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10 OCTUBRE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PROGRAMA'!$C$5:$F$171</definedName>
    <definedName name="_xlnm._FilterDatabase" localSheetId="10" hidden="1">'GTOS CAP VI X PROYECTO'!$A$4:$L$667</definedName>
    <definedName name="_xlnm._FilterDatabase" localSheetId="4" hidden="1">'GTOS X SECC Y X CAP'!$A$4:$D$185</definedName>
    <definedName name="_xlnm._FilterDatabase" localSheetId="6" hidden="1">'ING X SOCIEDAD Y X CAP'!$A$4:$I$85</definedName>
    <definedName name="_xlnm._FilterDatabase" localSheetId="3" hidden="1">'INGR X CONCEPTO'!$A$4:$J$113</definedName>
    <definedName name="_xlnm.Print_Area" localSheetId="8">'GASTOS X FINANCIACIÓN'!$A$1:$J$140</definedName>
    <definedName name="_xlnm.Print_Area" localSheetId="10">'GTOS CAP VI X PROYECTO'!$A$1:$L$667</definedName>
    <definedName name="_xlnm.Print_Area" localSheetId="6">'ING X SOCIEDAD Y X CAP'!$A$1:$I$85</definedName>
    <definedName name="_xlnm.Print_Area" localSheetId="1">'INGRESOS X CAP'!$A$1:$H$19</definedName>
    <definedName name="_xlnm.Print_Area" localSheetId="9">'INGRESOS X FINANCIACIÓN'!$A$1:$H$167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65" i="22" l="1"/>
  <c r="G166" i="22"/>
  <c r="G161" i="22"/>
  <c r="G162" i="22"/>
  <c r="G163" i="22"/>
  <c r="G160" i="22" l="1"/>
  <c r="G164" i="22"/>
  <c r="G159" i="22"/>
  <c r="I111" i="16"/>
  <c r="I112" i="16"/>
  <c r="G157" i="22" l="1"/>
  <c r="G155" i="22"/>
  <c r="G158" i="22"/>
  <c r="G156" i="22"/>
  <c r="I110" i="16"/>
  <c r="G151" i="22" l="1"/>
  <c r="G153" i="22"/>
  <c r="G150" i="22"/>
  <c r="G154" i="22"/>
  <c r="I109" i="16"/>
  <c r="G152" i="22"/>
  <c r="G149" i="22"/>
  <c r="G148" i="22" l="1"/>
  <c r="G147" i="22"/>
  <c r="I107" i="16"/>
  <c r="I105" i="16"/>
  <c r="I103" i="16"/>
  <c r="I101" i="16"/>
  <c r="I108" i="16"/>
  <c r="I106" i="16"/>
  <c r="I104" i="16"/>
  <c r="I102" i="16"/>
  <c r="G144" i="22" l="1"/>
  <c r="I99" i="16"/>
  <c r="G142" i="22"/>
  <c r="G145" i="22"/>
  <c r="G143" i="22"/>
  <c r="G139" i="22"/>
  <c r="G135" i="22"/>
  <c r="I100" i="16"/>
  <c r="I95" i="16"/>
  <c r="I91" i="16"/>
  <c r="I89" i="16"/>
  <c r="I98" i="16"/>
  <c r="I96" i="16"/>
  <c r="I92" i="16"/>
  <c r="G140" i="22"/>
  <c r="G132" i="22"/>
  <c r="G141" i="22"/>
  <c r="G133" i="22"/>
  <c r="G134" i="22"/>
  <c r="G137" i="22"/>
  <c r="G136" i="22"/>
  <c r="G138" i="22"/>
  <c r="G146" i="22"/>
  <c r="I94" i="16"/>
  <c r="I93" i="16"/>
  <c r="I97" i="16"/>
  <c r="I90" i="16"/>
  <c r="G124" i="22" l="1"/>
  <c r="G131" i="22"/>
  <c r="G129" i="22"/>
  <c r="G127" i="22"/>
  <c r="G121" i="22"/>
  <c r="G119" i="22"/>
  <c r="G113" i="22"/>
  <c r="G111" i="22"/>
  <c r="G105" i="22"/>
  <c r="G103" i="22"/>
  <c r="G97" i="22"/>
  <c r="G95" i="22"/>
  <c r="G130" i="22"/>
  <c r="G122" i="22"/>
  <c r="G120" i="22"/>
  <c r="G116" i="22"/>
  <c r="G114" i="22"/>
  <c r="G108" i="22"/>
  <c r="G106" i="22"/>
  <c r="G100" i="22"/>
  <c r="G98" i="22"/>
  <c r="G92" i="22"/>
  <c r="G90" i="22"/>
  <c r="G128" i="22"/>
  <c r="G112" i="22"/>
  <c r="G104" i="22"/>
  <c r="G96" i="22"/>
  <c r="G123" i="22"/>
  <c r="G115" i="22"/>
  <c r="G107" i="22"/>
  <c r="G99" i="22"/>
  <c r="G91" i="22"/>
  <c r="G125" i="22"/>
  <c r="G117" i="22"/>
  <c r="G109" i="22"/>
  <c r="G101" i="22"/>
  <c r="G93" i="22"/>
  <c r="G126" i="22"/>
  <c r="G118" i="22"/>
  <c r="G110" i="22"/>
  <c r="G102" i="22"/>
  <c r="G94" i="22"/>
  <c r="I84" i="16" l="1"/>
  <c r="I83" i="16"/>
  <c r="I87" i="16"/>
  <c r="I88" i="16"/>
  <c r="I82" i="16"/>
  <c r="G89" i="22"/>
  <c r="I86" i="16"/>
  <c r="I85" i="16"/>
  <c r="I81" i="16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<sst xmlns="http://schemas.openxmlformats.org/spreadsheetml/2006/main" count="6337" uniqueCount="2386">
  <si>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</si>
  <si>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</si>
  <si>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</si>
  <si>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</si>
  <si>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</si>
  <si>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</si>
  <si>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</si>
  <si>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</si>
  <si>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</si>
  <si>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</si>
  <si>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</si>
  <si>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</si>
  <si>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</si>
  <si>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</si>
  <si>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</si>
  <si>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</si>
  <si>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</si>
  <si>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</si>
  <si>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</si>
  <si>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</si>
  <si>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</si>
  <si>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</si>
  <si>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</si>
  <si>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</si>
  <si>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</si>
  <si>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</si>
  <si>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</si>
  <si>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</si>
  <si>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</si>
  <si>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</si>
  <si>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</si>
  <si>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</si>
  <si>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</si>
  <si>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</si>
  <si>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</si>
  <si>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</si>
  <si>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</si>
  <si>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</si>
  <si>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</si>
  <si>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</si>
  <si>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</si>
  <si>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</si>
  <si>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</si>
  <si>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</si>
  <si>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</si>
  <si>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</si>
  <si>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</si>
  <si>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</si>
  <si>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</si>
  <si>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</si>
  <si>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</si>
  <si>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</si>
  <si>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</si>
  <si>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</si>
  <si>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</si>
  <si>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</si>
  <si>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</si>
  <si>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</si>
  <si>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</si>
  <si>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</si>
  <si>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</si>
  <si>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</si>
  <si>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</si>
  <si>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31/10/2024</t>
  </si>
  <si>
    <t>EJECUCIÓN DEL PRESUPUESTO CONSOLIDADO DE INGRESOS A FECHA 31/10/2024</t>
  </si>
  <si>
    <t>DATOS CONTABILIZADOS (actualizados a fecha 24 de noviembre)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</si>
  <si>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</si>
  <si>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</si>
  <si>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</si>
  <si>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</si>
  <si>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</si>
  <si>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</si>
  <si>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</si>
  <si>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</si>
  <si>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</si>
  <si>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</si>
  <si>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</si>
  <si>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</si>
  <si>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</si>
  <si>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</si>
  <si>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</si>
  <si>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</si>
  <si>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</si>
  <si>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</si>
  <si>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</si>
  <si>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</si>
  <si>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</si>
  <si>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</si>
  <si>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</si>
  <si>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</si>
  <si>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</si>
  <si>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</si>
  <si>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</si>
  <si>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</si>
  <si>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</si>
  <si>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</si>
  <si>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</si>
  <si>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</si>
  <si>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</si>
  <si>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</si>
  <si>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</si>
  <si>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</si>
  <si>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</si>
  <si>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</si>
  <si>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</si>
  <si>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</si>
  <si>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</si>
  <si>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</si>
  <si>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</si>
  <si>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</si>
  <si>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</si>
  <si>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</si>
  <si>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</si>
  <si>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</si>
  <si>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</si>
  <si>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</si>
  <si>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</si>
  <si>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</si>
  <si>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</si>
  <si>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</si>
  <si>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</si>
  <si>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</si>
  <si>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</si>
  <si>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</si>
  <si>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</si>
  <si>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</si>
  <si>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</si>
  <si>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</si>
  <si>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</si>
  <si>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</si>
  <si>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</si>
  <si>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</si>
  <si>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</si>
  <si>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</si>
  <si>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</si>
  <si>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</si>
  <si>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</si>
  <si>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</si>
  <si>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</si>
  <si>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</si>
  <si>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</si>
  <si>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</si>
  <si>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</si>
  <si>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</si>
  <si>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</si>
  <si>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</si>
  <si>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</si>
  <si>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</si>
  <si>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</si>
  <si>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</si>
  <si>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</si>
  <si>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</si>
  <si>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</si>
  <si>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</si>
  <si>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</si>
  <si>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</si>
  <si>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</si>
  <si>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</si>
  <si>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</si>
  <si>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</si>
  <si>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</si>
  <si>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</si>
  <si>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</si>
  <si>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</si>
  <si>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</si>
  <si>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</si>
  <si>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</si>
  <si>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</si>
  <si>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</si>
  <si>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</si>
  <si>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</si>
  <si>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</si>
  <si>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</si>
  <si>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</si>
  <si>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</si>
  <si>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</si>
  <si>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</si>
  <si>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</si>
  <si>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</si>
  <si>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</si>
  <si>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</si>
  <si>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</si>
  <si>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243</t>
  </si>
  <si>
    <t>Dietas y locomociones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</si>
  <si>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</si>
  <si>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</si>
  <si>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</si>
  <si>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</si>
  <si>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</si>
  <si>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</si>
  <si>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</si>
  <si>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</si>
  <si>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</si>
  <si>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</si>
  <si>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</si>
  <si>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</si>
  <si>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</si>
  <si>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</si>
  <si>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</si>
  <si>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</si>
  <si>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</si>
  <si>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</si>
  <si>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</si>
  <si>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</si>
  <si>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</si>
  <si>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</si>
  <si>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</si>
  <si>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</si>
  <si>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</si>
  <si>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</si>
  <si>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</si>
  <si>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</si>
  <si>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</si>
  <si>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</si>
  <si>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</si>
  <si>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</si>
  <si>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</si>
  <si>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</si>
  <si>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</si>
  <si>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</si>
  <si>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</si>
  <si>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</si>
  <si>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</si>
  <si>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</si>
  <si>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</si>
  <si>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</si>
  <si>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</si>
  <si>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</si>
  <si>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</si>
  <si>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</si>
  <si>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</si>
  <si>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</si>
  <si>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</si>
  <si>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</si>
  <si>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</si>
  <si>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</si>
  <si>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</si>
  <si>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</si>
  <si>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</si>
  <si>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</si>
  <si>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</si>
  <si>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</si>
  <si>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</si>
  <si>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</si>
  <si>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</si>
  <si>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</si>
  <si>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</si>
  <si>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</si>
  <si>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</si>
  <si>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</si>
  <si>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</si>
  <si>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</si>
  <si>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</si>
  <si>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</si>
  <si>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</si>
  <si>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</si>
  <si>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</si>
  <si>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</si>
  <si>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</si>
  <si>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</si>
  <si>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</si>
  <si>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</si>
  <si>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</si>
  <si>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</si>
  <si>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</si>
  <si>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</si>
  <si>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</si>
  <si>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</si>
  <si>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</si>
  <si>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</si>
  <si>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</si>
  <si>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</si>
  <si>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</si>
  <si>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</si>
  <si>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</si>
  <si>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</si>
  <si>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</si>
  <si>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</si>
  <si>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</si>
  <si>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</si>
  <si>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</si>
  <si>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</si>
  <si>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</si>
  <si>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</si>
  <si>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</si>
  <si>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</si>
  <si>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</si>
  <si>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</si>
  <si>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</si>
  <si>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</si>
  <si>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</si>
  <si>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</si>
  <si>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</si>
  <si>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</si>
  <si>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</si>
  <si>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</si>
  <si>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</si>
  <si>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</si>
  <si>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</si>
  <si>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</si>
  <si>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</si>
  <si>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</si>
  <si>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</si>
  <si>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</si>
  <si>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</si>
  <si>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</si>
  <si>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</si>
  <si>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</si>
  <si>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</si>
  <si>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</si>
  <si>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</si>
  <si>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</si>
  <si>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</si>
  <si>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</si>
  <si>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</si>
  <si>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</si>
  <si>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</si>
  <si>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</si>
  <si>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</si>
  <si>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</si>
  <si>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</si>
  <si>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</si>
  <si>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</si>
  <si>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</si>
  <si>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</si>
  <si>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</si>
  <si>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</si>
  <si>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</si>
  <si>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</si>
  <si>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</si>
  <si>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</si>
  <si>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</si>
  <si>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</si>
  <si>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</si>
  <si>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Del Instituto Aragonés de Servicios Sociales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</si>
  <si>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</si>
  <si>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</si>
  <si>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</si>
  <si>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</si>
  <si>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</si>
  <si>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</si>
  <si>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</si>
  <si>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</si>
  <si>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</si>
  <si>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</si>
  <si>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</si>
  <si>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</si>
  <si>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</si>
  <si>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</si>
  <si>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</si>
  <si>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</si>
  <si>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</si>
  <si>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</si>
  <si>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</si>
  <si>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</si>
  <si>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</si>
  <si>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</si>
  <si>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</si>
  <si>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</si>
  <si>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</si>
  <si>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</si>
  <si>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</si>
  <si>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</si>
  <si>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</si>
  <si>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</si>
  <si>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</si>
  <si>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</si>
  <si>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</si>
  <si>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</si>
  <si>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</si>
  <si>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</si>
  <si>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</si>
  <si>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</si>
  <si>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</si>
  <si>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</si>
  <si>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</si>
  <si>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</si>
  <si>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</si>
  <si>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</si>
  <si>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</si>
  <si>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</si>
  <si>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</si>
  <si>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</si>
  <si>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</si>
  <si>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</si>
  <si>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</si>
  <si>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</si>
  <si>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</si>
  <si>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</si>
  <si>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</si>
  <si>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</si>
  <si>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</si>
  <si>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</si>
  <si>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</si>
  <si>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</si>
  <si>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</si>
  <si>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</si>
  <si>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</si>
  <si>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</si>
  <si>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</si>
  <si>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</si>
  <si>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</si>
  <si>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</si>
  <si>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</si>
  <si>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</si>
  <si>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</si>
  <si>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</si>
  <si>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</si>
  <si>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</si>
  <si>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</si>
  <si>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</si>
  <si>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</si>
  <si>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</si>
  <si>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</si>
  <si>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</si>
  <si>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</si>
  <si>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</si>
  <si>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</si>
  <si>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</si>
  <si>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</si>
  <si>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</si>
  <si>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</si>
  <si>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</si>
  <si>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</si>
  <si>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</si>
  <si>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</si>
  <si>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</si>
  <si>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</si>
  <si>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</si>
  <si>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</si>
  <si>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</si>
  <si>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</si>
  <si>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</si>
  <si>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</si>
  <si>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</si>
  <si>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</si>
  <si>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</si>
  <si>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</si>
  <si>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</si>
  <si>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</si>
  <si>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</si>
  <si>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</si>
  <si>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</si>
  <si>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</si>
  <si>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</si>
  <si>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</si>
  <si>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</si>
  <si>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</si>
  <si>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</si>
  <si>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</si>
  <si>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</si>
  <si>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</si>
  <si>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</si>
  <si>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</si>
  <si>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</si>
  <si>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</si>
  <si>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</si>
  <si>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</si>
  <si>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</si>
  <si>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</si>
  <si>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</si>
  <si>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</si>
  <si>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</si>
  <si>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</si>
  <si>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</si>
  <si>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</si>
  <si>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</si>
  <si>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</si>
  <si>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</si>
  <si>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</si>
  <si>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</si>
  <si>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</si>
  <si>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</si>
  <si>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</si>
  <si>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</si>
  <si>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</si>
  <si>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</si>
  <si>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</si>
  <si>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</si>
  <si>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</si>
  <si>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</si>
  <si>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</si>
  <si>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</si>
  <si>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</si>
  <si>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</si>
  <si>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</si>
  <si>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</si>
  <si>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</si>
  <si>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</si>
  <si>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</si>
  <si>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</si>
  <si>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</si>
  <si>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</si>
  <si>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</si>
  <si>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</si>
  <si>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</si>
  <si>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</si>
  <si>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</si>
  <si>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</si>
  <si>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</si>
  <si>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</si>
  <si>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</si>
  <si>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</si>
  <si>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</si>
  <si>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</si>
  <si>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</si>
  <si>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</si>
  <si>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</si>
  <si>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</si>
  <si>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</si>
  <si>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</si>
  <si>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</si>
  <si>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</si>
  <si>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</si>
  <si>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</si>
  <si>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</si>
  <si>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</si>
  <si>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</si>
  <si>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</si>
  <si>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</si>
  <si>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</si>
  <si>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</si>
  <si>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</si>
  <si>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</si>
  <si>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</si>
  <si>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</si>
  <si>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</si>
  <si>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</si>
  <si>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</si>
  <si>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</si>
  <si>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</si>
  <si>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</si>
  <si>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</si>
  <si>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</si>
  <si>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</si>
  <si>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</si>
  <si>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</si>
  <si>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</si>
  <si>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</si>
  <si>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</si>
  <si>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</si>
  <si>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</si>
  <si>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</si>
  <si>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</si>
  <si>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</si>
  <si>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</si>
  <si>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</si>
  <si>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</si>
  <si>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</si>
  <si>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</si>
  <si>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</si>
  <si>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</si>
  <si>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</si>
  <si>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</si>
  <si>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</si>
  <si>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</si>
  <si>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</si>
  <si>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</si>
  <si>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</si>
  <si>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</si>
  <si>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</si>
  <si>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</si>
  <si>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</si>
  <si>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</si>
  <si>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</si>
  <si>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</si>
  <si>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</si>
  <si>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</si>
  <si>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</si>
  <si>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</si>
  <si>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</si>
  <si>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</si>
  <si>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</si>
  <si>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</si>
  <si>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</si>
  <si>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</si>
  <si>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</si>
  <si>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</si>
  <si>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</si>
  <si>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</si>
  <si>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</si>
  <si>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</si>
  <si>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</si>
  <si>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</si>
  <si>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</si>
  <si>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</si>
  <si>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</si>
  <si>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</si>
  <si>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</si>
  <si>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</si>
  <si>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</si>
  <si>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</si>
  <si>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</si>
  <si>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</si>
  <si>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</si>
  <si>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</si>
  <si>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</si>
  <si>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</si>
  <si>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</si>
  <si>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</si>
  <si>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</si>
  <si>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</si>
  <si>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</si>
  <si>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</si>
  <si>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</si>
  <si>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</si>
  <si>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</si>
  <si>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</si>
  <si>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</si>
  <si>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</si>
  <si>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</si>
  <si>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</si>
  <si>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</si>
  <si>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</si>
  <si>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</si>
  <si>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</si>
  <si>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</si>
  <si>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</si>
  <si>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</si>
  <si>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</si>
  <si>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</si>
  <si>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</si>
  <si>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</si>
  <si>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</si>
  <si>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</si>
  <si>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</si>
  <si>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</si>
  <si>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</si>
  <si>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</si>
  <si>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</si>
  <si>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</si>
  <si>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</si>
  <si>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</si>
  <si>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</si>
  <si>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</si>
  <si>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</si>
  <si>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</si>
  <si>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</si>
  <si>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</si>
  <si>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</si>
  <si>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</si>
  <si>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</si>
  <si>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</si>
  <si>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</si>
  <si>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</si>
  <si>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</si>
  <si>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</si>
  <si>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</si>
  <si>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</si>
  <si>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</si>
  <si>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</si>
  <si>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</si>
  <si>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</si>
  <si>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</si>
  <si>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</si>
  <si>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</si>
  <si>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</si>
  <si>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</si>
  <si>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</si>
  <si>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</si>
  <si>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</si>
  <si>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</si>
  <si>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</si>
  <si>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</si>
  <si>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</si>
  <si>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</si>
  <si>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</si>
  <si>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</si>
  <si>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</si>
  <si>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</si>
  <si>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</si>
  <si>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</si>
  <si>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</si>
  <si>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</si>
  <si>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</si>
  <si>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</si>
  <si>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</si>
  <si>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</si>
  <si>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</si>
  <si>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</si>
  <si>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</si>
  <si>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</si>
  <si>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</si>
  <si>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</si>
  <si>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</si>
  <si>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</si>
  <si>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</si>
  <si>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</si>
  <si>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</si>
  <si>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</si>
  <si>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</si>
  <si>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</si>
  <si>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</si>
  <si>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</si>
  <si>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</si>
  <si>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</si>
  <si>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</si>
  <si>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</si>
  <si>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</si>
  <si>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</si>
  <si>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</si>
  <si>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</si>
  <si>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</si>
  <si>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</si>
  <si>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</si>
  <si>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</si>
  <si>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</si>
  <si>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</si>
  <si>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</si>
  <si>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</si>
  <si>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</si>
  <si>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</si>
  <si>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</si>
  <si>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</si>
  <si>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</si>
  <si>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</si>
  <si>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</si>
  <si>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</si>
  <si>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</si>
  <si>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</si>
  <si>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</si>
  <si>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</si>
  <si>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</si>
  <si>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</si>
  <si>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</si>
  <si>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</si>
  <si>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</si>
  <si>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</si>
  <si>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</si>
  <si>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</si>
  <si>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</si>
  <si>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</si>
  <si>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</si>
  <si>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</si>
  <si>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</si>
  <si>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</si>
  <si>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</si>
  <si>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</si>
  <si>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</si>
  <si>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</si>
  <si>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</si>
  <si>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</si>
  <si>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</si>
  <si>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</si>
  <si>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</si>
  <si>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</si>
  <si>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</si>
  <si>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</si>
  <si>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</si>
  <si>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</si>
  <si>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</si>
  <si>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</si>
  <si>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</si>
  <si>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</si>
  <si>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</si>
  <si>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</si>
  <si>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</si>
  <si>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</si>
  <si>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</si>
  <si>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</si>
  <si>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</si>
  <si>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</si>
  <si>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</si>
  <si>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</si>
  <si>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</si>
  <si>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</si>
  <si>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</si>
  <si>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</si>
  <si>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</si>
  <si>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</si>
  <si>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</si>
  <si>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</si>
  <si>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</si>
  <si>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</si>
  <si>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</si>
  <si>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</si>
  <si>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</si>
  <si>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</si>
  <si>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</si>
  <si>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</si>
  <si>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</si>
  <si>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</si>
  <si>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</si>
  <si>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</si>
  <si>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</si>
  <si>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</si>
  <si>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</si>
  <si>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</si>
  <si>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</si>
  <si>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</si>
  <si>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</si>
  <si>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</si>
  <si>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</si>
  <si>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</si>
  <si>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</si>
  <si>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</si>
  <si>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</si>
  <si>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</si>
  <si>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</si>
  <si>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</si>
  <si>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</si>
  <si>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</si>
  <si>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</si>
  <si>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</si>
  <si>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</si>
  <si>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</si>
  <si>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</si>
  <si>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</si>
  <si>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</si>
  <si>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</si>
  <si>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</si>
  <si>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</si>
  <si>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</si>
  <si>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</si>
  <si>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</si>
  <si>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</si>
  <si>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</si>
  <si>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</si>
  <si>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</si>
  <si>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</si>
  <si>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</si>
  <si>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</si>
  <si>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</si>
  <si>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</si>
  <si>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</si>
  <si>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</si>
  <si>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</si>
  <si>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</si>
  <si>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</si>
  <si>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</si>
  <si>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</si>
  <si>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</si>
  <si>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</si>
  <si>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</si>
  <si>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</si>
  <si>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</si>
  <si>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</si>
  <si>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</si>
  <si>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</si>
  <si>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</si>
  <si>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</si>
  <si>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</si>
  <si>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</si>
  <si>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</si>
  <si>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</si>
  <si>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</si>
  <si>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</si>
  <si>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</si>
  <si>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</si>
  <si>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</si>
  <si>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</si>
  <si>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</si>
  <si>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</si>
  <si>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</si>
  <si>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</si>
  <si>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</si>
  <si>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</si>
  <si>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</si>
  <si>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</si>
  <si>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</si>
  <si>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</si>
  <si>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</si>
  <si>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</si>
  <si>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</si>
  <si>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</si>
  <si>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</si>
  <si>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</si>
  <si>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</si>
  <si>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</si>
  <si>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</si>
  <si>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</si>
  <si>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</si>
  <si>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</si>
  <si>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</si>
  <si>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</si>
  <si>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</si>
  <si>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</si>
  <si>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</si>
  <si>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</si>
  <si>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</si>
  <si>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</si>
  <si>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</si>
  <si>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</si>
  <si>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</si>
  <si>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</si>
  <si>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</si>
  <si>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</si>
  <si>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</si>
  <si>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</si>
  <si>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</si>
  <si>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</si>
  <si>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</si>
  <si>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</si>
  <si>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</si>
  <si>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</si>
  <si>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</si>
  <si>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</si>
  <si>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</si>
  <si>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</si>
  <si>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</si>
  <si>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</si>
  <si>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</si>
  <si>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</si>
  <si>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</si>
  <si>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</si>
  <si>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</si>
  <si>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</si>
  <si>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</si>
  <si>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</si>
  <si>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</si>
  <si>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</si>
  <si>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</si>
  <si>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</si>
  <si>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</si>
  <si>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</si>
  <si>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</si>
  <si>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</si>
  <si>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</si>
  <si>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</si>
  <si>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32455</t>
  </si>
  <si>
    <t>NEXT GENERATION EU MRR MICROCREDENCIALES UNIVERSIT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</si>
  <si>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</si>
  <si>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</si>
  <si>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</si>
  <si>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</si>
  <si>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</si>
  <si>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</si>
  <si>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</si>
  <si>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</si>
  <si>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</si>
  <si>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</si>
  <si>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</si>
  <si>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</si>
  <si>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</si>
  <si>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</si>
  <si>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</si>
  <si>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</si>
  <si>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</si>
  <si>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</si>
  <si>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</si>
  <si>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</si>
  <si>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</si>
  <si>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</si>
  <si>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</si>
  <si>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</si>
  <si>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</si>
  <si>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</si>
  <si>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</si>
  <si>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</si>
  <si>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</si>
  <si>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</si>
  <si>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</si>
  <si>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</si>
  <si>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</si>
  <si>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</si>
  <si>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</si>
  <si>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</si>
  <si>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</si>
  <si>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</si>
  <si>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</si>
  <si>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</si>
  <si>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</si>
  <si>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</si>
  <si>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</si>
  <si>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</si>
  <si>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</si>
  <si>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</si>
  <si>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</si>
  <si>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</si>
  <si>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</si>
  <si>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</si>
  <si>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</si>
  <si>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</si>
  <si>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</si>
  <si>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</si>
  <si>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</si>
  <si>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</si>
  <si>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</si>
  <si>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</si>
  <si>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</si>
  <si>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</si>
  <si>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</si>
  <si>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</si>
  <si>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</si>
  <si>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</si>
  <si>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</si>
  <si>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</si>
  <si>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</si>
  <si>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</si>
  <si>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</si>
  <si>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</si>
  <si>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</si>
  <si>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</si>
  <si>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</si>
  <si>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</si>
  <si>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</si>
  <si>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</si>
  <si>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</si>
  <si>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</si>
  <si>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</si>
  <si>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</si>
  <si>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</si>
  <si>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</si>
  <si>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</si>
  <si>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</si>
  <si>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</si>
  <si>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</si>
  <si>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</si>
  <si>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</si>
  <si>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</si>
  <si>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</si>
  <si>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</si>
  <si>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</si>
  <si>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</si>
  <si>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</si>
  <si>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</si>
  <si>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</si>
  <si>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</si>
  <si>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</si>
  <si>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</si>
  <si>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</si>
  <si>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</si>
  <si>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</si>
  <si>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</si>
  <si>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</si>
  <si>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</si>
  <si>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</si>
  <si>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39163</t>
  </si>
  <si>
    <t>ERASMUS+ MOV. ALUMNOS Y PERS. EDUC. ESCOLAR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</si>
  <si>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</si>
  <si>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</si>
  <si>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</si>
  <si>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</si>
  <si>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</si>
  <si>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</si>
  <si>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</si>
  <si>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</si>
  <si>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</si>
  <si>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</si>
  <si>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</si>
  <si>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</si>
  <si>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</si>
  <si>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</si>
  <si>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</si>
  <si>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</si>
  <si>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</si>
  <si>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</si>
  <si>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</si>
  <si>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</si>
  <si>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</si>
  <si>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</si>
  <si>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</si>
  <si>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</si>
  <si>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</si>
  <si>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</si>
  <si>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</si>
  <si>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</si>
  <si>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</si>
  <si>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</si>
  <si>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</si>
  <si>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</si>
  <si>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</si>
  <si>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</si>
  <si>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</si>
  <si>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</si>
  <si>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</si>
  <si>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</si>
  <si>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</si>
  <si>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</si>
  <si>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</si>
  <si>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</si>
  <si>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</si>
  <si>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</si>
  <si>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</si>
  <si>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</si>
  <si>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</si>
  <si>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</si>
  <si>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</si>
  <si>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</si>
  <si>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11209</t>
  </si>
  <si>
    <t>EUROPA REACT-UE</t>
  </si>
  <si>
    <t>FEADER  2023-2027</t>
  </si>
  <si>
    <t>14202</t>
  </si>
  <si>
    <t>POCTEFA 2014-2020</t>
  </si>
  <si>
    <t>14204</t>
  </si>
  <si>
    <t>POCTEFA - HABIOS</t>
  </si>
  <si>
    <t>14209</t>
  </si>
  <si>
    <t>19010</t>
  </si>
  <si>
    <t>HORIZONTE 2020 - PROYECTO SOLAQUA</t>
  </si>
  <si>
    <t>32200</t>
  </si>
  <si>
    <t>FONDO ESPECIAL TERUEL</t>
  </si>
  <si>
    <t>32219</t>
  </si>
  <si>
    <t>FONDO ESPECIAL DE TERUEL (FITE 2019)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</si>
  <si>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</si>
  <si>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</si>
  <si>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</si>
  <si>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</si>
  <si>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</si>
  <si>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</si>
  <si>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</si>
  <si>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</si>
  <si>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</si>
  <si>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</si>
  <si>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</si>
  <si>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</si>
  <si>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39001</t>
  </si>
  <si>
    <t>PLANES DE VIVIENDA</t>
  </si>
  <si>
    <t>39047</t>
  </si>
  <si>
    <t>PROG. ACOMPAÑAM., APOYO Y REFUERZO CTROS EDUCATIV.</t>
  </si>
  <si>
    <t>39059</t>
  </si>
  <si>
    <t>C.S. EDUCACIÓN. PROGRAMA LIBROS Y MATERIAL ESCOLAR</t>
  </si>
  <si>
    <t>39075</t>
  </si>
  <si>
    <t>CONVENIO SALUD BUCODENTAL INFANTIL</t>
  </si>
  <si>
    <t>39117</t>
  </si>
  <si>
    <t>PLAN VIVIENDA 2013-2016</t>
  </si>
  <si>
    <t>39121</t>
  </si>
  <si>
    <t>NUEVOS ITINERARIOS 3º Y 4º ESO</t>
  </si>
  <si>
    <t>Plan Estatal Vivienda 2018-2021</t>
  </si>
  <si>
    <t>39129</t>
  </si>
  <si>
    <t>DIAGNÓSTICO ENFERMEDADES RARAS BASE GENÉTICA</t>
  </si>
  <si>
    <t>39130</t>
  </si>
  <si>
    <t>ASIST. SANITARIA A REFUGIADOS PROG. REASENTAMIENTO</t>
  </si>
  <si>
    <t>39134</t>
  </si>
  <si>
    <t>CONVENIO AEMPS PROA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</si>
  <si>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</si>
  <si>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</si>
  <si>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</si>
  <si>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</si>
  <si>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</si>
  <si>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</si>
  <si>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</si>
  <si>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</si>
  <si>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39407</t>
  </si>
  <si>
    <t>AYUDAS REGIMEN PROTECC. TEMP. CONFLICTO UCRANIA</t>
  </si>
  <si>
    <t>39500</t>
  </si>
  <si>
    <t>C.S. CULTURA. AYUDAS GUIONES</t>
  </si>
  <si>
    <t>91003</t>
  </si>
  <si>
    <t>INGRESOS FINANC.INCONDICIONAL</t>
  </si>
  <si>
    <t>91219</t>
  </si>
  <si>
    <t>REC. PROPIOS COFINANCIADO FITE 2019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</si>
  <si>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</si>
  <si>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</si>
  <si>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</si>
  <si>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</si>
  <si>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</si>
  <si>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</si>
  <si>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</si>
  <si>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</si>
  <si>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</si>
  <si>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</si>
  <si>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</si>
  <si>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</si>
  <si>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</si>
  <si>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</si>
  <si>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</si>
  <si>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</si>
  <si>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2006/000288</t>
  </si>
  <si>
    <t>CENTRO ARAGONES DEL DEPORTE</t>
  </si>
  <si>
    <t>2006/000416</t>
  </si>
  <si>
    <t>TRASLADO Y AMPLIACION DEL CENTRO DE EMERGENCIAS</t>
  </si>
  <si>
    <t>2006/000775</t>
  </si>
  <si>
    <t>AYUDAS EQUIPAMIENTO DE LA POLICIAL LOCAL</t>
  </si>
  <si>
    <t>2006/001173</t>
  </si>
  <si>
    <t>CENTROS TECNIFICACION DE JACA Y BENASQUE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</si>
  <si>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</si>
  <si>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</si>
  <si>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</si>
  <si>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</si>
  <si>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</si>
  <si>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</si>
  <si>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</si>
  <si>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2006/003728</t>
  </si>
  <si>
    <t>EQUIPAMIENTO SERVICIO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</si>
  <si>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</si>
  <si>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</si>
  <si>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</si>
  <si>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</si>
  <si>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</si>
  <si>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</si>
  <si>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</si>
  <si>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</si>
  <si>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2007/004015</t>
  </si>
  <si>
    <t>ADQUISICION OBRAS DE ARTE O ARQUELOGICAS MUSEO DE ZARAGOZA</t>
  </si>
  <si>
    <t>2007/004017</t>
  </si>
  <si>
    <t>ADQUISICIONES FONDO MUSEO DE HUESCA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</si>
  <si>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</si>
  <si>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</si>
  <si>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</si>
  <si>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</si>
  <si>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</si>
  <si>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</si>
  <si>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</si>
  <si>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</si>
  <si>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</si>
  <si>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</si>
  <si>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2009/000748</t>
  </si>
  <si>
    <t>MONASTERIO DE SAN JUAN DE LA PEÑA</t>
  </si>
  <si>
    <t>2009/000795</t>
  </si>
  <si>
    <t>ADQUISICION DE VEHICULO</t>
  </si>
  <si>
    <t>2009/000947</t>
  </si>
  <si>
    <t>ERMITA DE GAÑARUL EN AGÓN (ZARAGOZA)</t>
  </si>
  <si>
    <t>2009/001250</t>
  </si>
  <si>
    <t>MONASTERIO SANTO SEPULCRO DE ZARAGOZA</t>
  </si>
  <si>
    <t>2010/000036</t>
  </si>
  <si>
    <t>PORTADA DE SANTA MARIA DE UNCASTILLO</t>
  </si>
  <si>
    <t>2011/000023</t>
  </si>
  <si>
    <t>ACTUACIONES INVERSIONES EN MATERIA PROTECCION CIVIL</t>
  </si>
  <si>
    <t>2011/000034</t>
  </si>
  <si>
    <t>MANTEN. Y ATENCION YACIMIENTO AZAILA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</si>
  <si>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</si>
  <si>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</si>
  <si>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</si>
  <si>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</si>
  <si>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</si>
  <si>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</si>
  <si>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</si>
  <si>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</si>
  <si>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</si>
  <si>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</si>
  <si>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</si>
  <si>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</si>
  <si>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</si>
  <si>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</si>
  <si>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</si>
  <si>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</si>
  <si>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</si>
  <si>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</si>
  <si>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</si>
  <si>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</si>
  <si>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</si>
  <si>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</si>
  <si>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</si>
  <si>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</si>
  <si>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</si>
  <si>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</si>
  <si>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</si>
  <si>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</si>
  <si>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</si>
  <si>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</si>
  <si>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</si>
  <si>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</si>
  <si>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</si>
  <si>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</si>
  <si>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</si>
  <si>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</si>
  <si>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</si>
  <si>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</si>
  <si>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</si>
  <si>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</si>
  <si>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2021/000143</t>
  </si>
  <si>
    <t>PALACIO DE LOS GURREA EN ARGAVIESO (HUESCA)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</si>
  <si>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</si>
  <si>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</si>
  <si>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</si>
  <si>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</si>
  <si>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</si>
  <si>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</si>
  <si>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</si>
  <si>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</si>
  <si>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</si>
  <si>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</si>
  <si>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</si>
  <si>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</si>
  <si>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</si>
  <si>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</si>
  <si>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</si>
  <si>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</si>
  <si>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</si>
  <si>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</si>
  <si>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2024/000209</t>
  </si>
  <si>
    <t>2024/000218</t>
  </si>
  <si>
    <t>G.3 MUSEO DE LA GUERRA DE TERUEL FITE 2021</t>
  </si>
  <si>
    <t>2024/000219</t>
  </si>
  <si>
    <t>PALACIO CONDES DE ARGILLO DE MORATA DE JALÓN (ZARAGOZA)</t>
  </si>
  <si>
    <t>2024/000221</t>
  </si>
  <si>
    <t>OBRAS MANTENIMIENTO EDIFICIOS PIC</t>
  </si>
  <si>
    <t>2024/000222</t>
  </si>
  <si>
    <t>REACONDICIONAMIENTO PARCELA DEPORTIVA</t>
  </si>
  <si>
    <t>2024/000223</t>
  </si>
  <si>
    <t>FONDOS MRR C26 PLAN DE FOMENTO DEL SECTOR DEL DEPORTE</t>
  </si>
  <si>
    <t>2024/000227</t>
  </si>
  <si>
    <t>FILMANDO A GOYA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</si>
  <si>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</si>
  <si>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</si>
  <si>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</si>
  <si>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</si>
  <si>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</si>
  <si>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</si>
  <si>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</si>
  <si>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</si>
  <si>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2024/000338</t>
  </si>
  <si>
    <t>ACONDICIONAMIENTO Y OBRAS RR.II</t>
  </si>
  <si>
    <t>2024/000349</t>
  </si>
  <si>
    <t>YACIMIENTO VILLA FORTUNATUS, FRAGA (HU)</t>
  </si>
  <si>
    <t>2024/000360</t>
  </si>
  <si>
    <t>INTERVENCIONES EN CATEDRAL DE BARBASTRO</t>
  </si>
  <si>
    <t>2024/000369</t>
  </si>
  <si>
    <t>SEMINARIO SAN CARLOS BORROMEO DE ZARAGOZA</t>
  </si>
  <si>
    <t>2024/000370</t>
  </si>
  <si>
    <t>SUMINISTRO E INSTALACIÓN DISPOSITIVO DESECACIÓN</t>
  </si>
  <si>
    <t>2024/000371</t>
  </si>
  <si>
    <t>IGLESIA DE NUESTRA SEÑORA DE LA PIEDAD EN MOYUELA</t>
  </si>
  <si>
    <t>2024/000372</t>
  </si>
  <si>
    <t>CERVERA DE LA CAÑADA SANTA TECLA</t>
  </si>
  <si>
    <t>2024/000375</t>
  </si>
  <si>
    <t>LA FRESNEDA IGLESIA STA. MARIA LA MAYOR</t>
  </si>
  <si>
    <t>2024/000381</t>
  </si>
  <si>
    <t>SANTUARIO NTRA SRA. ARCOS ALBALATE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</si>
  <si>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</si>
  <si>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</si>
  <si>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</si>
  <si>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</si>
  <si>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</si>
  <si>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</si>
  <si>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</si>
  <si>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</si>
  <si>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</si>
  <si>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</si>
  <si>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</si>
  <si>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2007/000326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</si>
  <si>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</si>
  <si>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</si>
  <si>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</si>
  <si>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</si>
  <si>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</si>
  <si>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2013/000215</t>
  </si>
  <si>
    <t>ACTUACIÓN EN EDIFICIOS DE HUESCA</t>
  </si>
  <si>
    <t>2013/000277</t>
  </si>
  <si>
    <t>2013/000307</t>
  </si>
  <si>
    <t>PROYECTO EXTENSION BANDA ANCHA ULTRARRAPIDA EN ARAGON</t>
  </si>
  <si>
    <t>2014/000017</t>
  </si>
  <si>
    <t>APLICACIONES INFORMATICAS</t>
  </si>
  <si>
    <t>2014/000019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</si>
  <si>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</si>
  <si>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</si>
  <si>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</si>
  <si>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</si>
  <si>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</si>
  <si>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</si>
  <si>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</si>
  <si>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</si>
  <si>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</si>
  <si>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</si>
  <si>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</si>
  <si>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</si>
  <si>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</si>
  <si>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</si>
  <si>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</si>
  <si>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</si>
  <si>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</si>
  <si>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</si>
  <si>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</si>
  <si>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</si>
  <si>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</si>
  <si>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</si>
  <si>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</si>
  <si>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</si>
  <si>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</si>
  <si>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</si>
  <si>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2024/000273</t>
  </si>
  <si>
    <t>CONSERVACION PABELLON ARAGON EXPO</t>
  </si>
  <si>
    <t>2024/000333</t>
  </si>
  <si>
    <t>MAQUINARIA, INSTALACIONES Y UTILLAJE</t>
  </si>
  <si>
    <t>2006/001190</t>
  </si>
  <si>
    <t>PARQUES Y EDIFICIOS</t>
  </si>
  <si>
    <t>2006/001199</t>
  </si>
  <si>
    <t>SEÑALIZACION HORIZONTAL HUESCA</t>
  </si>
  <si>
    <t>2006/001217</t>
  </si>
  <si>
    <t>MARQUESINAS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</si>
  <si>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</si>
  <si>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</si>
  <si>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</si>
  <si>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</si>
  <si>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</si>
  <si>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2008/000340</t>
  </si>
  <si>
    <t>CONSERVACIÓN Y MANTENIMIENTO MARQUESINAS TIPO URBANAS</t>
  </si>
  <si>
    <t>2009/000423</t>
  </si>
  <si>
    <t>DESARROLLO DEL SISTEMA DE INFORMACION URBANISTICA</t>
  </si>
  <si>
    <t>2012/000160</t>
  </si>
  <si>
    <t>CONTRATOS MENORES. PROVINCIA DE ZARAGOZA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</si>
  <si>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</si>
  <si>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</si>
  <si>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</si>
  <si>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</si>
  <si>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</si>
  <si>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</si>
  <si>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</si>
  <si>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</si>
  <si>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</si>
  <si>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</si>
  <si>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</si>
  <si>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</si>
  <si>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</si>
  <si>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</si>
  <si>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</si>
  <si>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</si>
  <si>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</si>
  <si>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</si>
  <si>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</si>
  <si>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</si>
  <si>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</si>
  <si>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</si>
  <si>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</si>
  <si>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</si>
  <si>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</si>
  <si>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</si>
  <si>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</si>
  <si>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</si>
  <si>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</si>
  <si>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</si>
  <si>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</si>
  <si>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</si>
  <si>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</si>
  <si>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</si>
  <si>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</si>
  <si>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</si>
  <si>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</si>
  <si>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</si>
  <si>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</si>
  <si>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</si>
  <si>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</si>
  <si>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</si>
  <si>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</si>
  <si>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</si>
  <si>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</si>
  <si>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</si>
  <si>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</si>
  <si>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</si>
  <si>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</si>
  <si>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</si>
  <si>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</si>
  <si>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</si>
  <si>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</si>
  <si>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</si>
  <si>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2021/000096</t>
  </si>
  <si>
    <t>2021/000130</t>
  </si>
  <si>
    <t>2021/000203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</si>
  <si>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</si>
  <si>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</si>
  <si>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</si>
  <si>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</si>
  <si>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</si>
  <si>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</si>
  <si>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</si>
  <si>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</si>
  <si>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</si>
  <si>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</si>
  <si>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</si>
  <si>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</si>
  <si>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2022/000099</t>
  </si>
  <si>
    <t>FONDOS MECANISMO RECUPERACION RESILIENCIA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</si>
  <si>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</si>
  <si>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</si>
  <si>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</si>
  <si>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</si>
  <si>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</si>
  <si>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</si>
  <si>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</si>
  <si>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</si>
  <si>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</si>
  <si>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</si>
  <si>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</si>
  <si>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</si>
  <si>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2023/000114</t>
  </si>
  <si>
    <t>EMERGENCIAS 2023 PROVINCIA DE TERUEL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</si>
  <si>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</si>
  <si>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</si>
  <si>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</si>
  <si>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</si>
  <si>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</si>
  <si>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</si>
  <si>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</si>
  <si>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</si>
  <si>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</si>
  <si>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</si>
  <si>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</si>
  <si>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</si>
  <si>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</si>
  <si>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</si>
  <si>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</si>
  <si>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</si>
  <si>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2023/000364</t>
  </si>
  <si>
    <t>MEJORA SEÑALIZACIÓN BÁSCULA ÉPILA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</si>
  <si>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</si>
  <si>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</si>
  <si>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</si>
  <si>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</si>
  <si>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</si>
  <si>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</si>
  <si>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</si>
  <si>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</si>
  <si>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</si>
  <si>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</si>
  <si>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</si>
  <si>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</si>
  <si>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2024/000124</t>
  </si>
  <si>
    <t>OBRAS EN TRAVESIAS DE LA PROVINCIA DE ZARAGOZA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</si>
  <si>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</si>
  <si>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</si>
  <si>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</si>
  <si>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</si>
  <si>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</si>
  <si>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</si>
  <si>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</si>
  <si>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</si>
  <si>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</si>
  <si>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</si>
  <si>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</si>
  <si>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2024/000166</t>
  </si>
  <si>
    <t>A.3 ACONDICIONAMIENTO Y MEJORA CARRETERA OAJ</t>
  </si>
  <si>
    <t>2024/000172</t>
  </si>
  <si>
    <t>MEJORA DE CURVAS EN LA CARRETERA A-2501 CAMPILLO</t>
  </si>
  <si>
    <t>2024/000196</t>
  </si>
  <si>
    <t>AMPLIACION NACE SALVATIERRA DE ESCA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</si>
  <si>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</si>
  <si>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</si>
  <si>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</si>
  <si>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</si>
  <si>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</si>
  <si>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</si>
  <si>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</si>
  <si>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</si>
  <si>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</si>
  <si>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</si>
  <si>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</si>
  <si>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</si>
  <si>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</si>
  <si>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</si>
  <si>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</si>
  <si>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</si>
  <si>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</si>
  <si>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</si>
  <si>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</si>
  <si>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</si>
  <si>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</si>
  <si>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2006/001088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</si>
  <si>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</si>
  <si>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</si>
  <si>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</si>
  <si>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</si>
  <si>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</si>
  <si>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</si>
  <si>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</si>
  <si>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</si>
  <si>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</si>
  <si>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</si>
  <si>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</si>
  <si>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</si>
  <si>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</si>
  <si>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</si>
  <si>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</si>
  <si>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</si>
  <si>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</si>
  <si>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</si>
  <si>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</si>
  <si>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</si>
  <si>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</si>
  <si>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2016/000190</t>
  </si>
  <si>
    <t>AMORTIZACION E INTERESES OBRAS DE MODERNIZACION DE REGADIOS</t>
  </si>
  <si>
    <t>2016/000192</t>
  </si>
  <si>
    <t>2016/000193</t>
  </si>
  <si>
    <t>2016/000196</t>
  </si>
  <si>
    <t>2016/000477</t>
  </si>
  <si>
    <t>CONCENTRACION PARCELARIA VILLARROYA DEL CAMPO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</si>
  <si>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</si>
  <si>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</si>
  <si>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</si>
  <si>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</si>
  <si>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</si>
  <si>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</si>
  <si>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</si>
  <si>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</si>
  <si>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</si>
  <si>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</si>
  <si>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</si>
  <si>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</si>
  <si>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</si>
  <si>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</si>
  <si>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</si>
  <si>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</si>
  <si>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</si>
  <si>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</si>
  <si>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</si>
  <si>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</si>
  <si>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</si>
  <si>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</si>
  <si>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</si>
  <si>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</si>
  <si>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</si>
  <si>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</si>
  <si>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</si>
  <si>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</si>
  <si>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</si>
  <si>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</si>
  <si>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</si>
  <si>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</si>
  <si>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</si>
  <si>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</si>
  <si>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</si>
  <si>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</si>
  <si>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2023/000121</t>
  </si>
  <si>
    <t>REGADIO DE MAZALEÓN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</si>
  <si>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</si>
  <si>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</si>
  <si>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</si>
  <si>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</si>
  <si>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</si>
  <si>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</si>
  <si>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</si>
  <si>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</si>
  <si>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</si>
  <si>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</si>
  <si>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2024/000200</t>
  </si>
  <si>
    <t>2024/000203</t>
  </si>
  <si>
    <t>D.2 CONCENTRACION PARCELARIA DE CELLA</t>
  </si>
  <si>
    <t>2024/000249</t>
  </si>
  <si>
    <t>D.4 CONCENTRACIÓN PARCELARIA CELLA-ACCESOS. FITE 2021</t>
  </si>
  <si>
    <t>2024/000257</t>
  </si>
  <si>
    <t>CONCENTRACIÓN PARCELARIA ROBRES (HUESCA)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</si>
  <si>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</si>
  <si>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</si>
  <si>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</si>
  <si>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</si>
  <si>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</si>
  <si>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</si>
  <si>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</si>
  <si>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</si>
  <si>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</si>
  <si>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</si>
  <si>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</si>
  <si>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</si>
  <si>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</si>
  <si>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</si>
  <si>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</si>
  <si>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</si>
  <si>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</si>
  <si>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</si>
  <si>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</si>
  <si>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</si>
  <si>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</si>
  <si>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</si>
  <si>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</si>
  <si>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</si>
  <si>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</si>
  <si>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</si>
  <si>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</si>
  <si>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</si>
  <si>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</si>
  <si>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</si>
  <si>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</si>
  <si>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</si>
  <si>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</si>
  <si>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</si>
  <si>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</si>
  <si>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</si>
  <si>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</si>
  <si>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</si>
  <si>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</si>
  <si>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</si>
  <si>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2009/000343</t>
  </si>
  <si>
    <t>LABORATORIO DE SALUD PUBLICA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</si>
  <si>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</si>
  <si>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</si>
  <si>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</si>
  <si>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</si>
  <si>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</si>
  <si>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</si>
  <si>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</si>
  <si>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2006/002050</t>
  </si>
  <si>
    <t>REHABILITACION IES PRIMO RIVERA, CALATAYUD</t>
  </si>
  <si>
    <t>2006/002104</t>
  </si>
  <si>
    <t>2006/002210</t>
  </si>
  <si>
    <t>2006/002269</t>
  </si>
  <si>
    <t>2007/000383</t>
  </si>
  <si>
    <t>2007/000678</t>
  </si>
  <si>
    <t>2007/000704</t>
  </si>
  <si>
    <t>REHABILITACIÓN INTEGRAL DEL C.P. "ENSANCHE" DE TERUEL</t>
  </si>
  <si>
    <t>2007/001381</t>
  </si>
  <si>
    <t>AMPLIACIÓN C.E.I.P. "PARQUE GOYA I" DE ZARAGOZA</t>
  </si>
  <si>
    <t>2008/000457</t>
  </si>
  <si>
    <t>AMPLIACIÓN C.E.I.P. "TENERÍAS" DE ZARAGOZA</t>
  </si>
  <si>
    <t>2008/000722</t>
  </si>
  <si>
    <t>2008/000956</t>
  </si>
  <si>
    <t>2008/001316</t>
  </si>
  <si>
    <t>2009/000467</t>
  </si>
  <si>
    <t>AMPLIACIÓN C.P. "RAMÓN Y CAJAL" DE LA LA JOYOSA (ZARAGOZA)</t>
  </si>
  <si>
    <t>2009/000479</t>
  </si>
  <si>
    <t>2009/000623</t>
  </si>
  <si>
    <t>2009/000678</t>
  </si>
  <si>
    <t>2009/001344</t>
  </si>
  <si>
    <t>NUEVO C.E.I.P. (6+12) UDS. Bº SANTA ISABEL DE ZARAGOZA</t>
  </si>
  <si>
    <t>2010/000500</t>
  </si>
  <si>
    <t>2010/000604</t>
  </si>
  <si>
    <t>2011/000133</t>
  </si>
  <si>
    <t>2011/000240</t>
  </si>
  <si>
    <t>AMPLIACIÓN IES "MAR DE ARAGÓN" CASPE (ZARAGOZA)</t>
  </si>
  <si>
    <t>2012/000156</t>
  </si>
  <si>
    <t>AMPLIACIÓN C.P. "GIL TARÍN" DE LA MUELA (ZARAGOZA)</t>
  </si>
  <si>
    <t>2014/000025</t>
  </si>
  <si>
    <t>CEIP ZARAGOZA  SUR</t>
  </si>
  <si>
    <t>2014/000163</t>
  </si>
  <si>
    <t>GUARDERÍA "VIRGEN DE LA OLIVA" EJEA - ZARAGOZA</t>
  </si>
  <si>
    <t>2014/000182</t>
  </si>
  <si>
    <t>CEIP "PARQUE EUROPA" UTEBO (ZARAGOZA)</t>
  </si>
  <si>
    <t>2014/000191</t>
  </si>
  <si>
    <t>IES "ÍTACA" ZARAGOZA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</si>
  <si>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</si>
  <si>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</si>
  <si>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</si>
  <si>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</si>
  <si>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</si>
  <si>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</si>
  <si>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2015/000166</t>
  </si>
  <si>
    <t>EDIFICIOS Y OTRAS CONSTRUCCIONES</t>
  </si>
  <si>
    <t>2015/000190</t>
  </si>
  <si>
    <t>HUESCA - IES SIERRA DE GUARA</t>
  </si>
  <si>
    <t>2015/000350</t>
  </si>
  <si>
    <t>EJEA DE LOS CABALLEROS (ZGZ) - IES REYES CATOLICOS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</si>
  <si>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</si>
  <si>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</si>
  <si>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</si>
  <si>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</si>
  <si>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</si>
  <si>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</si>
  <si>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</si>
  <si>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</si>
  <si>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</si>
  <si>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</si>
  <si>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2016/000304</t>
  </si>
  <si>
    <t>ZARAGOZA - IES JERONIMO ZURITA</t>
  </si>
  <si>
    <t>2016/000362</t>
  </si>
  <si>
    <t>ZARAGOZA-IES DE CUARTE DE HUERVA</t>
  </si>
  <si>
    <t>2017/000179</t>
  </si>
  <si>
    <t>2017/000237</t>
  </si>
  <si>
    <t>CALDEARENAS (HU) - CEIP VIRGEN DE LOS RIOS</t>
  </si>
  <si>
    <t>2017/000348</t>
  </si>
  <si>
    <t>ZARAGOZA - IES MIGUEL SERVET</t>
  </si>
  <si>
    <t>2018/000029</t>
  </si>
  <si>
    <t>MOBILIARIO  DE OFICINA</t>
  </si>
  <si>
    <t>2018/000030</t>
  </si>
  <si>
    <t>APLICACIÓN INFORMÁTICA Y OTRO INMOVILIZADO INMATERIAL</t>
  </si>
  <si>
    <t>2018/000267</t>
  </si>
  <si>
    <t>SOS DEL REY CATOLICO (ZGZ) - CEIP ISIDORO GIL DE JAZ</t>
  </si>
  <si>
    <t>2019/000047</t>
  </si>
  <si>
    <t>DESARROLLO APLICACIONES INFORMÁTICAS.</t>
  </si>
  <si>
    <t>2019/000101</t>
  </si>
  <si>
    <t>ZARAGOZA - CPI PARQUE VENECIA II</t>
  </si>
  <si>
    <t>2019/000134</t>
  </si>
  <si>
    <t>ZARAGOZA - CPI ANA MARIA NAVALES (ARCOSUR II)</t>
  </si>
  <si>
    <t>2021/000028</t>
  </si>
  <si>
    <t>MODERNIZACION DE LA F.P.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</si>
  <si>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</si>
  <si>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</si>
  <si>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</si>
  <si>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</si>
  <si>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</si>
  <si>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</si>
  <si>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</si>
  <si>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</si>
  <si>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</si>
  <si>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</si>
  <si>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</si>
  <si>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</si>
  <si>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</si>
  <si>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</si>
  <si>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</si>
  <si>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2023/000151</t>
  </si>
  <si>
    <t>CENTROS EXCELENCIA FP</t>
  </si>
  <si>
    <t>2023/000359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</si>
  <si>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</si>
  <si>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</si>
  <si>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</si>
  <si>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</si>
  <si>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</si>
  <si>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</si>
  <si>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</si>
  <si>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</si>
  <si>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</si>
  <si>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</si>
  <si>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2024/000214</t>
  </si>
  <si>
    <t>DESARROLLO Y MANTENIMIENTO BCEME</t>
  </si>
  <si>
    <t>2024/000283</t>
  </si>
  <si>
    <t>CONVOCATORIA DEPP SCIENCE 2025-2026</t>
  </si>
  <si>
    <t>2008/000683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</si>
  <si>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</si>
  <si>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</si>
  <si>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</si>
  <si>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</si>
  <si>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</si>
  <si>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</si>
  <si>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</si>
  <si>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</si>
  <si>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</si>
  <si>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</si>
  <si>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</si>
  <si>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</si>
  <si>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</si>
  <si>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</si>
  <si>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</si>
  <si>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</si>
  <si>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</si>
  <si>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</si>
  <si>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</si>
  <si>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</si>
  <si>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</si>
  <si>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</si>
  <si>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</si>
  <si>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</si>
  <si>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</si>
  <si>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</si>
  <si>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</si>
  <si>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</si>
  <si>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</si>
  <si>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</si>
  <si>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</si>
  <si>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</si>
  <si>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</si>
  <si>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</si>
  <si>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</si>
  <si>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</si>
  <si>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</si>
  <si>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</si>
  <si>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</si>
  <si>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</si>
  <si>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</si>
  <si>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</si>
  <si>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</si>
  <si>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</si>
  <si>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</si>
  <si>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</si>
  <si>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2018/000299</t>
  </si>
  <si>
    <t>ANDORRA (TE) - CEE GLORIA FUERTES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</si>
  <si>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</si>
  <si>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</si>
  <si>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</si>
  <si>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</si>
  <si>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</si>
  <si>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</si>
  <si>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</si>
  <si>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2024/000270</t>
  </si>
  <si>
    <t>2024/000340</t>
  </si>
  <si>
    <t>ADQUISICION DE EQUIPOS PARA PROCESOS DE INFORMACION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</si>
  <si>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</si>
  <si>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</si>
  <si>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</si>
  <si>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</si>
  <si>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</si>
  <si>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</si>
  <si>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</si>
  <si>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</si>
  <si>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</si>
  <si>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</si>
  <si>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</si>
  <si>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</si>
  <si>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2008/000592</t>
  </si>
  <si>
    <t>2008/000764</t>
  </si>
  <si>
    <t>2011/000232</t>
  </si>
  <si>
    <t>2012/000163</t>
  </si>
  <si>
    <t>2012/000232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</si>
  <si>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</si>
  <si>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</si>
  <si>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</si>
  <si>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</si>
  <si>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</si>
  <si>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</si>
  <si>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2016/000203</t>
  </si>
  <si>
    <t>MMTO BASES MEDIOS AEREOS ZA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</si>
  <si>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</si>
  <si>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</si>
  <si>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</si>
  <si>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</si>
  <si>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</si>
  <si>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</si>
  <si>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</si>
  <si>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</si>
  <si>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</si>
  <si>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</si>
  <si>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</si>
  <si>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</si>
  <si>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</si>
  <si>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</si>
  <si>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</si>
  <si>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2018/000119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</si>
  <si>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</si>
  <si>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</si>
  <si>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</si>
  <si>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</si>
  <si>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</si>
  <si>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</si>
  <si>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</si>
  <si>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</si>
  <si>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</si>
  <si>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</si>
  <si>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</si>
  <si>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</si>
  <si>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</si>
  <si>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</si>
  <si>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</si>
  <si>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</si>
  <si>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</si>
  <si>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</si>
  <si>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</si>
  <si>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</si>
  <si>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</si>
  <si>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</si>
  <si>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</si>
  <si>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</si>
  <si>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</si>
  <si>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</si>
  <si>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</si>
  <si>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</si>
  <si>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</si>
  <si>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</si>
  <si>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</si>
  <si>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</si>
  <si>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</si>
  <si>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</si>
  <si>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</si>
  <si>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</si>
  <si>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</si>
  <si>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</si>
  <si>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</si>
  <si>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</si>
  <si>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</si>
  <si>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2022/000289</t>
  </si>
  <si>
    <t>CONSERVACIÓN ÁRBOLES SINGULARES PDR 2023-27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</si>
  <si>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</si>
  <si>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</si>
  <si>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</si>
  <si>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</si>
  <si>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</si>
  <si>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</si>
  <si>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</si>
  <si>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</si>
  <si>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</si>
  <si>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</si>
  <si>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</si>
  <si>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</si>
  <si>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</si>
  <si>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</si>
  <si>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</si>
  <si>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</si>
  <si>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</si>
  <si>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2023/000089</t>
  </si>
  <si>
    <t>SUMINISTROS EXTINCION Y OTRAS INVERSIONE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</si>
  <si>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</si>
  <si>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</si>
  <si>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</si>
  <si>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</si>
  <si>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</si>
  <si>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</si>
  <si>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</si>
  <si>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</si>
  <si>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</si>
  <si>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</si>
  <si>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</si>
  <si>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</si>
  <si>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</si>
  <si>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</si>
  <si>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</si>
  <si>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</si>
  <si>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</si>
  <si>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</si>
  <si>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</si>
  <si>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</si>
  <si>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</si>
  <si>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</si>
  <si>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</si>
  <si>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</si>
  <si>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</si>
  <si>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</si>
  <si>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</si>
  <si>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</si>
  <si>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</si>
  <si>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</si>
  <si>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</si>
  <si>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</si>
  <si>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</si>
  <si>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</si>
  <si>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</si>
  <si>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</si>
  <si>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</si>
  <si>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</si>
  <si>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</si>
  <si>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</si>
  <si>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</si>
  <si>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</si>
  <si>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</si>
  <si>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</si>
  <si>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</si>
  <si>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</si>
  <si>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</si>
  <si>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</si>
  <si>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</si>
  <si>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</si>
  <si>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</si>
  <si>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</si>
  <si>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</si>
  <si>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</si>
  <si>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</si>
  <si>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</si>
  <si>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</si>
  <si>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</si>
  <si>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</si>
  <si>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</si>
  <si>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</si>
  <si>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</si>
  <si>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</si>
  <si>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2024/000321</t>
  </si>
  <si>
    <t>INSTITUTO DE FORMACIÓN AGROAMBIENTAL DE JACA</t>
  </si>
  <si>
    <t>2024/000323</t>
  </si>
  <si>
    <t>REPOBLACIONES FORESTALES EN MONTES PÚBLICOS</t>
  </si>
  <si>
    <t>2024/000326</t>
  </si>
  <si>
    <t>PLAN DE REFORESTACIÓN DE ARAGÓN 2024-27</t>
  </si>
  <si>
    <t>2024/000348</t>
  </si>
  <si>
    <t>REPOBLACIONES FORESTALES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</si>
  <si>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</si>
  <si>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</si>
  <si>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</si>
  <si>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</si>
  <si>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</si>
  <si>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</si>
  <si>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</si>
  <si>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</si>
  <si>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</si>
  <si>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</si>
  <si>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</si>
  <si>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</si>
  <si>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</si>
  <si>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2017/052004</t>
  </si>
  <si>
    <t>C.S. UTEBO (ZARAGOZA)</t>
  </si>
  <si>
    <t>2017/052007</t>
  </si>
  <si>
    <t>OBRAS CENTRO SALUD BARBASTRO (HUESCA)</t>
  </si>
  <si>
    <t>2022/052001</t>
  </si>
  <si>
    <t>PLAN INVEAT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</si>
  <si>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</si>
  <si>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</si>
  <si>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</si>
  <si>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</si>
  <si>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</si>
  <si>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</si>
  <si>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</si>
  <si>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</si>
  <si>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</si>
  <si>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</si>
  <si>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</si>
  <si>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</si>
  <si>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</si>
  <si>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</si>
  <si>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</si>
  <si>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</si>
  <si>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</si>
  <si>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</si>
  <si>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</si>
  <si>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</si>
  <si>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</si>
  <si>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</si>
  <si>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</si>
  <si>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</si>
  <si>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</si>
  <si>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</si>
  <si>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</si>
  <si>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</si>
  <si>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</si>
  <si>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</si>
  <si>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</si>
  <si>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</si>
  <si>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</si>
  <si>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</si>
  <si>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</si>
  <si>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</si>
  <si>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</si>
  <si>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</si>
  <si>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</si>
  <si>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</si>
  <si>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</si>
  <si>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</si>
  <si>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</si>
  <si>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</si>
  <si>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</si>
  <si>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</si>
  <si>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</si>
  <si>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</si>
  <si>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</si>
  <si>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</si>
  <si>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</si>
  <si>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</si>
  <si>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</si>
  <si>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</si>
  <si>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</si>
  <si>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</si>
  <si>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</si>
  <si>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</si>
  <si>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</si>
  <si>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</si>
  <si>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</si>
  <si>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</si>
  <si>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</si>
  <si>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</si>
  <si>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</si>
  <si>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</si>
  <si>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</si>
  <si>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</si>
  <si>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</si>
  <si>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</si>
  <si>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</si>
  <si>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</si>
  <si>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</si>
  <si>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</si>
  <si>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</si>
  <si>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</si>
  <si>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</si>
  <si>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</si>
  <si>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E.1 EXTENSIÓN BANDA ANCHA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</si>
  <si>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</si>
  <si>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</si>
  <si>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</si>
  <si>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</si>
  <si>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</si>
  <si>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</si>
  <si>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</si>
  <si>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</si>
  <si>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</si>
  <si>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</si>
  <si>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2006/000024</t>
  </si>
  <si>
    <t>2006/000079</t>
  </si>
  <si>
    <t>PROGRAMA INFORMATICO SIGEDAR</t>
  </si>
  <si>
    <t>2008/001776</t>
  </si>
  <si>
    <t>EDAR'S ZONA PIRINEOS P3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</si>
  <si>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</si>
  <si>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</si>
  <si>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</si>
  <si>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</si>
  <si>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</si>
  <si>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</si>
  <si>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</si>
  <si>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</si>
  <si>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2016/000456</t>
  </si>
  <si>
    <t>MAS DE LAS MATAS (T) EST.DEP AGUAS RESI</t>
  </si>
  <si>
    <t>2016/000457</t>
  </si>
  <si>
    <t>MAZALEON (T) EST.DEP.AGUAS RESIDUALES</t>
  </si>
  <si>
    <t>2016/000466</t>
  </si>
  <si>
    <t>BENASQUE (H) ESTACION DEPURADORA DE AGUAS RESIDUALES.</t>
  </si>
  <si>
    <t>2017/000240</t>
  </si>
  <si>
    <t>CALACEITE (T) EDAR CONSTRUCCION Y FUNCIONAMIENTO</t>
  </si>
  <si>
    <t>2017/000316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</si>
  <si>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</si>
  <si>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</si>
  <si>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</si>
  <si>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</si>
  <si>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</si>
  <si>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</si>
  <si>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</si>
  <si>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</si>
  <si>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</si>
  <si>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</si>
  <si>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</si>
  <si>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</si>
  <si>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</si>
  <si>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</si>
  <si>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</si>
  <si>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</si>
  <si>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</si>
  <si>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</si>
  <si>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</si>
  <si>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</si>
  <si>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</si>
  <si>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</si>
  <si>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</si>
  <si>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</si>
  <si>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</si>
  <si>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</si>
  <si>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</si>
  <si>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</si>
  <si>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</si>
  <si>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</si>
  <si>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</si>
  <si>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</si>
  <si>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</si>
  <si>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</si>
  <si>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</si>
  <si>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</si>
  <si>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</si>
  <si>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</si>
  <si>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</si>
  <si>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</si>
  <si>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</si>
  <si>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</si>
  <si>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</si>
  <si>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</si>
  <si>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</si>
  <si>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</si>
  <si>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</si>
  <si>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</si>
  <si>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</si>
  <si>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</si>
  <si>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</si>
  <si>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</si>
  <si>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</si>
  <si>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</si>
  <si>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</si>
  <si>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</si>
  <si>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</si>
  <si>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</si>
  <si>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</si>
  <si>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</si>
  <si>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</si>
  <si>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2024/000190</t>
  </si>
  <si>
    <t>2024/000217</t>
  </si>
  <si>
    <t>2024/000260</t>
  </si>
  <si>
    <t>2024/000327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</si>
  <si>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</si>
  <si>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</si>
  <si>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</si>
  <si>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</si>
  <si>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</si>
  <si>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</si>
  <si>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</si>
  <si>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</si>
  <si>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</si>
  <si>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</si>
  <si>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</si>
  <si>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</si>
  <si>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</si>
  <si>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</si>
  <si>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</si>
  <si>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</si>
  <si>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</si>
  <si>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</si>
  <si>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</si>
  <si>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</si>
  <si>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</si>
  <si>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</si>
  <si>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</si>
  <si>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</si>
  <si>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</si>
  <si>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</si>
  <si>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</si>
  <si>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</si>
  <si>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</si>
  <si>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</si>
  <si>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</si>
  <si>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</si>
  <si>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</si>
  <si>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</si>
  <si>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</si>
  <si>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</si>
  <si>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</si>
  <si>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</si>
  <si>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</si>
  <si>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</si>
  <si>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</si>
  <si>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</si>
  <si>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</si>
  <si>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</si>
  <si>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</si>
  <si>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INFRAESTRUCTURAS Y DESARROLLOS INFORMÁTICOS PARA RELACIONESCON LAS ENTIDADES LOCALES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</si>
  <si>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</si>
  <si>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</si>
  <si>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</si>
  <si>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NUEVOS EQUIPAMIENTOS DE MOBILIARIO Y EQUIPOS PARA PROCESOS DE INFORMACIÓN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</si>
  <si>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</si>
  <si>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</si>
  <si>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</si>
  <si>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</si>
  <si>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</si>
  <si>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CONCESION DE OBRA PUBLICA AUTOPISTA VILLAFRANCA-EL BURGO DEEBRO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</si>
  <si>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</si>
  <si>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</si>
  <si>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</si>
  <si>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</si>
  <si>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</si>
  <si>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</si>
  <si>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</si>
  <si>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</si>
  <si>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</si>
  <si>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</si>
  <si>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</si>
  <si>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</si>
  <si>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</si>
  <si>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</si>
  <si>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</si>
  <si>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</si>
  <si>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</si>
  <si>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</si>
  <si>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</si>
  <si>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</si>
  <si>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</si>
  <si>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</si>
  <si>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</si>
  <si>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</si>
  <si>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</si>
  <si>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</si>
  <si>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</si>
  <si>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ASISTENCIA T. CONCENTRACION PARCELARIA MONFLORITE, POMPENILLO Y BELLESTAR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</si>
  <si>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</si>
  <si>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</si>
  <si>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</si>
  <si>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</si>
  <si>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</si>
  <si>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</si>
  <si>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</si>
  <si>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</si>
  <si>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</si>
  <si>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</si>
  <si>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</si>
  <si>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</si>
  <si>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</si>
  <si>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</si>
  <si>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B.16 MODERNIZACION DE LAS EXPLOTACIONES AGRARIAS EN MARCO LUCHA CONTRA VIRUS DE LA SHARKA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</si>
  <si>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</si>
  <si>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</si>
  <si>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</si>
  <si>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</si>
  <si>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</si>
  <si>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</si>
  <si>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</si>
  <si>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</si>
  <si>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</si>
  <si>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</si>
  <si>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</si>
  <si>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</si>
  <si>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</si>
  <si>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RENOVACIÓN  INSTALACIÓN DE CALEFACCIÓN EN EL C.P. "COMPROMISO DE CASPE" DE CASPE (ZARAGOZA)</t>
  </si>
  <si>
    <t>REFORMAS DE COCINA Y COMEDOR EN C.E.I.P. "PEDRO J. RUBIO" DE HUESCA</t>
  </si>
  <si>
    <t>NUEVO CENTRO DE EDUCACIÓN PRIMARIA DE 18 UDS. EN Bº MIRALBUENO DE ZARAGOZA</t>
  </si>
  <si>
    <t>AMPLIACIÓN DEL COLEGIO DE EDUCACIÓN INFANTIL Y PRIMARIA "PIRINEOS" DE HUESCA"</t>
  </si>
  <si>
    <t>CONSTRUCCIÓN AULARIO DE EDUCACIÓN ESPECIAL  C.P. "AUGUSTO BÍLBILIS" DE CALATAYUD (ZARAGOZA)</t>
  </si>
  <si>
    <t>REUBICACIÓN DE ESPACIOS EN EL C.P. "SALVADOR MINGUIJÓN" DE CALATAYUD (ZARAGOZA)</t>
  </si>
  <si>
    <t>NUEVO INSTITUTO DE EDUCACIÓN SECUNDARIA (20+8) UNIDADES EN BARRIO  PARQUE GOYA II DE ZARAGOZA</t>
  </si>
  <si>
    <t>CONSTRUCVCION DE UN COLEGIO CEIP 9+18 EN BARRIO MIRALBUENO II</t>
  </si>
  <si>
    <t>NUEVO COLEGIO DE EDUCACIÓN INFANTIL Y PRIMARIA EN PEDROLA (ZARAGOZA)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</si>
  <si>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</si>
  <si>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</si>
  <si>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</si>
  <si>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</si>
  <si>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</si>
  <si>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</si>
  <si>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</si>
  <si>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</si>
  <si>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</si>
  <si>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</si>
  <si>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</si>
  <si>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</si>
  <si>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</si>
  <si>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</si>
  <si>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</si>
  <si>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RB94074 COORDINACIÓN EN MATERIA DE SEGURIDAD Y SALUD DE OBRAS Y SERVICIOS EN EL PN DE ORDESA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</si>
  <si>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</si>
  <si>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</si>
  <si>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</si>
  <si>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</si>
  <si>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DESARROLLO ESTRATEGIA ARAGONESA CAMBIO CLIMATICO. MITIGACIÓN CAMBIO CLIMATICO</t>
  </si>
  <si>
    <t>MATERIAL DIVERSO PARA EL SERVICIO PROVINCIAL DE HUESCA DEL DPTO. DESARROLLO RURAL Y SOSTENIBILIDAD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</si>
  <si>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</si>
  <si>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</si>
  <si>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</si>
  <si>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</si>
  <si>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</si>
  <si>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</si>
  <si>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</si>
  <si>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</si>
  <si>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</si>
  <si>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</si>
  <si>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</si>
  <si>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</si>
  <si>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</si>
  <si>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</si>
  <si>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</si>
  <si>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</si>
  <si>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</si>
  <si>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</si>
  <si>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MANTENIMIENTO ESTACION DEPURADORA AGUAS RESIDUALES EJEA DE LOS CABALLEROS</t>
  </si>
  <si>
    <t>SARIÑENA REDACCION PROYECTO NUEVA CAPTACION PARA MEJORA ABASTECIMIENTO AGUA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</si>
  <si>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</si>
  <si>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</si>
  <si>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</si>
  <si>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</si>
  <si>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PROYECTO MODIFIC RED MUNICIPAL SANEAMIENTO PI LA PLANA PARACONEXION EDAR</t>
  </si>
  <si>
    <t>BENASQUE RECREC MURO DEFENSA REDUCCION VULNERABILIDAD FRENTE INUNDACIONES</t>
  </si>
  <si>
    <t>EXPROPIACIONES TRAMOS 7 Y 9 FINANCIADAS POR RD 731/2022 FONDOS MRR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</si>
  <si>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</si>
  <si>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</si>
  <si>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</si>
  <si>
    <t>APLICACIONES INFORMÁTICAS FONDOS 21-27</t>
  </si>
  <si>
    <t>OTRAS ACTUACIONES INFRAESTRUCTURAS EDUCACIÓN SECUNDARIA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</si>
</sst>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60" borderId="1" xfId="129" quotePrefix="1" applyNumberFormat="1" applyFont="1" applyFill="1" applyAlignment="1">
      <alignment horizontal="right" vertical="center" indent="1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2" sqref="A2:J2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53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14874337.880000001</v>
      </c>
      <c r="E7" s="17">
        <v>2952182562.8200002</v>
      </c>
      <c r="F7" s="17">
        <v>2285942587.6199999</v>
      </c>
      <c r="G7" s="17">
        <v>2285942587.6199999</v>
      </c>
      <c r="H7" s="17">
        <v>2285201643.7600002</v>
      </c>
      <c r="I7" s="19">
        <v>77.4071926492621</v>
      </c>
      <c r="J7" s="17">
        <v>2247848736.29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159906530.71000001</v>
      </c>
      <c r="E8" s="17">
        <v>1500928477.1300001</v>
      </c>
      <c r="F8" s="17">
        <v>1350998087.0899999</v>
      </c>
      <c r="G8" s="17">
        <v>1308581271.72</v>
      </c>
      <c r="H8" s="17">
        <v>1097386752.2</v>
      </c>
      <c r="I8" s="19">
        <v>73.113860448458396</v>
      </c>
      <c r="J8" s="17">
        <v>1053631276.86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-35443394.259999998</v>
      </c>
      <c r="E9" s="17">
        <v>188532896.15000001</v>
      </c>
      <c r="F9" s="17">
        <v>173299970.94</v>
      </c>
      <c r="G9" s="17">
        <v>173299970.34</v>
      </c>
      <c r="H9" s="17">
        <v>164810535.21000001</v>
      </c>
      <c r="I9" s="19">
        <v>87.417388994477605</v>
      </c>
      <c r="J9" s="17">
        <v>164529929.68000001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39755342.25</v>
      </c>
      <c r="E10" s="17">
        <v>1967179409.6600001</v>
      </c>
      <c r="F10" s="17">
        <v>1681483373.53</v>
      </c>
      <c r="G10" s="17">
        <v>1607505449.0799999</v>
      </c>
      <c r="H10" s="17">
        <v>1412020446.9000001</v>
      </c>
      <c r="I10" s="19">
        <v>71.778935869608802</v>
      </c>
      <c r="J10" s="17">
        <v>1376661635.49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-10214427.82</v>
      </c>
      <c r="E11" s="17">
        <v>29785572.18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88427389.239999995</v>
      </c>
      <c r="E12" s="17">
        <v>502568921.85000002</v>
      </c>
      <c r="F12" s="17">
        <v>322474998.19999999</v>
      </c>
      <c r="G12" s="17">
        <v>289201819.12</v>
      </c>
      <c r="H12" s="17">
        <v>149576338.94999999</v>
      </c>
      <c r="I12" s="19">
        <v>29.762353469728399</v>
      </c>
      <c r="J12" s="17">
        <v>142368895.43000001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147282169.46000001</v>
      </c>
      <c r="E13" s="17">
        <v>786949312.09000003</v>
      </c>
      <c r="F13" s="17">
        <v>544923391.10000002</v>
      </c>
      <c r="G13" s="17">
        <v>457642854.93000001</v>
      </c>
      <c r="H13" s="17">
        <v>256257633.43000001</v>
      </c>
      <c r="I13" s="19">
        <v>32.563423017605103</v>
      </c>
      <c r="J13" s="17">
        <v>221613175.28</v>
      </c>
    </row>
    <row r="14" spans="1:10" ht="13.8" x14ac:dyDescent="0.2">
      <c r="A14" s="120" t="s">
        <v>30</v>
      </c>
      <c r="B14" s="121"/>
      <c r="C14" s="20">
        <f>SUM(C7:C13)</f>
        <v>7523539204.4200001</v>
      </c>
      <c r="D14" s="20">
        <f t="shared" ref="D14:J14" si="0">SUM(D7:D13)</f>
        <v>404587947.46000004</v>
      </c>
      <c r="E14" s="20">
        <f t="shared" si="0"/>
        <v>7928127151.8800011</v>
      </c>
      <c r="F14" s="20">
        <f t="shared" si="0"/>
        <v>6359122408.4800005</v>
      </c>
      <c r="G14" s="20">
        <f t="shared" si="0"/>
        <v>6122173952.8100004</v>
      </c>
      <c r="H14" s="20">
        <f>SUM(H7:H13)</f>
        <v>5365253350.4499998</v>
      </c>
      <c r="I14" s="31">
        <f>H14*100/E14</f>
        <v>67.673654164057325</v>
      </c>
      <c r="J14" s="20">
        <f t="shared" si="0"/>
        <v>5206653649.0299997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867483353.35000002</v>
      </c>
      <c r="I16" s="19">
        <v>85.004742120124007</v>
      </c>
      <c r="J16" s="17">
        <v>867483353.35000002</v>
      </c>
    </row>
    <row r="17" spans="1:10" ht="13.8" x14ac:dyDescent="0.2">
      <c r="A17" s="120" t="s">
        <v>31</v>
      </c>
      <c r="B17" s="121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867483353.35000002</v>
      </c>
      <c r="I17" s="31">
        <f t="shared" ref="I17:I18" si="2">H17*100/E17</f>
        <v>84.81773798554471</v>
      </c>
      <c r="J17" s="20">
        <f t="shared" si="1"/>
        <v>867483353.35000002</v>
      </c>
    </row>
    <row r="18" spans="1:10" ht="13.8" x14ac:dyDescent="0.2">
      <c r="A18" s="114" t="s">
        <v>33</v>
      </c>
      <c r="B18" s="115"/>
      <c r="C18" s="21">
        <f>+C14+C17</f>
        <v>8546300921.4300003</v>
      </c>
      <c r="D18" s="21">
        <f t="shared" ref="D18:J18" si="3">+D14+D17</f>
        <v>404587947.46000004</v>
      </c>
      <c r="E18" s="21">
        <f t="shared" si="3"/>
        <v>8950888868.8900013</v>
      </c>
      <c r="F18" s="21">
        <f t="shared" si="3"/>
        <v>7381883678.9500008</v>
      </c>
      <c r="G18" s="21">
        <f t="shared" si="3"/>
        <v>7144935223.2800007</v>
      </c>
      <c r="H18" s="21">
        <f t="shared" si="3"/>
        <v>6232736703.8000002</v>
      </c>
      <c r="I18" s="32">
        <f t="shared" si="2"/>
        <v>69.632600684639272</v>
      </c>
      <c r="J18" s="21">
        <f t="shared" si="3"/>
        <v>6074137002.3800001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8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</row>
    <row r="2" spans="1:8" s="76" customFormat="1" ht="18" x14ac:dyDescent="0.35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8" x14ac:dyDescent="0.2">
      <c r="A3" s="10"/>
      <c r="B3" s="10"/>
      <c r="C3" s="10"/>
      <c r="D3" s="10"/>
      <c r="E3" s="10"/>
      <c r="F3" s="10"/>
      <c r="G3" s="10"/>
      <c r="H3" s="5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8" ht="27.6" x14ac:dyDescent="0.2">
      <c r="A5" s="134" t="s">
        <v>48</v>
      </c>
      <c r="B5" s="135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8" ht="13.8" x14ac:dyDescent="0.2">
      <c r="A6" s="136"/>
      <c r="B6" s="137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8" ht="13.8" x14ac:dyDescent="0.2">
      <c r="A7" s="37" t="s">
        <v>1077</v>
      </c>
      <c r="B7" s="42" t="s">
        <v>1078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8" ht="13.8" x14ac:dyDescent="0.2">
      <c r="A8" s="37" t="s">
        <v>813</v>
      </c>
      <c r="B8" s="42" t="s">
        <v>814</v>
      </c>
      <c r="C8" s="38">
        <v>109459.68</v>
      </c>
      <c r="D8" s="38">
        <v>0</v>
      </c>
      <c r="E8" s="38">
        <v>109459.68</v>
      </c>
      <c r="F8" s="38">
        <v>30504.09</v>
      </c>
      <c r="G8" s="35">
        <f t="shared" ref="G8:G67" si="0">IF(E8=0,0,F8*100/E8)</f>
        <v>27.867877925460775</v>
      </c>
      <c r="H8" s="55">
        <v>28004.09</v>
      </c>
    </row>
    <row r="9" spans="1:8" ht="13.8" x14ac:dyDescent="0.2">
      <c r="A9" s="37" t="s">
        <v>815</v>
      </c>
      <c r="B9" s="42" t="s">
        <v>816</v>
      </c>
      <c r="C9" s="38">
        <v>11664310.91</v>
      </c>
      <c r="D9" s="38">
        <v>-59330.45</v>
      </c>
      <c r="E9" s="38">
        <v>11604980.460000001</v>
      </c>
      <c r="F9" s="38">
        <v>489526.7</v>
      </c>
      <c r="G9" s="35">
        <f t="shared" si="0"/>
        <v>4.2182466544196142</v>
      </c>
      <c r="H9" s="55">
        <v>489366.7</v>
      </c>
    </row>
    <row r="10" spans="1:8" ht="13.8" x14ac:dyDescent="0.2">
      <c r="A10" s="37" t="s">
        <v>1079</v>
      </c>
      <c r="B10" s="42" t="s">
        <v>1080</v>
      </c>
      <c r="C10" s="38">
        <v>0</v>
      </c>
      <c r="D10" s="38">
        <v>0</v>
      </c>
      <c r="E10" s="38">
        <v>0</v>
      </c>
      <c r="F10" s="38">
        <v>17501718.859999999</v>
      </c>
      <c r="G10" s="35">
        <f t="shared" si="0"/>
        <v>0</v>
      </c>
      <c r="H10" s="55">
        <v>17501718.859999999</v>
      </c>
    </row>
    <row r="11" spans="1:8" ht="13.8" x14ac:dyDescent="0.2">
      <c r="A11" s="37" t="s">
        <v>817</v>
      </c>
      <c r="B11" s="42" t="s">
        <v>818</v>
      </c>
      <c r="C11" s="38">
        <v>452784142.95999998</v>
      </c>
      <c r="D11" s="38">
        <v>0</v>
      </c>
      <c r="E11" s="38">
        <v>452784142.95999998</v>
      </c>
      <c r="F11" s="38">
        <v>134311784.72999999</v>
      </c>
      <c r="G11" s="35">
        <f t="shared" si="0"/>
        <v>29.663535443613227</v>
      </c>
      <c r="H11" s="55">
        <v>134311784.72999999</v>
      </c>
    </row>
    <row r="12" spans="1:8" ht="13.8" x14ac:dyDescent="0.2">
      <c r="A12" s="37" t="s">
        <v>819</v>
      </c>
      <c r="B12" s="42" t="s">
        <v>820</v>
      </c>
      <c r="C12" s="38">
        <v>51668909.68</v>
      </c>
      <c r="D12" s="38">
        <v>-3400.14</v>
      </c>
      <c r="E12" s="38">
        <v>51665509.539999999</v>
      </c>
      <c r="F12" s="38">
        <v>33701857.719999999</v>
      </c>
      <c r="G12" s="35">
        <f t="shared" si="0"/>
        <v>65.230862949116286</v>
      </c>
      <c r="H12" s="55">
        <v>32475638.789999999</v>
      </c>
    </row>
    <row r="13" spans="1:8" ht="13.8" x14ac:dyDescent="0.2">
      <c r="A13" s="37" t="s">
        <v>821</v>
      </c>
      <c r="B13" s="42" t="s">
        <v>822</v>
      </c>
      <c r="C13" s="38">
        <v>1644765</v>
      </c>
      <c r="D13" s="38">
        <v>0</v>
      </c>
      <c r="E13" s="38">
        <v>1644765</v>
      </c>
      <c r="F13" s="38">
        <v>2272111.96</v>
      </c>
      <c r="G13" s="35">
        <f t="shared" si="0"/>
        <v>138.14204217623794</v>
      </c>
      <c r="H13" s="55">
        <v>2272111.96</v>
      </c>
    </row>
    <row r="14" spans="1:8" ht="13.8" x14ac:dyDescent="0.2">
      <c r="A14" s="37" t="s">
        <v>823</v>
      </c>
      <c r="B14" s="42" t="s">
        <v>1081</v>
      </c>
      <c r="C14" s="38">
        <v>37730279.090000004</v>
      </c>
      <c r="D14" s="38">
        <v>-34400</v>
      </c>
      <c r="E14" s="38">
        <v>37695879.090000004</v>
      </c>
      <c r="F14" s="38">
        <v>18931039.969999999</v>
      </c>
      <c r="G14" s="35">
        <f t="shared" si="0"/>
        <v>50.220449627402488</v>
      </c>
      <c r="H14" s="55">
        <v>18931039.969999999</v>
      </c>
    </row>
    <row r="15" spans="1:8" ht="13.8" x14ac:dyDescent="0.2">
      <c r="A15" s="37" t="s">
        <v>825</v>
      </c>
      <c r="B15" s="42" t="s">
        <v>826</v>
      </c>
      <c r="C15" s="38">
        <v>1100000</v>
      </c>
      <c r="D15" s="38">
        <v>0</v>
      </c>
      <c r="E15" s="38">
        <v>1100000</v>
      </c>
      <c r="F15" s="38">
        <v>195007.65</v>
      </c>
      <c r="G15" s="35">
        <f t="shared" si="0"/>
        <v>17.727968181818181</v>
      </c>
      <c r="H15" s="55">
        <v>195007.65</v>
      </c>
    </row>
    <row r="16" spans="1:8" ht="13.8" x14ac:dyDescent="0.2">
      <c r="A16" s="37" t="s">
        <v>827</v>
      </c>
      <c r="B16" s="42" t="s">
        <v>828</v>
      </c>
      <c r="C16" s="38">
        <v>129220.3</v>
      </c>
      <c r="D16" s="38">
        <v>0</v>
      </c>
      <c r="E16" s="38">
        <v>129220.3</v>
      </c>
      <c r="F16" s="38">
        <v>102020280.40000001</v>
      </c>
      <c r="G16" s="35">
        <f t="shared" si="0"/>
        <v>78950.660538630545</v>
      </c>
      <c r="H16" s="55">
        <v>102020280.40000001</v>
      </c>
    </row>
    <row r="17" spans="1:8" ht="13.8" x14ac:dyDescent="0.2">
      <c r="A17" s="37" t="s">
        <v>1082</v>
      </c>
      <c r="B17" s="42" t="s">
        <v>1083</v>
      </c>
      <c r="C17" s="38">
        <v>0</v>
      </c>
      <c r="D17" s="38">
        <v>0</v>
      </c>
      <c r="E17" s="38">
        <v>0</v>
      </c>
      <c r="F17" s="38">
        <v>144590.20000000001</v>
      </c>
      <c r="G17" s="35">
        <f t="shared" si="0"/>
        <v>0</v>
      </c>
      <c r="H17" s="55">
        <v>144590.20000000001</v>
      </c>
    </row>
    <row r="18" spans="1:8" ht="13.8" x14ac:dyDescent="0.2">
      <c r="A18" s="37" t="s">
        <v>829</v>
      </c>
      <c r="B18" s="42" t="s">
        <v>830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1084</v>
      </c>
      <c r="B19" s="42" t="s">
        <v>1085</v>
      </c>
      <c r="C19" s="38">
        <v>0</v>
      </c>
      <c r="D19" s="38">
        <v>0</v>
      </c>
      <c r="E19" s="38">
        <v>0</v>
      </c>
      <c r="F19" s="38">
        <v>36709.9</v>
      </c>
      <c r="G19" s="35">
        <f t="shared" si="0"/>
        <v>0</v>
      </c>
      <c r="H19" s="55">
        <v>36709.9</v>
      </c>
    </row>
    <row r="20" spans="1:8" ht="13.8" x14ac:dyDescent="0.2">
      <c r="A20" s="37" t="s">
        <v>831</v>
      </c>
      <c r="B20" s="42" t="s">
        <v>832</v>
      </c>
      <c r="C20" s="38">
        <v>14000</v>
      </c>
      <c r="D20" s="38">
        <v>0</v>
      </c>
      <c r="E20" s="38">
        <v>14000</v>
      </c>
      <c r="F20" s="38">
        <v>0</v>
      </c>
      <c r="G20" s="35">
        <f t="shared" si="0"/>
        <v>0</v>
      </c>
      <c r="H20" s="55">
        <v>0</v>
      </c>
    </row>
    <row r="21" spans="1:8" ht="13.8" x14ac:dyDescent="0.2">
      <c r="A21" s="37" t="s">
        <v>1086</v>
      </c>
      <c r="B21" s="42" t="s">
        <v>1080</v>
      </c>
      <c r="C21" s="38">
        <v>0</v>
      </c>
      <c r="D21" s="38">
        <v>0</v>
      </c>
      <c r="E21" s="38">
        <v>0</v>
      </c>
      <c r="F21" s="38">
        <v>131570.85</v>
      </c>
      <c r="G21" s="35">
        <f t="shared" si="0"/>
        <v>0</v>
      </c>
      <c r="H21" s="55">
        <v>131570.85</v>
      </c>
    </row>
    <row r="22" spans="1:8" ht="13.8" x14ac:dyDescent="0.2">
      <c r="A22" s="37" t="s">
        <v>833</v>
      </c>
      <c r="B22" s="42" t="s">
        <v>834</v>
      </c>
      <c r="C22" s="38">
        <v>24390972.859999999</v>
      </c>
      <c r="D22" s="38">
        <v>0</v>
      </c>
      <c r="E22" s="38">
        <v>24390972.859999999</v>
      </c>
      <c r="F22" s="38">
        <v>11433.5</v>
      </c>
      <c r="G22" s="35">
        <f t="shared" si="0"/>
        <v>4.6875949006324302E-2</v>
      </c>
      <c r="H22" s="55">
        <v>11433.5</v>
      </c>
    </row>
    <row r="23" spans="1:8" ht="13.8" x14ac:dyDescent="0.2">
      <c r="A23" s="37" t="s">
        <v>835</v>
      </c>
      <c r="B23" s="42" t="s">
        <v>836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837</v>
      </c>
      <c r="B24" s="42" t="s">
        <v>838</v>
      </c>
      <c r="C24" s="38">
        <v>143200</v>
      </c>
      <c r="D24" s="38">
        <v>0</v>
      </c>
      <c r="E24" s="38">
        <v>143200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839</v>
      </c>
      <c r="B25" s="42" t="s">
        <v>840</v>
      </c>
      <c r="C25" s="38">
        <v>52947.16</v>
      </c>
      <c r="D25" s="38">
        <v>0</v>
      </c>
      <c r="E25" s="38">
        <v>52947.16</v>
      </c>
      <c r="F25" s="38">
        <v>24398.32</v>
      </c>
      <c r="G25" s="35">
        <f t="shared" si="0"/>
        <v>46.080507434204208</v>
      </c>
      <c r="H25" s="55">
        <v>24398.32</v>
      </c>
    </row>
    <row r="26" spans="1:8" ht="13.8" x14ac:dyDescent="0.2">
      <c r="A26" s="37" t="s">
        <v>841</v>
      </c>
      <c r="B26" s="42" t="s">
        <v>842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843</v>
      </c>
      <c r="B27" s="42" t="s">
        <v>844</v>
      </c>
      <c r="C27" s="38">
        <v>61491</v>
      </c>
      <c r="D27" s="38">
        <v>0</v>
      </c>
      <c r="E27" s="38">
        <v>61491</v>
      </c>
      <c r="F27" s="38">
        <v>16595.8</v>
      </c>
      <c r="G27" s="35">
        <f t="shared" si="0"/>
        <v>26.988990258737051</v>
      </c>
      <c r="H27" s="55">
        <v>16595.8</v>
      </c>
    </row>
    <row r="28" spans="1:8" ht="13.8" x14ac:dyDescent="0.2">
      <c r="A28" s="37" t="s">
        <v>845</v>
      </c>
      <c r="B28" s="42" t="s">
        <v>846</v>
      </c>
      <c r="C28" s="38">
        <v>1375538</v>
      </c>
      <c r="D28" s="38">
        <v>0</v>
      </c>
      <c r="E28" s="38">
        <v>1375538</v>
      </c>
      <c r="F28" s="38">
        <v>506149</v>
      </c>
      <c r="G28" s="35">
        <f t="shared" si="0"/>
        <v>36.796438920625967</v>
      </c>
      <c r="H28" s="55">
        <v>506149</v>
      </c>
    </row>
    <row r="29" spans="1:8" ht="13.8" x14ac:dyDescent="0.2">
      <c r="A29" s="37" t="s">
        <v>847</v>
      </c>
      <c r="B29" s="42" t="s">
        <v>848</v>
      </c>
      <c r="C29" s="38">
        <v>42175</v>
      </c>
      <c r="D29" s="38">
        <v>0</v>
      </c>
      <c r="E29" s="38">
        <v>42175</v>
      </c>
      <c r="F29" s="38">
        <v>42071.01</v>
      </c>
      <c r="G29" s="35">
        <f t="shared" si="0"/>
        <v>99.753432128037943</v>
      </c>
      <c r="H29" s="55">
        <v>42071.01</v>
      </c>
    </row>
    <row r="30" spans="1:8" ht="13.8" x14ac:dyDescent="0.2">
      <c r="A30" s="37" t="s">
        <v>1087</v>
      </c>
      <c r="B30" s="42" t="s">
        <v>1088</v>
      </c>
      <c r="C30" s="38">
        <v>0</v>
      </c>
      <c r="D30" s="38">
        <v>0</v>
      </c>
      <c r="E30" s="38">
        <v>0</v>
      </c>
      <c r="F30" s="38">
        <v>11956.53</v>
      </c>
      <c r="G30" s="35">
        <f t="shared" si="0"/>
        <v>0</v>
      </c>
      <c r="H30" s="55">
        <v>11956.53</v>
      </c>
    </row>
    <row r="31" spans="1:8" ht="13.8" x14ac:dyDescent="0.2">
      <c r="A31" s="37" t="s">
        <v>849</v>
      </c>
      <c r="B31" s="42" t="s">
        <v>850</v>
      </c>
      <c r="C31" s="38">
        <v>117531.25</v>
      </c>
      <c r="D31" s="38">
        <v>0</v>
      </c>
      <c r="E31" s="38">
        <v>117531.25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851</v>
      </c>
      <c r="B32" s="42" t="s">
        <v>852</v>
      </c>
      <c r="C32" s="38">
        <v>72372</v>
      </c>
      <c r="D32" s="38">
        <v>0</v>
      </c>
      <c r="E32" s="38">
        <v>72372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853</v>
      </c>
      <c r="B33" s="42" t="s">
        <v>854</v>
      </c>
      <c r="C33" s="38">
        <v>21000</v>
      </c>
      <c r="D33" s="38">
        <v>0</v>
      </c>
      <c r="E33" s="38">
        <v>21000</v>
      </c>
      <c r="F33" s="38">
        <v>32332.73</v>
      </c>
      <c r="G33" s="35">
        <f t="shared" si="0"/>
        <v>153.96538095238094</v>
      </c>
      <c r="H33" s="55">
        <v>32332.73</v>
      </c>
    </row>
    <row r="34" spans="1:8" ht="13.8" x14ac:dyDescent="0.2">
      <c r="A34" s="37" t="s">
        <v>855</v>
      </c>
      <c r="B34" s="42" t="s">
        <v>856</v>
      </c>
      <c r="C34" s="38">
        <v>0</v>
      </c>
      <c r="D34" s="38">
        <v>636649.39</v>
      </c>
      <c r="E34" s="38">
        <v>636649.39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857</v>
      </c>
      <c r="B35" s="42" t="s">
        <v>858</v>
      </c>
      <c r="C35" s="38">
        <v>3461656.95</v>
      </c>
      <c r="D35" s="38">
        <v>418923.16</v>
      </c>
      <c r="E35" s="38">
        <v>3880580.11</v>
      </c>
      <c r="F35" s="38">
        <v>4334518.6900000004</v>
      </c>
      <c r="G35" s="35">
        <f t="shared" si="0"/>
        <v>111.69769898140308</v>
      </c>
      <c r="H35" s="55">
        <v>4269430.71</v>
      </c>
    </row>
    <row r="36" spans="1:8" ht="13.8" x14ac:dyDescent="0.2">
      <c r="A36" s="37" t="s">
        <v>859</v>
      </c>
      <c r="B36" s="42" t="s">
        <v>860</v>
      </c>
      <c r="C36" s="38">
        <v>3650745.47</v>
      </c>
      <c r="D36" s="38">
        <v>0</v>
      </c>
      <c r="E36" s="38">
        <v>3650745.47</v>
      </c>
      <c r="F36" s="38">
        <v>1084323.3500000001</v>
      </c>
      <c r="G36" s="35">
        <f t="shared" si="0"/>
        <v>29.701422871312914</v>
      </c>
      <c r="H36" s="55">
        <v>1084323.3500000001</v>
      </c>
    </row>
    <row r="37" spans="1:8" ht="13.8" x14ac:dyDescent="0.2">
      <c r="A37" s="37" t="s">
        <v>1089</v>
      </c>
      <c r="B37" s="42" t="s">
        <v>1090</v>
      </c>
      <c r="C37" s="38">
        <v>0</v>
      </c>
      <c r="D37" s="38">
        <v>0</v>
      </c>
      <c r="E37" s="38">
        <v>0</v>
      </c>
      <c r="F37" s="38">
        <v>-624589.11</v>
      </c>
      <c r="G37" s="35">
        <f t="shared" si="0"/>
        <v>0</v>
      </c>
      <c r="H37" s="55">
        <v>-624589.11</v>
      </c>
    </row>
    <row r="38" spans="1:8" ht="13.8" x14ac:dyDescent="0.2">
      <c r="A38" s="37" t="s">
        <v>1091</v>
      </c>
      <c r="B38" s="42" t="s">
        <v>1092</v>
      </c>
      <c r="C38" s="38">
        <v>0</v>
      </c>
      <c r="D38" s="38">
        <v>0</v>
      </c>
      <c r="E38" s="38">
        <v>0</v>
      </c>
      <c r="F38" s="38">
        <v>867.64</v>
      </c>
      <c r="G38" s="35">
        <f t="shared" si="0"/>
        <v>0</v>
      </c>
      <c r="H38" s="55">
        <v>867.64</v>
      </c>
    </row>
    <row r="39" spans="1:8" ht="13.8" x14ac:dyDescent="0.2">
      <c r="A39" s="37" t="s">
        <v>1093</v>
      </c>
      <c r="B39" s="42" t="s">
        <v>1094</v>
      </c>
      <c r="C39" s="38">
        <v>0</v>
      </c>
      <c r="D39" s="38">
        <v>0</v>
      </c>
      <c r="E39" s="38">
        <v>0</v>
      </c>
      <c r="F39" s="38">
        <v>638995.94999999995</v>
      </c>
      <c r="G39" s="35">
        <f t="shared" si="0"/>
        <v>0</v>
      </c>
      <c r="H39" s="55">
        <v>638995.94999999995</v>
      </c>
    </row>
    <row r="40" spans="1:8" ht="13.8" x14ac:dyDescent="0.2">
      <c r="A40" s="37" t="s">
        <v>861</v>
      </c>
      <c r="B40" s="42" t="s">
        <v>862</v>
      </c>
      <c r="C40" s="38">
        <v>0</v>
      </c>
      <c r="D40" s="38">
        <v>0</v>
      </c>
      <c r="E40" s="38">
        <v>0</v>
      </c>
      <c r="F40" s="38">
        <v>84957.56</v>
      </c>
      <c r="G40" s="35">
        <f t="shared" si="0"/>
        <v>0</v>
      </c>
      <c r="H40" s="55">
        <v>84957.56</v>
      </c>
    </row>
    <row r="41" spans="1:8" ht="13.8" x14ac:dyDescent="0.2">
      <c r="A41" s="37" t="s">
        <v>863</v>
      </c>
      <c r="B41" s="42" t="s">
        <v>864</v>
      </c>
      <c r="C41" s="38">
        <v>0</v>
      </c>
      <c r="D41" s="38">
        <v>113000</v>
      </c>
      <c r="E41" s="38">
        <v>113000</v>
      </c>
      <c r="F41" s="38">
        <v>1983.68</v>
      </c>
      <c r="G41" s="35">
        <f t="shared" si="0"/>
        <v>1.7554690265486725</v>
      </c>
      <c r="H41" s="55">
        <v>1983.68</v>
      </c>
    </row>
    <row r="42" spans="1:8" ht="13.8" x14ac:dyDescent="0.2">
      <c r="A42" s="37" t="s">
        <v>867</v>
      </c>
      <c r="B42" s="42" t="s">
        <v>868</v>
      </c>
      <c r="C42" s="38">
        <v>30000000</v>
      </c>
      <c r="D42" s="38">
        <v>0</v>
      </c>
      <c r="E42" s="38">
        <v>30000000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869</v>
      </c>
      <c r="B43" s="42" t="s">
        <v>870</v>
      </c>
      <c r="C43" s="38">
        <v>0</v>
      </c>
      <c r="D43" s="38">
        <v>74368973.890000001</v>
      </c>
      <c r="E43" s="38">
        <v>74368973.890000001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871</v>
      </c>
      <c r="B44" s="42" t="s">
        <v>872</v>
      </c>
      <c r="C44" s="38">
        <v>18257055</v>
      </c>
      <c r="D44" s="38">
        <v>246021.69</v>
      </c>
      <c r="E44" s="38">
        <v>18503076.690000001</v>
      </c>
      <c r="F44" s="38">
        <v>669329.48</v>
      </c>
      <c r="G44" s="35">
        <f t="shared" si="0"/>
        <v>3.6173955889278648</v>
      </c>
      <c r="H44" s="55">
        <v>669329.48</v>
      </c>
    </row>
    <row r="45" spans="1:8" ht="13.8" x14ac:dyDescent="0.2">
      <c r="A45" s="37" t="s">
        <v>873</v>
      </c>
      <c r="B45" s="42" t="s">
        <v>874</v>
      </c>
      <c r="C45" s="38">
        <v>4164144.29</v>
      </c>
      <c r="D45" s="38">
        <v>1560418.69</v>
      </c>
      <c r="E45" s="38">
        <v>5724562.9800000004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875</v>
      </c>
      <c r="B46" s="42" t="s">
        <v>876</v>
      </c>
      <c r="C46" s="38">
        <v>5085641.54</v>
      </c>
      <c r="D46" s="38">
        <v>2237443.4900000002</v>
      </c>
      <c r="E46" s="38">
        <v>7323085.0300000003</v>
      </c>
      <c r="F46" s="38">
        <v>335306.03000000003</v>
      </c>
      <c r="G46" s="35">
        <f t="shared" si="0"/>
        <v>4.5787537441716699</v>
      </c>
      <c r="H46" s="55">
        <v>326806.03000000003</v>
      </c>
    </row>
    <row r="47" spans="1:8" ht="13.8" x14ac:dyDescent="0.2">
      <c r="A47" s="37" t="s">
        <v>877</v>
      </c>
      <c r="B47" s="42" t="s">
        <v>878</v>
      </c>
      <c r="C47" s="38">
        <v>17533559.25</v>
      </c>
      <c r="D47" s="38">
        <v>16481863.16</v>
      </c>
      <c r="E47" s="38">
        <v>34015422.409999996</v>
      </c>
      <c r="F47" s="38">
        <v>734806.45</v>
      </c>
      <c r="G47" s="35">
        <f t="shared" si="0"/>
        <v>2.1602155667600309</v>
      </c>
      <c r="H47" s="55">
        <v>734806.45</v>
      </c>
    </row>
    <row r="48" spans="1:8" ht="13.8" x14ac:dyDescent="0.2">
      <c r="A48" s="37" t="s">
        <v>879</v>
      </c>
      <c r="B48" s="42" t="s">
        <v>880</v>
      </c>
      <c r="C48" s="38">
        <v>29518975.379999999</v>
      </c>
      <c r="D48" s="38">
        <v>20456468.18</v>
      </c>
      <c r="E48" s="38">
        <v>49975443.560000002</v>
      </c>
      <c r="F48" s="38">
        <v>620919.56999999995</v>
      </c>
      <c r="G48" s="35">
        <f t="shared" si="0"/>
        <v>1.2424493426547185</v>
      </c>
      <c r="H48" s="55">
        <v>620919.56999999995</v>
      </c>
    </row>
    <row r="49" spans="1:8" ht="13.8" x14ac:dyDescent="0.2">
      <c r="A49" s="37" t="s">
        <v>881</v>
      </c>
      <c r="B49" s="42" t="s">
        <v>882</v>
      </c>
      <c r="C49" s="38">
        <v>34704142.350000001</v>
      </c>
      <c r="D49" s="38">
        <v>21013633.809999999</v>
      </c>
      <c r="E49" s="38">
        <v>55717776.159999996</v>
      </c>
      <c r="F49" s="38">
        <v>12458579.73</v>
      </c>
      <c r="G49" s="35">
        <f t="shared" si="0"/>
        <v>22.360152519769915</v>
      </c>
      <c r="H49" s="55">
        <v>9305579.7300000004</v>
      </c>
    </row>
    <row r="50" spans="1:8" ht="13.8" x14ac:dyDescent="0.2">
      <c r="A50" s="37" t="s">
        <v>883</v>
      </c>
      <c r="B50" s="42" t="s">
        <v>884</v>
      </c>
      <c r="C50" s="38">
        <v>92759661.290000007</v>
      </c>
      <c r="D50" s="38">
        <v>37338827.649999999</v>
      </c>
      <c r="E50" s="38">
        <v>130098488.94</v>
      </c>
      <c r="F50" s="38">
        <v>3007600.02</v>
      </c>
      <c r="G50" s="35">
        <f t="shared" si="0"/>
        <v>2.3117870503377422</v>
      </c>
      <c r="H50" s="55">
        <v>3007600.02</v>
      </c>
    </row>
    <row r="51" spans="1:8" ht="13.8" x14ac:dyDescent="0.2">
      <c r="A51" s="37" t="s">
        <v>885</v>
      </c>
      <c r="B51" s="42" t="s">
        <v>886</v>
      </c>
      <c r="C51" s="38">
        <v>51915076.57</v>
      </c>
      <c r="D51" s="38">
        <v>19796803.469999999</v>
      </c>
      <c r="E51" s="38">
        <v>71711880.040000007</v>
      </c>
      <c r="F51" s="38">
        <v>3744840.11</v>
      </c>
      <c r="G51" s="35">
        <f t="shared" si="0"/>
        <v>5.2220637750832557</v>
      </c>
      <c r="H51" s="55">
        <v>1222340.1100000001</v>
      </c>
    </row>
    <row r="52" spans="1:8" ht="13.8" x14ac:dyDescent="0.2">
      <c r="A52" s="37" t="s">
        <v>887</v>
      </c>
      <c r="B52" s="42" t="s">
        <v>888</v>
      </c>
      <c r="C52" s="38">
        <v>518701.17</v>
      </c>
      <c r="D52" s="38">
        <v>2738435.77</v>
      </c>
      <c r="E52" s="38">
        <v>3257136.94</v>
      </c>
      <c r="F52" s="38">
        <v>5869702.1699999999</v>
      </c>
      <c r="G52" s="35">
        <f t="shared" si="0"/>
        <v>180.21048172448039</v>
      </c>
      <c r="H52" s="55">
        <v>5869702.1699999999</v>
      </c>
    </row>
    <row r="53" spans="1:8" ht="13.8" x14ac:dyDescent="0.2">
      <c r="A53" s="37" t="s">
        <v>889</v>
      </c>
      <c r="B53" s="42" t="s">
        <v>890</v>
      </c>
      <c r="C53" s="38">
        <v>2211512.88</v>
      </c>
      <c r="D53" s="38">
        <v>789520.42</v>
      </c>
      <c r="E53" s="38">
        <v>3001033.3</v>
      </c>
      <c r="F53" s="38">
        <v>1434.98</v>
      </c>
      <c r="G53" s="35">
        <f t="shared" si="0"/>
        <v>4.7816197174486534E-2</v>
      </c>
      <c r="H53" s="55">
        <v>1434.98</v>
      </c>
    </row>
    <row r="54" spans="1:8" ht="13.8" x14ac:dyDescent="0.2">
      <c r="A54" s="37" t="s">
        <v>891</v>
      </c>
      <c r="B54" s="42" t="s">
        <v>892</v>
      </c>
      <c r="C54" s="38">
        <v>11723916.789999999</v>
      </c>
      <c r="D54" s="38">
        <v>10006.5</v>
      </c>
      <c r="E54" s="38">
        <v>11733923.289999999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893</v>
      </c>
      <c r="B55" s="42" t="s">
        <v>894</v>
      </c>
      <c r="C55" s="38">
        <v>6749247</v>
      </c>
      <c r="D55" s="38">
        <v>2258454.42</v>
      </c>
      <c r="E55" s="38">
        <v>9007701.4199999999</v>
      </c>
      <c r="F55" s="38">
        <v>1974375</v>
      </c>
      <c r="G55" s="35">
        <f t="shared" si="0"/>
        <v>21.918743838647352</v>
      </c>
      <c r="H55" s="55">
        <v>0</v>
      </c>
    </row>
    <row r="56" spans="1:8" ht="13.8" x14ac:dyDescent="0.2">
      <c r="A56" s="37" t="s">
        <v>895</v>
      </c>
      <c r="B56" s="42" t="s">
        <v>896</v>
      </c>
      <c r="C56" s="38">
        <v>55327709.32</v>
      </c>
      <c r="D56" s="38">
        <v>14401713.300000001</v>
      </c>
      <c r="E56" s="38">
        <v>69729422.620000005</v>
      </c>
      <c r="F56" s="38">
        <v>6626117.71</v>
      </c>
      <c r="G56" s="35">
        <f t="shared" si="0"/>
        <v>9.5026137619264848</v>
      </c>
      <c r="H56" s="55">
        <v>6626117.71</v>
      </c>
    </row>
    <row r="57" spans="1:8" ht="13.8" x14ac:dyDescent="0.2">
      <c r="A57" s="37" t="s">
        <v>897</v>
      </c>
      <c r="B57" s="42" t="s">
        <v>898</v>
      </c>
      <c r="C57" s="38">
        <v>1480000</v>
      </c>
      <c r="D57" s="38">
        <v>0</v>
      </c>
      <c r="E57" s="38">
        <v>1480000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899</v>
      </c>
      <c r="B58" s="42" t="s">
        <v>900</v>
      </c>
      <c r="C58" s="38">
        <v>4168383</v>
      </c>
      <c r="D58" s="38">
        <v>0</v>
      </c>
      <c r="E58" s="38">
        <v>4168383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901</v>
      </c>
      <c r="B59" s="42" t="s">
        <v>902</v>
      </c>
      <c r="C59" s="38">
        <v>6855448.0099999998</v>
      </c>
      <c r="D59" s="38">
        <v>3146905.27</v>
      </c>
      <c r="E59" s="38">
        <v>10002353.279999999</v>
      </c>
      <c r="F59" s="38">
        <v>37403.57</v>
      </c>
      <c r="G59" s="35">
        <f t="shared" si="0"/>
        <v>0.37394769963574015</v>
      </c>
      <c r="H59" s="55">
        <v>37403.57</v>
      </c>
    </row>
    <row r="60" spans="1:8" ht="13.8" x14ac:dyDescent="0.2">
      <c r="A60" s="37" t="s">
        <v>903</v>
      </c>
      <c r="B60" s="42" t="s">
        <v>904</v>
      </c>
      <c r="C60" s="38">
        <v>3450000</v>
      </c>
      <c r="D60" s="38">
        <v>140227.69</v>
      </c>
      <c r="E60" s="38">
        <v>3590227.69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905</v>
      </c>
      <c r="B61" s="42" t="s">
        <v>906</v>
      </c>
      <c r="C61" s="38">
        <v>3387794.68</v>
      </c>
      <c r="D61" s="38">
        <v>0</v>
      </c>
      <c r="E61" s="38">
        <v>3387794.68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907</v>
      </c>
      <c r="B62" s="42" t="s">
        <v>908</v>
      </c>
      <c r="C62" s="38">
        <v>0</v>
      </c>
      <c r="D62" s="38">
        <v>3000</v>
      </c>
      <c r="E62" s="38">
        <v>3000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909</v>
      </c>
      <c r="B63" s="42" t="s">
        <v>910</v>
      </c>
      <c r="C63" s="38">
        <v>34636649.390000001</v>
      </c>
      <c r="D63" s="38">
        <v>-34636649.390000001</v>
      </c>
      <c r="E63" s="38">
        <v>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911</v>
      </c>
      <c r="B64" s="42" t="s">
        <v>912</v>
      </c>
      <c r="C64" s="38">
        <v>2650000</v>
      </c>
      <c r="D64" s="38">
        <v>0</v>
      </c>
      <c r="E64" s="38">
        <v>2650000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913</v>
      </c>
      <c r="B65" s="42" t="s">
        <v>914</v>
      </c>
      <c r="C65" s="38">
        <v>1706489.77</v>
      </c>
      <c r="D65" s="38">
        <v>0</v>
      </c>
      <c r="E65" s="38">
        <v>1706489.77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915</v>
      </c>
      <c r="B66" s="42" t="s">
        <v>916</v>
      </c>
      <c r="C66" s="38">
        <v>1018289.05</v>
      </c>
      <c r="D66" s="38">
        <v>0</v>
      </c>
      <c r="E66" s="38">
        <v>1018289.05</v>
      </c>
      <c r="F66" s="38">
        <v>1016605.7</v>
      </c>
      <c r="G66" s="35">
        <f t="shared" si="0"/>
        <v>99.834688392259537</v>
      </c>
      <c r="H66" s="55">
        <v>1016605.7</v>
      </c>
    </row>
    <row r="67" spans="1:8" ht="13.8" x14ac:dyDescent="0.2">
      <c r="A67" s="37" t="s">
        <v>917</v>
      </c>
      <c r="B67" s="42" t="s">
        <v>918</v>
      </c>
      <c r="C67" s="38">
        <v>0</v>
      </c>
      <c r="D67" s="38">
        <v>1131600</v>
      </c>
      <c r="E67" s="38">
        <v>1131600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919</v>
      </c>
      <c r="B68" s="42" t="s">
        <v>920</v>
      </c>
      <c r="C68" s="38">
        <v>0</v>
      </c>
      <c r="D68" s="38">
        <v>1316690</v>
      </c>
      <c r="E68" s="38">
        <v>1316690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921</v>
      </c>
      <c r="B69" s="42" t="s">
        <v>922</v>
      </c>
      <c r="C69" s="38">
        <v>0</v>
      </c>
      <c r="D69" s="38">
        <v>1859504.13</v>
      </c>
      <c r="E69" s="38">
        <v>1859504.13</v>
      </c>
      <c r="F69" s="38">
        <v>1859504.13</v>
      </c>
      <c r="G69" s="35">
        <f t="shared" ref="G69:G76" si="1">IF(E69=0,0,F69*100/E69)</f>
        <v>100</v>
      </c>
      <c r="H69" s="55">
        <v>1859504.13</v>
      </c>
    </row>
    <row r="70" spans="1:8" ht="13.8" x14ac:dyDescent="0.2">
      <c r="A70" s="37" t="s">
        <v>923</v>
      </c>
      <c r="B70" s="42" t="s">
        <v>924</v>
      </c>
      <c r="C70" s="38">
        <v>2749089.42</v>
      </c>
      <c r="D70" s="38">
        <v>-257610.42</v>
      </c>
      <c r="E70" s="38">
        <v>2491479</v>
      </c>
      <c r="F70" s="38">
        <v>2491479</v>
      </c>
      <c r="G70" s="35">
        <f t="shared" si="1"/>
        <v>100</v>
      </c>
      <c r="H70" s="55">
        <v>2421524.34</v>
      </c>
    </row>
    <row r="71" spans="1:8" ht="13.8" x14ac:dyDescent="0.2">
      <c r="A71" s="37" t="s">
        <v>1095</v>
      </c>
      <c r="B71" s="42" t="s">
        <v>1096</v>
      </c>
      <c r="C71" s="38">
        <v>0</v>
      </c>
      <c r="D71" s="38">
        <v>0</v>
      </c>
      <c r="E71" s="38">
        <v>0</v>
      </c>
      <c r="F71" s="38">
        <v>89.01</v>
      </c>
      <c r="G71" s="35">
        <f t="shared" si="1"/>
        <v>0</v>
      </c>
      <c r="H71" s="55">
        <v>89.01</v>
      </c>
    </row>
    <row r="72" spans="1:8" ht="13.8" x14ac:dyDescent="0.2">
      <c r="A72" s="37" t="s">
        <v>925</v>
      </c>
      <c r="B72" s="42" t="s">
        <v>926</v>
      </c>
      <c r="C72" s="38">
        <v>29663060.170000002</v>
      </c>
      <c r="D72" s="38">
        <v>7277018.6200000001</v>
      </c>
      <c r="E72" s="38">
        <v>36940078.789999999</v>
      </c>
      <c r="F72" s="38">
        <v>37242899.380000003</v>
      </c>
      <c r="G72" s="35">
        <f t="shared" si="1"/>
        <v>100.81976162455285</v>
      </c>
      <c r="H72" s="55">
        <v>27723348.699999999</v>
      </c>
    </row>
    <row r="73" spans="1:8" ht="13.8" x14ac:dyDescent="0.2">
      <c r="A73" s="37" t="s">
        <v>927</v>
      </c>
      <c r="B73" s="42" t="s">
        <v>928</v>
      </c>
      <c r="C73" s="38">
        <v>39548258.789999999</v>
      </c>
      <c r="D73" s="38">
        <v>8549673.2100000009</v>
      </c>
      <c r="E73" s="38">
        <v>48097932</v>
      </c>
      <c r="F73" s="38">
        <v>48645764.299999997</v>
      </c>
      <c r="G73" s="35">
        <f t="shared" si="1"/>
        <v>101.13899346025937</v>
      </c>
      <c r="H73" s="55">
        <v>47913082.369999997</v>
      </c>
    </row>
    <row r="74" spans="1:8" ht="13.8" x14ac:dyDescent="0.2">
      <c r="A74" s="37" t="s">
        <v>929</v>
      </c>
      <c r="B74" s="42" t="s">
        <v>930</v>
      </c>
      <c r="C74" s="38">
        <v>0</v>
      </c>
      <c r="D74" s="38">
        <v>891596.59</v>
      </c>
      <c r="E74" s="38">
        <v>891596.59</v>
      </c>
      <c r="F74" s="38">
        <v>449980.27</v>
      </c>
      <c r="G74" s="35">
        <f t="shared" si="1"/>
        <v>50.469043404484083</v>
      </c>
      <c r="H74" s="55">
        <v>337485.2</v>
      </c>
    </row>
    <row r="75" spans="1:8" s="88" customFormat="1" ht="13.8" x14ac:dyDescent="0.2">
      <c r="A75" s="37" t="s">
        <v>931</v>
      </c>
      <c r="B75" s="42" t="s">
        <v>932</v>
      </c>
      <c r="C75" s="38">
        <v>191000</v>
      </c>
      <c r="D75" s="38">
        <v>0</v>
      </c>
      <c r="E75" s="38">
        <v>191000</v>
      </c>
      <c r="F75" s="38">
        <v>125412.68</v>
      </c>
      <c r="G75" s="35">
        <f t="shared" si="1"/>
        <v>65.661089005235596</v>
      </c>
      <c r="H75" s="55">
        <v>125412.68</v>
      </c>
    </row>
    <row r="76" spans="1:8" s="88" customFormat="1" ht="13.8" x14ac:dyDescent="0.2">
      <c r="A76" s="37" t="s">
        <v>933</v>
      </c>
      <c r="B76" s="42" t="s">
        <v>934</v>
      </c>
      <c r="C76" s="38">
        <v>180000</v>
      </c>
      <c r="D76" s="38">
        <v>0</v>
      </c>
      <c r="E76" s="38">
        <v>180000</v>
      </c>
      <c r="F76" s="38">
        <v>151743.79</v>
      </c>
      <c r="G76" s="35">
        <f t="shared" si="1"/>
        <v>84.302105555555556</v>
      </c>
      <c r="H76" s="55">
        <v>151743.79</v>
      </c>
    </row>
    <row r="77" spans="1:8" s="88" customFormat="1" ht="13.8" x14ac:dyDescent="0.2">
      <c r="A77" s="37" t="s">
        <v>935</v>
      </c>
      <c r="B77" s="42" t="s">
        <v>936</v>
      </c>
      <c r="C77" s="38">
        <v>355651.93</v>
      </c>
      <c r="D77" s="38">
        <v>0</v>
      </c>
      <c r="E77" s="38">
        <v>355651.93</v>
      </c>
      <c r="F77" s="38">
        <v>291098</v>
      </c>
      <c r="G77" s="35">
        <f t="shared" ref="G77:G78" si="2">IF(E77=0,0,F77*100/E77)</f>
        <v>81.849127038337741</v>
      </c>
      <c r="H77" s="55">
        <v>291098</v>
      </c>
    </row>
    <row r="78" spans="1:8" s="88" customFormat="1" ht="13.8" x14ac:dyDescent="0.2">
      <c r="A78" s="37" t="s">
        <v>937</v>
      </c>
      <c r="B78" s="42" t="s">
        <v>938</v>
      </c>
      <c r="C78" s="38">
        <v>670674.65</v>
      </c>
      <c r="D78" s="38">
        <v>0</v>
      </c>
      <c r="E78" s="38">
        <v>670674.65</v>
      </c>
      <c r="F78" s="38">
        <v>277950.31</v>
      </c>
      <c r="G78" s="35">
        <f t="shared" si="2"/>
        <v>41.443389876149332</v>
      </c>
      <c r="H78" s="55">
        <v>277950.31</v>
      </c>
    </row>
    <row r="79" spans="1:8" s="88" customFormat="1" ht="13.8" x14ac:dyDescent="0.2">
      <c r="A79" s="37" t="s">
        <v>939</v>
      </c>
      <c r="B79" s="42" t="s">
        <v>940</v>
      </c>
      <c r="C79" s="38">
        <v>725500</v>
      </c>
      <c r="D79" s="38">
        <v>0</v>
      </c>
      <c r="E79" s="38">
        <v>725500</v>
      </c>
      <c r="F79" s="38">
        <v>565417.05000000005</v>
      </c>
      <c r="G79" s="35">
        <f t="shared" ref="G79" si="3">IF(E79=0,0,F79*100/E79)</f>
        <v>77.934810475534121</v>
      </c>
      <c r="H79" s="55">
        <v>565417.05000000005</v>
      </c>
    </row>
    <row r="80" spans="1:8" s="88" customFormat="1" ht="13.8" x14ac:dyDescent="0.2">
      <c r="A80" s="37" t="s">
        <v>941</v>
      </c>
      <c r="B80" s="42" t="s">
        <v>942</v>
      </c>
      <c r="C80" s="38">
        <v>50000</v>
      </c>
      <c r="D80" s="38">
        <v>0</v>
      </c>
      <c r="E80" s="38">
        <v>50000</v>
      </c>
      <c r="F80" s="38">
        <v>14044.96</v>
      </c>
      <c r="G80" s="35">
        <f t="shared" ref="G80:G88" si="4">IF(E80=0,0,F80*100/E80)</f>
        <v>28.089919999999999</v>
      </c>
      <c r="H80" s="55">
        <v>14044.96</v>
      </c>
    </row>
    <row r="81" spans="1:8" s="88" customFormat="1" ht="13.8" x14ac:dyDescent="0.2">
      <c r="A81" s="37" t="s">
        <v>943</v>
      </c>
      <c r="B81" s="42" t="s">
        <v>944</v>
      </c>
      <c r="C81" s="38">
        <v>125000</v>
      </c>
      <c r="D81" s="38">
        <v>0</v>
      </c>
      <c r="E81" s="38">
        <v>125000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1097</v>
      </c>
      <c r="B82" s="42" t="s">
        <v>1098</v>
      </c>
      <c r="C82" s="38">
        <v>0</v>
      </c>
      <c r="D82" s="38">
        <v>0</v>
      </c>
      <c r="E82" s="38">
        <v>0</v>
      </c>
      <c r="F82" s="38">
        <v>502.94</v>
      </c>
      <c r="G82" s="35">
        <f t="shared" si="4"/>
        <v>0</v>
      </c>
      <c r="H82" s="55">
        <v>502.94</v>
      </c>
    </row>
    <row r="83" spans="1:8" s="88" customFormat="1" ht="13.8" x14ac:dyDescent="0.2">
      <c r="A83" s="37" t="s">
        <v>945</v>
      </c>
      <c r="B83" s="42" t="s">
        <v>946</v>
      </c>
      <c r="C83" s="38">
        <v>27210093.789999999</v>
      </c>
      <c r="D83" s="38">
        <v>0</v>
      </c>
      <c r="E83" s="38">
        <v>27210093.789999999</v>
      </c>
      <c r="F83" s="38">
        <v>23735024.960000001</v>
      </c>
      <c r="G83" s="35">
        <f t="shared" si="4"/>
        <v>87.228751003875175</v>
      </c>
      <c r="H83" s="55">
        <v>23735024.960000001</v>
      </c>
    </row>
    <row r="84" spans="1:8" s="88" customFormat="1" ht="13.8" x14ac:dyDescent="0.2">
      <c r="A84" s="37" t="s">
        <v>1099</v>
      </c>
      <c r="B84" s="42" t="s">
        <v>1100</v>
      </c>
      <c r="C84" s="38">
        <v>0</v>
      </c>
      <c r="D84" s="38">
        <v>0</v>
      </c>
      <c r="E84" s="38">
        <v>0</v>
      </c>
      <c r="F84" s="38">
        <v>322936.96000000002</v>
      </c>
      <c r="G84" s="35">
        <f t="shared" si="4"/>
        <v>0</v>
      </c>
      <c r="H84" s="55">
        <v>322936.96000000002</v>
      </c>
    </row>
    <row r="85" spans="1:8" s="88" customFormat="1" ht="13.8" x14ac:dyDescent="0.2">
      <c r="A85" s="37" t="s">
        <v>1101</v>
      </c>
      <c r="B85" s="42" t="s">
        <v>1102</v>
      </c>
      <c r="C85" s="38">
        <v>0</v>
      </c>
      <c r="D85" s="38">
        <v>0</v>
      </c>
      <c r="E85" s="38">
        <v>0</v>
      </c>
      <c r="F85" s="38">
        <v>98424692.560000002</v>
      </c>
      <c r="G85" s="35">
        <f t="shared" si="4"/>
        <v>0</v>
      </c>
      <c r="H85" s="55">
        <v>98424692.560000002</v>
      </c>
    </row>
    <row r="86" spans="1:8" s="88" customFormat="1" ht="13.8" x14ac:dyDescent="0.2">
      <c r="A86" s="37" t="s">
        <v>947</v>
      </c>
      <c r="B86" s="42" t="s">
        <v>948</v>
      </c>
      <c r="C86" s="38">
        <v>51600</v>
      </c>
      <c r="D86" s="38">
        <v>0</v>
      </c>
      <c r="E86" s="38">
        <v>51600</v>
      </c>
      <c r="F86" s="38">
        <v>51600</v>
      </c>
      <c r="G86" s="35">
        <f t="shared" si="4"/>
        <v>100</v>
      </c>
      <c r="H86" s="55">
        <v>38700</v>
      </c>
    </row>
    <row r="87" spans="1:8" s="88" customFormat="1" ht="13.8" x14ac:dyDescent="0.2">
      <c r="A87" s="37" t="s">
        <v>949</v>
      </c>
      <c r="B87" s="42" t="s">
        <v>950</v>
      </c>
      <c r="C87" s="38">
        <v>3635318.02</v>
      </c>
      <c r="D87" s="38">
        <v>0</v>
      </c>
      <c r="E87" s="38">
        <v>3635318.02</v>
      </c>
      <c r="F87" s="38">
        <v>3635318.02</v>
      </c>
      <c r="G87" s="35">
        <f t="shared" si="4"/>
        <v>100</v>
      </c>
      <c r="H87" s="55">
        <v>2726488.52</v>
      </c>
    </row>
    <row r="88" spans="1:8" s="88" customFormat="1" ht="13.8" x14ac:dyDescent="0.2">
      <c r="A88" s="37" t="s">
        <v>951</v>
      </c>
      <c r="B88" s="42" t="s">
        <v>952</v>
      </c>
      <c r="C88" s="38">
        <v>657292</v>
      </c>
      <c r="D88" s="38">
        <v>0</v>
      </c>
      <c r="E88" s="38">
        <v>657292</v>
      </c>
      <c r="F88" s="38">
        <v>2311545.9900000002</v>
      </c>
      <c r="G88" s="35">
        <f t="shared" si="4"/>
        <v>351.67718304802133</v>
      </c>
      <c r="H88" s="55">
        <v>1733659.49</v>
      </c>
    </row>
    <row r="89" spans="1:8" s="88" customFormat="1" ht="13.8" x14ac:dyDescent="0.2">
      <c r="A89" s="37" t="s">
        <v>953</v>
      </c>
      <c r="B89" s="42" t="s">
        <v>954</v>
      </c>
      <c r="C89" s="38">
        <v>0</v>
      </c>
      <c r="D89" s="38">
        <v>10521173.49</v>
      </c>
      <c r="E89" s="38">
        <v>10521173.49</v>
      </c>
      <c r="F89" s="38">
        <v>10677168.689999999</v>
      </c>
      <c r="G89" s="35">
        <f t="shared" ref="G89" si="5">IF(E89=0,0,F89*100/E89)</f>
        <v>101.48267871590814</v>
      </c>
      <c r="H89" s="55">
        <v>10677168.689999999</v>
      </c>
    </row>
    <row r="90" spans="1:8" s="88" customFormat="1" ht="13.8" x14ac:dyDescent="0.2">
      <c r="A90" s="37" t="s">
        <v>955</v>
      </c>
      <c r="B90" s="42" t="s">
        <v>956</v>
      </c>
      <c r="C90" s="38">
        <v>810500</v>
      </c>
      <c r="D90" s="38">
        <v>0</v>
      </c>
      <c r="E90" s="38">
        <v>810500</v>
      </c>
      <c r="F90" s="38">
        <v>810500</v>
      </c>
      <c r="G90" s="35">
        <f t="shared" ref="G90:G131" si="6">IF(E90=0,0,F90*100/E90)</f>
        <v>100</v>
      </c>
      <c r="H90" s="55">
        <v>607875</v>
      </c>
    </row>
    <row r="91" spans="1:8" s="88" customFormat="1" ht="13.8" x14ac:dyDescent="0.2">
      <c r="A91" s="37" t="s">
        <v>1103</v>
      </c>
      <c r="B91" s="42" t="s">
        <v>1104</v>
      </c>
      <c r="C91" s="38">
        <v>0</v>
      </c>
      <c r="D91" s="38">
        <v>0</v>
      </c>
      <c r="E91" s="38">
        <v>0</v>
      </c>
      <c r="F91" s="38">
        <v>1726.22</v>
      </c>
      <c r="G91" s="35">
        <f t="shared" si="6"/>
        <v>0</v>
      </c>
      <c r="H91" s="55">
        <v>1726.22</v>
      </c>
    </row>
    <row r="92" spans="1:8" s="88" customFormat="1" ht="13.8" x14ac:dyDescent="0.2">
      <c r="A92" s="37" t="s">
        <v>957</v>
      </c>
      <c r="B92" s="42" t="s">
        <v>958</v>
      </c>
      <c r="C92" s="38">
        <v>383328</v>
      </c>
      <c r="D92" s="38">
        <v>0</v>
      </c>
      <c r="E92" s="38">
        <v>383328</v>
      </c>
      <c r="F92" s="38">
        <v>217750.68</v>
      </c>
      <c r="G92" s="35">
        <f t="shared" si="6"/>
        <v>56.805315552216378</v>
      </c>
      <c r="H92" s="55">
        <v>163313.01</v>
      </c>
    </row>
    <row r="93" spans="1:8" s="88" customFormat="1" ht="13.8" x14ac:dyDescent="0.2">
      <c r="A93" s="37" t="s">
        <v>959</v>
      </c>
      <c r="B93" s="42" t="s">
        <v>960</v>
      </c>
      <c r="C93" s="38">
        <v>245043.59</v>
      </c>
      <c r="D93" s="38">
        <v>0</v>
      </c>
      <c r="E93" s="38">
        <v>245043.59</v>
      </c>
      <c r="F93" s="38">
        <v>0</v>
      </c>
      <c r="G93" s="35">
        <f t="shared" si="6"/>
        <v>0</v>
      </c>
      <c r="H93" s="55">
        <v>0</v>
      </c>
    </row>
    <row r="94" spans="1:8" s="88" customFormat="1" ht="13.8" x14ac:dyDescent="0.2">
      <c r="A94" s="37" t="s">
        <v>961</v>
      </c>
      <c r="B94" s="42" t="s">
        <v>962</v>
      </c>
      <c r="C94" s="38">
        <v>725531.71</v>
      </c>
      <c r="D94" s="38">
        <v>0</v>
      </c>
      <c r="E94" s="38">
        <v>725531.71</v>
      </c>
      <c r="F94" s="38">
        <v>0</v>
      </c>
      <c r="G94" s="35">
        <f t="shared" si="6"/>
        <v>0</v>
      </c>
      <c r="H94" s="55">
        <v>0</v>
      </c>
    </row>
    <row r="95" spans="1:8" s="88" customFormat="1" ht="13.8" x14ac:dyDescent="0.2">
      <c r="A95" s="37" t="s">
        <v>963</v>
      </c>
      <c r="B95" s="42" t="s">
        <v>964</v>
      </c>
      <c r="C95" s="38">
        <v>50000</v>
      </c>
      <c r="D95" s="38">
        <v>0</v>
      </c>
      <c r="E95" s="38">
        <v>50000</v>
      </c>
      <c r="F95" s="38">
        <v>50000</v>
      </c>
      <c r="G95" s="35">
        <f t="shared" si="6"/>
        <v>100</v>
      </c>
      <c r="H95" s="55">
        <v>37500</v>
      </c>
    </row>
    <row r="96" spans="1:8" s="88" customFormat="1" ht="13.8" x14ac:dyDescent="0.2">
      <c r="A96" s="37" t="s">
        <v>965</v>
      </c>
      <c r="B96" s="42" t="s">
        <v>966</v>
      </c>
      <c r="C96" s="38">
        <v>9612607.1799999997</v>
      </c>
      <c r="D96" s="38">
        <v>1011935.04</v>
      </c>
      <c r="E96" s="38">
        <v>10624542.220000001</v>
      </c>
      <c r="F96" s="38">
        <v>10624542.220000001</v>
      </c>
      <c r="G96" s="35">
        <f t="shared" si="6"/>
        <v>100</v>
      </c>
      <c r="H96" s="55">
        <v>26642.799999999999</v>
      </c>
    </row>
    <row r="97" spans="1:8" s="88" customFormat="1" ht="13.8" x14ac:dyDescent="0.2">
      <c r="A97" s="37" t="s">
        <v>1105</v>
      </c>
      <c r="B97" s="42" t="s">
        <v>1106</v>
      </c>
      <c r="C97" s="38">
        <v>0</v>
      </c>
      <c r="D97" s="38">
        <v>0</v>
      </c>
      <c r="E97" s="38">
        <v>0</v>
      </c>
      <c r="F97" s="38">
        <v>-422541</v>
      </c>
      <c r="G97" s="35">
        <f t="shared" si="6"/>
        <v>0</v>
      </c>
      <c r="H97" s="55">
        <v>-422541</v>
      </c>
    </row>
    <row r="98" spans="1:8" s="88" customFormat="1" ht="13.8" x14ac:dyDescent="0.2">
      <c r="A98" s="37" t="s">
        <v>967</v>
      </c>
      <c r="B98" s="42" t="s">
        <v>968</v>
      </c>
      <c r="C98" s="38">
        <v>50000</v>
      </c>
      <c r="D98" s="38">
        <v>0</v>
      </c>
      <c r="E98" s="38">
        <v>50000</v>
      </c>
      <c r="F98" s="38">
        <v>0</v>
      </c>
      <c r="G98" s="35">
        <f t="shared" si="6"/>
        <v>0</v>
      </c>
      <c r="H98" s="55">
        <v>0</v>
      </c>
    </row>
    <row r="99" spans="1:8" s="88" customFormat="1" ht="13.8" x14ac:dyDescent="0.2">
      <c r="A99" s="37" t="s">
        <v>969</v>
      </c>
      <c r="B99" s="42" t="s">
        <v>970</v>
      </c>
      <c r="C99" s="38">
        <v>63000</v>
      </c>
      <c r="D99" s="38">
        <v>0</v>
      </c>
      <c r="E99" s="38">
        <v>63000</v>
      </c>
      <c r="F99" s="38">
        <v>-38419.15</v>
      </c>
      <c r="G99" s="35">
        <f t="shared" si="6"/>
        <v>-60.982777777777777</v>
      </c>
      <c r="H99" s="55">
        <v>-38419.15</v>
      </c>
    </row>
    <row r="100" spans="1:8" s="88" customFormat="1" ht="13.8" x14ac:dyDescent="0.2">
      <c r="A100" s="37" t="s">
        <v>971</v>
      </c>
      <c r="B100" s="42" t="s">
        <v>972</v>
      </c>
      <c r="C100" s="38">
        <v>65933.289999999994</v>
      </c>
      <c r="D100" s="38">
        <v>0</v>
      </c>
      <c r="E100" s="38">
        <v>65933.289999999994</v>
      </c>
      <c r="F100" s="38">
        <v>0</v>
      </c>
      <c r="G100" s="35">
        <f t="shared" si="6"/>
        <v>0</v>
      </c>
      <c r="H100" s="55">
        <v>0</v>
      </c>
    </row>
    <row r="101" spans="1:8" s="88" customFormat="1" ht="13.8" x14ac:dyDescent="0.2">
      <c r="A101" s="37" t="s">
        <v>973</v>
      </c>
      <c r="B101" s="42" t="s">
        <v>974</v>
      </c>
      <c r="C101" s="38">
        <v>472000</v>
      </c>
      <c r="D101" s="38">
        <v>175209.32</v>
      </c>
      <c r="E101" s="38">
        <v>647209.31999999995</v>
      </c>
      <c r="F101" s="38">
        <v>647209.31999999995</v>
      </c>
      <c r="G101" s="35">
        <f t="shared" si="6"/>
        <v>100</v>
      </c>
      <c r="H101" s="55">
        <v>485407</v>
      </c>
    </row>
    <row r="102" spans="1:8" s="88" customFormat="1" ht="13.8" x14ac:dyDescent="0.2">
      <c r="A102" s="37" t="s">
        <v>975</v>
      </c>
      <c r="B102" s="42" t="s">
        <v>976</v>
      </c>
      <c r="C102" s="38">
        <v>5000</v>
      </c>
      <c r="D102" s="38">
        <v>0</v>
      </c>
      <c r="E102" s="38">
        <v>5000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977</v>
      </c>
      <c r="B103" s="42" t="s">
        <v>978</v>
      </c>
      <c r="C103" s="38">
        <v>383000</v>
      </c>
      <c r="D103" s="38">
        <v>9278535.5700000003</v>
      </c>
      <c r="E103" s="38">
        <v>9661535.5700000003</v>
      </c>
      <c r="F103" s="38">
        <v>5040778</v>
      </c>
      <c r="G103" s="35">
        <f t="shared" si="6"/>
        <v>52.173673258028487</v>
      </c>
      <c r="H103" s="55">
        <v>2276451</v>
      </c>
    </row>
    <row r="104" spans="1:8" s="88" customFormat="1" ht="13.8" x14ac:dyDescent="0.2">
      <c r="A104" s="37" t="s">
        <v>979</v>
      </c>
      <c r="B104" s="42" t="s">
        <v>980</v>
      </c>
      <c r="C104" s="38">
        <v>2200000</v>
      </c>
      <c r="D104" s="38">
        <v>0</v>
      </c>
      <c r="E104" s="38">
        <v>2200000</v>
      </c>
      <c r="F104" s="38">
        <v>2237078.98</v>
      </c>
      <c r="G104" s="35">
        <f t="shared" si="6"/>
        <v>101.68540818181818</v>
      </c>
      <c r="H104" s="55">
        <v>2237072.27</v>
      </c>
    </row>
    <row r="105" spans="1:8" s="88" customFormat="1" ht="13.8" x14ac:dyDescent="0.2">
      <c r="A105" s="37" t="s">
        <v>981</v>
      </c>
      <c r="B105" s="42" t="s">
        <v>982</v>
      </c>
      <c r="C105" s="38">
        <v>0</v>
      </c>
      <c r="D105" s="38">
        <v>2008440</v>
      </c>
      <c r="E105" s="38">
        <v>2008440</v>
      </c>
      <c r="F105" s="38">
        <v>2008440</v>
      </c>
      <c r="G105" s="35">
        <f t="shared" si="6"/>
        <v>100</v>
      </c>
      <c r="H105" s="55">
        <v>1004220</v>
      </c>
    </row>
    <row r="106" spans="1:8" s="88" customFormat="1" ht="13.8" x14ac:dyDescent="0.2">
      <c r="A106" s="37" t="s">
        <v>983</v>
      </c>
      <c r="B106" s="42" t="s">
        <v>984</v>
      </c>
      <c r="C106" s="38">
        <v>100000</v>
      </c>
      <c r="D106" s="38">
        <v>0</v>
      </c>
      <c r="E106" s="38">
        <v>100000</v>
      </c>
      <c r="F106" s="38">
        <v>0</v>
      </c>
      <c r="G106" s="35">
        <f t="shared" si="6"/>
        <v>0</v>
      </c>
      <c r="H106" s="55">
        <v>0</v>
      </c>
    </row>
    <row r="107" spans="1:8" s="88" customFormat="1" ht="13.8" x14ac:dyDescent="0.2">
      <c r="A107" s="37" t="s">
        <v>1107</v>
      </c>
      <c r="B107" s="42" t="s">
        <v>1108</v>
      </c>
      <c r="C107" s="38">
        <v>0</v>
      </c>
      <c r="D107" s="38">
        <v>0</v>
      </c>
      <c r="E107" s="38">
        <v>0</v>
      </c>
      <c r="F107" s="38">
        <v>3827057</v>
      </c>
      <c r="G107" s="35">
        <f t="shared" si="6"/>
        <v>0</v>
      </c>
      <c r="H107" s="55">
        <v>2870292.75</v>
      </c>
    </row>
    <row r="108" spans="1:8" s="88" customFormat="1" ht="13.8" x14ac:dyDescent="0.2">
      <c r="A108" s="37" t="s">
        <v>985</v>
      </c>
      <c r="B108" s="42" t="s">
        <v>986</v>
      </c>
      <c r="C108" s="38">
        <v>750000</v>
      </c>
      <c r="D108" s="38">
        <v>0</v>
      </c>
      <c r="E108" s="38">
        <v>750000</v>
      </c>
      <c r="F108" s="38">
        <v>0</v>
      </c>
      <c r="G108" s="35">
        <f t="shared" si="6"/>
        <v>0</v>
      </c>
      <c r="H108" s="55">
        <v>0</v>
      </c>
    </row>
    <row r="109" spans="1:8" s="88" customFormat="1" ht="13.8" x14ac:dyDescent="0.2">
      <c r="A109" s="37" t="s">
        <v>987</v>
      </c>
      <c r="B109" s="42" t="s">
        <v>988</v>
      </c>
      <c r="C109" s="38">
        <v>1550000</v>
      </c>
      <c r="D109" s="38">
        <v>233390.86</v>
      </c>
      <c r="E109" s="38">
        <v>1783390.86</v>
      </c>
      <c r="F109" s="38">
        <v>1819833.36</v>
      </c>
      <c r="G109" s="35">
        <f t="shared" si="6"/>
        <v>102.0434387557644</v>
      </c>
      <c r="H109" s="55">
        <v>519710.86</v>
      </c>
    </row>
    <row r="110" spans="1:8" s="88" customFormat="1" ht="13.8" x14ac:dyDescent="0.2">
      <c r="A110" s="37" t="s">
        <v>989</v>
      </c>
      <c r="B110" s="42" t="s">
        <v>990</v>
      </c>
      <c r="C110" s="38">
        <v>300000</v>
      </c>
      <c r="D110" s="38">
        <v>0</v>
      </c>
      <c r="E110" s="38">
        <v>300000</v>
      </c>
      <c r="F110" s="38">
        <v>37440</v>
      </c>
      <c r="G110" s="35">
        <f t="shared" si="6"/>
        <v>12.48</v>
      </c>
      <c r="H110" s="55">
        <v>37440</v>
      </c>
    </row>
    <row r="111" spans="1:8" s="88" customFormat="1" ht="13.8" x14ac:dyDescent="0.2">
      <c r="A111" s="37" t="s">
        <v>1109</v>
      </c>
      <c r="B111" s="42" t="s">
        <v>1110</v>
      </c>
      <c r="C111" s="38">
        <v>0</v>
      </c>
      <c r="D111" s="38">
        <v>0</v>
      </c>
      <c r="E111" s="38">
        <v>0</v>
      </c>
      <c r="F111" s="38">
        <v>1208147</v>
      </c>
      <c r="G111" s="35">
        <f t="shared" si="6"/>
        <v>0</v>
      </c>
      <c r="H111" s="55">
        <v>0</v>
      </c>
    </row>
    <row r="112" spans="1:8" s="88" customFormat="1" ht="13.8" x14ac:dyDescent="0.2">
      <c r="A112" s="37" t="s">
        <v>991</v>
      </c>
      <c r="B112" s="42" t="s">
        <v>992</v>
      </c>
      <c r="C112" s="38">
        <v>2228582.87</v>
      </c>
      <c r="D112" s="38">
        <v>0</v>
      </c>
      <c r="E112" s="38">
        <v>2228582.87</v>
      </c>
      <c r="F112" s="38">
        <v>2673579.37</v>
      </c>
      <c r="G112" s="35">
        <f t="shared" si="6"/>
        <v>119.96768915306254</v>
      </c>
      <c r="H112" s="55">
        <v>77966.460000000006</v>
      </c>
    </row>
    <row r="113" spans="1:8" s="88" customFormat="1" ht="13.8" x14ac:dyDescent="0.2">
      <c r="A113" s="37" t="s">
        <v>1111</v>
      </c>
      <c r="B113" s="42" t="s">
        <v>1112</v>
      </c>
      <c r="C113" s="38">
        <v>0</v>
      </c>
      <c r="D113" s="38">
        <v>0</v>
      </c>
      <c r="E113" s="38">
        <v>0</v>
      </c>
      <c r="F113" s="38">
        <v>1987293.6</v>
      </c>
      <c r="G113" s="35">
        <f t="shared" si="6"/>
        <v>0</v>
      </c>
      <c r="H113" s="55">
        <v>1987293.6</v>
      </c>
    </row>
    <row r="114" spans="1:8" s="88" customFormat="1" ht="13.8" x14ac:dyDescent="0.2">
      <c r="A114" s="37" t="s">
        <v>993</v>
      </c>
      <c r="B114" s="42" t="s">
        <v>994</v>
      </c>
      <c r="C114" s="38">
        <v>5000</v>
      </c>
      <c r="D114" s="38">
        <v>1309953.97</v>
      </c>
      <c r="E114" s="38">
        <v>1314953.97</v>
      </c>
      <c r="F114" s="38">
        <v>809253.85</v>
      </c>
      <c r="G114" s="35">
        <f t="shared" si="6"/>
        <v>61.542370947022583</v>
      </c>
      <c r="H114" s="55">
        <v>809253.85</v>
      </c>
    </row>
    <row r="115" spans="1:8" s="88" customFormat="1" ht="13.8" x14ac:dyDescent="0.2">
      <c r="A115" s="37" t="s">
        <v>995</v>
      </c>
      <c r="B115" s="42" t="s">
        <v>996</v>
      </c>
      <c r="C115" s="38">
        <v>373400</v>
      </c>
      <c r="D115" s="38">
        <v>628344.96</v>
      </c>
      <c r="E115" s="38">
        <v>1001744.96</v>
      </c>
      <c r="F115" s="38">
        <v>963300.72</v>
      </c>
      <c r="G115" s="35">
        <f t="shared" si="6"/>
        <v>96.16227268066315</v>
      </c>
      <c r="H115" s="55">
        <v>-38444.239999999998</v>
      </c>
    </row>
    <row r="116" spans="1:8" s="88" customFormat="1" ht="13.8" x14ac:dyDescent="0.2">
      <c r="A116" s="37" t="s">
        <v>997</v>
      </c>
      <c r="B116" s="42" t="s">
        <v>998</v>
      </c>
      <c r="C116" s="38">
        <v>200000</v>
      </c>
      <c r="D116" s="38">
        <v>0</v>
      </c>
      <c r="E116" s="38">
        <v>200000</v>
      </c>
      <c r="F116" s="38">
        <v>206006.12</v>
      </c>
      <c r="G116" s="35">
        <f t="shared" si="6"/>
        <v>103.00306</v>
      </c>
      <c r="H116" s="55">
        <v>0</v>
      </c>
    </row>
    <row r="117" spans="1:8" s="88" customFormat="1" ht="13.8" x14ac:dyDescent="0.2">
      <c r="A117" s="37" t="s">
        <v>1113</v>
      </c>
      <c r="B117" s="42" t="s">
        <v>1114</v>
      </c>
      <c r="C117" s="38">
        <v>0</v>
      </c>
      <c r="D117" s="38">
        <v>0</v>
      </c>
      <c r="E117" s="38">
        <v>0</v>
      </c>
      <c r="F117" s="38">
        <v>-256749.51</v>
      </c>
      <c r="G117" s="35">
        <f t="shared" si="6"/>
        <v>0</v>
      </c>
      <c r="H117" s="55">
        <v>-256749.51</v>
      </c>
    </row>
    <row r="118" spans="1:8" s="88" customFormat="1" ht="13.8" x14ac:dyDescent="0.2">
      <c r="A118" s="37" t="s">
        <v>1115</v>
      </c>
      <c r="B118" s="42" t="s">
        <v>1116</v>
      </c>
      <c r="C118" s="38">
        <v>0</v>
      </c>
      <c r="D118" s="38">
        <v>0</v>
      </c>
      <c r="E118" s="38">
        <v>0</v>
      </c>
      <c r="F118" s="38">
        <v>485748.76</v>
      </c>
      <c r="G118" s="35">
        <f t="shared" si="6"/>
        <v>0</v>
      </c>
      <c r="H118" s="55">
        <v>0</v>
      </c>
    </row>
    <row r="119" spans="1:8" s="88" customFormat="1" ht="13.8" x14ac:dyDescent="0.2">
      <c r="A119" s="37" t="s">
        <v>999</v>
      </c>
      <c r="B119" s="42" t="s">
        <v>1000</v>
      </c>
      <c r="C119" s="38">
        <v>800000</v>
      </c>
      <c r="D119" s="38">
        <v>0</v>
      </c>
      <c r="E119" s="38">
        <v>800000</v>
      </c>
      <c r="F119" s="38">
        <v>0</v>
      </c>
      <c r="G119" s="35">
        <f t="shared" si="6"/>
        <v>0</v>
      </c>
      <c r="H119" s="55">
        <v>0</v>
      </c>
    </row>
    <row r="120" spans="1:8" s="88" customFormat="1" ht="13.8" x14ac:dyDescent="0.2">
      <c r="A120" s="37" t="s">
        <v>1001</v>
      </c>
      <c r="B120" s="42" t="s">
        <v>1117</v>
      </c>
      <c r="C120" s="38">
        <v>0</v>
      </c>
      <c r="D120" s="38">
        <v>1200000</v>
      </c>
      <c r="E120" s="38">
        <v>1200000</v>
      </c>
      <c r="F120" s="38">
        <v>24097.18</v>
      </c>
      <c r="G120" s="35">
        <f t="shared" si="6"/>
        <v>2.0080983333333333</v>
      </c>
      <c r="H120" s="55">
        <v>24097.18</v>
      </c>
    </row>
    <row r="121" spans="1:8" s="88" customFormat="1" ht="13.8" x14ac:dyDescent="0.2">
      <c r="A121" s="37" t="s">
        <v>1118</v>
      </c>
      <c r="B121" s="42" t="s">
        <v>1119</v>
      </c>
      <c r="C121" s="38">
        <v>0</v>
      </c>
      <c r="D121" s="38">
        <v>0</v>
      </c>
      <c r="E121" s="38">
        <v>0</v>
      </c>
      <c r="F121" s="38">
        <v>83653.84</v>
      </c>
      <c r="G121" s="35">
        <f t="shared" si="6"/>
        <v>0</v>
      </c>
      <c r="H121" s="55">
        <v>83653.84</v>
      </c>
    </row>
    <row r="122" spans="1:8" s="88" customFormat="1" ht="13.8" x14ac:dyDescent="0.2">
      <c r="A122" s="37" t="s">
        <v>1120</v>
      </c>
      <c r="B122" s="42" t="s">
        <v>1121</v>
      </c>
      <c r="C122" s="38">
        <v>0</v>
      </c>
      <c r="D122" s="38">
        <v>0</v>
      </c>
      <c r="E122" s="38">
        <v>0</v>
      </c>
      <c r="F122" s="38">
        <v>120154</v>
      </c>
      <c r="G122" s="35">
        <f t="shared" si="6"/>
        <v>0</v>
      </c>
      <c r="H122" s="55">
        <v>120154</v>
      </c>
    </row>
    <row r="123" spans="1:8" s="88" customFormat="1" ht="13.8" x14ac:dyDescent="0.2">
      <c r="A123" s="37" t="s">
        <v>1003</v>
      </c>
      <c r="B123" s="42" t="s">
        <v>1004</v>
      </c>
      <c r="C123" s="38">
        <v>4000000</v>
      </c>
      <c r="D123" s="38">
        <v>1440000</v>
      </c>
      <c r="E123" s="38">
        <v>5440000</v>
      </c>
      <c r="F123" s="38">
        <v>5440000</v>
      </c>
      <c r="G123" s="35">
        <f t="shared" si="6"/>
        <v>100</v>
      </c>
      <c r="H123" s="55">
        <v>5440000</v>
      </c>
    </row>
    <row r="124" spans="1:8" s="88" customFormat="1" ht="13.8" x14ac:dyDescent="0.2">
      <c r="A124" s="37" t="s">
        <v>1122</v>
      </c>
      <c r="B124" s="42" t="s">
        <v>1123</v>
      </c>
      <c r="C124" s="38">
        <v>0</v>
      </c>
      <c r="D124" s="38">
        <v>0</v>
      </c>
      <c r="E124" s="38">
        <v>0</v>
      </c>
      <c r="F124" s="38">
        <v>154994.44</v>
      </c>
      <c r="G124" s="35">
        <f t="shared" si="6"/>
        <v>0</v>
      </c>
      <c r="H124" s="55">
        <v>154994.44</v>
      </c>
    </row>
    <row r="125" spans="1:8" s="88" customFormat="1" ht="13.8" x14ac:dyDescent="0.2">
      <c r="A125" s="37" t="s">
        <v>1005</v>
      </c>
      <c r="B125" s="42" t="s">
        <v>1006</v>
      </c>
      <c r="C125" s="38">
        <v>2927906.68</v>
      </c>
      <c r="D125" s="38">
        <v>3596021.39</v>
      </c>
      <c r="E125" s="38">
        <v>6523928.0700000003</v>
      </c>
      <c r="F125" s="38">
        <v>6544866.3200000003</v>
      </c>
      <c r="G125" s="35">
        <f t="shared" si="6"/>
        <v>100.32094544537183</v>
      </c>
      <c r="H125" s="55">
        <v>11938.25</v>
      </c>
    </row>
    <row r="126" spans="1:8" s="88" customFormat="1" ht="13.8" x14ac:dyDescent="0.2">
      <c r="A126" s="37" t="s">
        <v>1007</v>
      </c>
      <c r="B126" s="42" t="s">
        <v>1008</v>
      </c>
      <c r="C126" s="38">
        <v>3100000</v>
      </c>
      <c r="D126" s="38">
        <v>0</v>
      </c>
      <c r="E126" s="38">
        <v>3100000</v>
      </c>
      <c r="F126" s="38">
        <v>1358.95</v>
      </c>
      <c r="G126" s="35">
        <f t="shared" si="6"/>
        <v>4.3837096774193549E-2</v>
      </c>
      <c r="H126" s="55">
        <v>1358.95</v>
      </c>
    </row>
    <row r="127" spans="1:8" s="88" customFormat="1" ht="13.8" x14ac:dyDescent="0.2">
      <c r="A127" s="37" t="s">
        <v>1009</v>
      </c>
      <c r="B127" s="42" t="s">
        <v>1010</v>
      </c>
      <c r="C127" s="38">
        <v>600000</v>
      </c>
      <c r="D127" s="38">
        <v>150000</v>
      </c>
      <c r="E127" s="38">
        <v>750000</v>
      </c>
      <c r="F127" s="38">
        <v>750000</v>
      </c>
      <c r="G127" s="35">
        <f t="shared" si="6"/>
        <v>100</v>
      </c>
      <c r="H127" s="55">
        <v>750000</v>
      </c>
    </row>
    <row r="128" spans="1:8" s="88" customFormat="1" ht="13.8" x14ac:dyDescent="0.2">
      <c r="A128" s="37" t="s">
        <v>1011</v>
      </c>
      <c r="B128" s="42" t="s">
        <v>1012</v>
      </c>
      <c r="C128" s="38">
        <v>27178304.809999999</v>
      </c>
      <c r="D128" s="38">
        <v>0</v>
      </c>
      <c r="E128" s="38">
        <v>27178304.809999999</v>
      </c>
      <c r="F128" s="38">
        <v>30378355.719999999</v>
      </c>
      <c r="G128" s="35">
        <f t="shared" si="6"/>
        <v>111.77428442418002</v>
      </c>
      <c r="H128" s="55">
        <v>1318482.28</v>
      </c>
    </row>
    <row r="129" spans="1:8" s="88" customFormat="1" ht="13.8" x14ac:dyDescent="0.2">
      <c r="A129" s="37" t="s">
        <v>1013</v>
      </c>
      <c r="B129" s="42" t="s">
        <v>1014</v>
      </c>
      <c r="C129" s="38">
        <v>0</v>
      </c>
      <c r="D129" s="38">
        <v>126759.31</v>
      </c>
      <c r="E129" s="38">
        <v>126759.31</v>
      </c>
      <c r="F129" s="38">
        <v>89827.67</v>
      </c>
      <c r="G129" s="35">
        <f t="shared" si="6"/>
        <v>70.864751472692618</v>
      </c>
      <c r="H129" s="55">
        <v>67370.75</v>
      </c>
    </row>
    <row r="130" spans="1:8" s="88" customFormat="1" ht="13.8" x14ac:dyDescent="0.2">
      <c r="A130" s="37" t="s">
        <v>1015</v>
      </c>
      <c r="B130" s="42" t="s">
        <v>1016</v>
      </c>
      <c r="C130" s="38">
        <v>0</v>
      </c>
      <c r="D130" s="38">
        <v>1043435.19</v>
      </c>
      <c r="E130" s="38">
        <v>1043435.19</v>
      </c>
      <c r="F130" s="38">
        <v>1043435.19</v>
      </c>
      <c r="G130" s="35">
        <f t="shared" si="6"/>
        <v>100</v>
      </c>
      <c r="H130" s="55">
        <v>1043435.19</v>
      </c>
    </row>
    <row r="131" spans="1:8" s="88" customFormat="1" ht="13.8" x14ac:dyDescent="0.2">
      <c r="A131" s="37" t="s">
        <v>1017</v>
      </c>
      <c r="B131" s="42" t="s">
        <v>1018</v>
      </c>
      <c r="C131" s="38">
        <v>0</v>
      </c>
      <c r="D131" s="38">
        <v>3579022.39</v>
      </c>
      <c r="E131" s="38">
        <v>3579022.39</v>
      </c>
      <c r="F131" s="38">
        <v>3980</v>
      </c>
      <c r="G131" s="35">
        <f t="shared" si="6"/>
        <v>0.1112035513139106</v>
      </c>
      <c r="H131" s="55">
        <v>3980</v>
      </c>
    </row>
    <row r="132" spans="1:8" s="88" customFormat="1" ht="13.8" x14ac:dyDescent="0.2">
      <c r="A132" s="37" t="s">
        <v>1019</v>
      </c>
      <c r="B132" s="42" t="s">
        <v>1020</v>
      </c>
      <c r="C132" s="38">
        <v>13984000</v>
      </c>
      <c r="D132" s="38">
        <v>13671599.539999999</v>
      </c>
      <c r="E132" s="38">
        <v>27655599.539999999</v>
      </c>
      <c r="F132" s="38">
        <v>0</v>
      </c>
      <c r="G132" s="35">
        <f t="shared" ref="G132:G144" si="7">IF(E132=0,0,F132*100/E132)</f>
        <v>0</v>
      </c>
      <c r="H132" s="55">
        <v>0</v>
      </c>
    </row>
    <row r="133" spans="1:8" s="88" customFormat="1" ht="13.8" x14ac:dyDescent="0.2">
      <c r="A133" s="37" t="s">
        <v>1021</v>
      </c>
      <c r="B133" s="42" t="s">
        <v>1022</v>
      </c>
      <c r="C133" s="38">
        <v>1165208.58</v>
      </c>
      <c r="D133" s="38">
        <v>0</v>
      </c>
      <c r="E133" s="38">
        <v>1165208.58</v>
      </c>
      <c r="F133" s="38">
        <v>1165208.5900000001</v>
      </c>
      <c r="G133" s="35">
        <f t="shared" si="7"/>
        <v>100.00000085821546</v>
      </c>
      <c r="H133" s="55">
        <v>1165208.5900000001</v>
      </c>
    </row>
    <row r="134" spans="1:8" s="88" customFormat="1" ht="13.8" x14ac:dyDescent="0.2">
      <c r="A134" s="37" t="s">
        <v>1023</v>
      </c>
      <c r="B134" s="42" t="s">
        <v>1024</v>
      </c>
      <c r="C134" s="38">
        <v>0</v>
      </c>
      <c r="D134" s="38">
        <v>9154706</v>
      </c>
      <c r="E134" s="38">
        <v>9154706</v>
      </c>
      <c r="F134" s="38">
        <v>1781417</v>
      </c>
      <c r="G134" s="35">
        <f t="shared" si="7"/>
        <v>19.459030142529972</v>
      </c>
      <c r="H134" s="55">
        <v>0</v>
      </c>
    </row>
    <row r="135" spans="1:8" s="88" customFormat="1" ht="13.8" x14ac:dyDescent="0.2">
      <c r="A135" s="37" t="s">
        <v>1025</v>
      </c>
      <c r="B135" s="42" t="s">
        <v>1026</v>
      </c>
      <c r="C135" s="38">
        <v>0</v>
      </c>
      <c r="D135" s="38">
        <v>390495.87</v>
      </c>
      <c r="E135" s="38">
        <v>390495.87</v>
      </c>
      <c r="F135" s="38">
        <v>390495.87</v>
      </c>
      <c r="G135" s="35">
        <f t="shared" si="7"/>
        <v>100</v>
      </c>
      <c r="H135" s="55">
        <v>390495.87</v>
      </c>
    </row>
    <row r="136" spans="1:8" s="88" customFormat="1" ht="13.8" x14ac:dyDescent="0.2">
      <c r="A136" s="37" t="s">
        <v>1027</v>
      </c>
      <c r="B136" s="42" t="s">
        <v>1028</v>
      </c>
      <c r="C136" s="38">
        <v>0</v>
      </c>
      <c r="D136" s="38">
        <v>0</v>
      </c>
      <c r="E136" s="38">
        <v>0</v>
      </c>
      <c r="F136" s="38">
        <v>10492</v>
      </c>
      <c r="G136" s="35">
        <f t="shared" si="7"/>
        <v>0</v>
      </c>
      <c r="H136" s="55">
        <v>0</v>
      </c>
    </row>
    <row r="137" spans="1:8" s="88" customFormat="1" ht="13.8" x14ac:dyDescent="0.2">
      <c r="A137" s="37" t="s">
        <v>1124</v>
      </c>
      <c r="B137" s="42" t="s">
        <v>1125</v>
      </c>
      <c r="C137" s="38">
        <v>0</v>
      </c>
      <c r="D137" s="38">
        <v>0</v>
      </c>
      <c r="E137" s="38">
        <v>0</v>
      </c>
      <c r="F137" s="38">
        <v>176198</v>
      </c>
      <c r="G137" s="35">
        <f t="shared" si="7"/>
        <v>0</v>
      </c>
      <c r="H137" s="55">
        <v>0</v>
      </c>
    </row>
    <row r="138" spans="1:8" s="88" customFormat="1" ht="13.8" x14ac:dyDescent="0.2">
      <c r="A138" s="37" t="s">
        <v>1126</v>
      </c>
      <c r="B138" s="42" t="s">
        <v>1127</v>
      </c>
      <c r="C138" s="38">
        <v>0</v>
      </c>
      <c r="D138" s="38">
        <v>0</v>
      </c>
      <c r="E138" s="38">
        <v>0</v>
      </c>
      <c r="F138" s="38">
        <v>1308033</v>
      </c>
      <c r="G138" s="35">
        <f t="shared" si="7"/>
        <v>0</v>
      </c>
      <c r="H138" s="55">
        <v>0</v>
      </c>
    </row>
    <row r="139" spans="1:8" s="88" customFormat="1" ht="13.8" x14ac:dyDescent="0.2">
      <c r="A139" s="37" t="s">
        <v>1128</v>
      </c>
      <c r="B139" s="42" t="s">
        <v>1129</v>
      </c>
      <c r="C139" s="38">
        <v>0</v>
      </c>
      <c r="D139" s="38">
        <v>0</v>
      </c>
      <c r="E139" s="38">
        <v>0</v>
      </c>
      <c r="F139" s="38">
        <v>1127529</v>
      </c>
      <c r="G139" s="35">
        <f t="shared" si="7"/>
        <v>0</v>
      </c>
      <c r="H139" s="55">
        <v>0</v>
      </c>
    </row>
    <row r="140" spans="1:8" s="88" customFormat="1" ht="13.8" x14ac:dyDescent="0.2">
      <c r="A140" s="37" t="s">
        <v>1130</v>
      </c>
      <c r="B140" s="42" t="s">
        <v>1131</v>
      </c>
      <c r="C140" s="38">
        <v>0</v>
      </c>
      <c r="D140" s="38">
        <v>0</v>
      </c>
      <c r="E140" s="38">
        <v>0</v>
      </c>
      <c r="F140" s="38">
        <v>2101304</v>
      </c>
      <c r="G140" s="35">
        <f t="shared" si="7"/>
        <v>0</v>
      </c>
      <c r="H140" s="55">
        <v>0</v>
      </c>
    </row>
    <row r="141" spans="1:8" s="88" customFormat="1" ht="13.8" x14ac:dyDescent="0.2">
      <c r="A141" s="37" t="s">
        <v>1029</v>
      </c>
      <c r="B141" s="42" t="s">
        <v>1030</v>
      </c>
      <c r="C141" s="38">
        <v>58205.71</v>
      </c>
      <c r="D141" s="38">
        <v>-45558.05</v>
      </c>
      <c r="E141" s="38">
        <v>12647.66</v>
      </c>
      <c r="F141" s="38">
        <v>0</v>
      </c>
      <c r="G141" s="35">
        <f t="shared" si="7"/>
        <v>0</v>
      </c>
      <c r="H141" s="55">
        <v>0</v>
      </c>
    </row>
    <row r="142" spans="1:8" s="88" customFormat="1" ht="13.8" x14ac:dyDescent="0.2">
      <c r="A142" s="37" t="s">
        <v>1031</v>
      </c>
      <c r="B142" s="42" t="s">
        <v>1032</v>
      </c>
      <c r="C142" s="38">
        <v>0</v>
      </c>
      <c r="D142" s="38">
        <v>583820</v>
      </c>
      <c r="E142" s="38">
        <v>583820</v>
      </c>
      <c r="F142" s="38">
        <v>0</v>
      </c>
      <c r="G142" s="35">
        <f t="shared" si="7"/>
        <v>0</v>
      </c>
      <c r="H142" s="55">
        <v>0</v>
      </c>
    </row>
    <row r="143" spans="1:8" s="88" customFormat="1" ht="13.8" x14ac:dyDescent="0.2">
      <c r="A143" s="37" t="s">
        <v>1033</v>
      </c>
      <c r="B143" s="42" t="s">
        <v>1034</v>
      </c>
      <c r="C143" s="38">
        <v>32642.05</v>
      </c>
      <c r="D143" s="38">
        <v>10713.1</v>
      </c>
      <c r="E143" s="38">
        <v>43355.15</v>
      </c>
      <c r="F143" s="38">
        <v>0</v>
      </c>
      <c r="G143" s="35">
        <f t="shared" si="7"/>
        <v>0</v>
      </c>
      <c r="H143" s="55">
        <v>0</v>
      </c>
    </row>
    <row r="144" spans="1:8" s="88" customFormat="1" ht="13.8" x14ac:dyDescent="0.2">
      <c r="A144" s="37" t="s">
        <v>1132</v>
      </c>
      <c r="B144" s="42" t="s">
        <v>1133</v>
      </c>
      <c r="C144" s="38">
        <v>0</v>
      </c>
      <c r="D144" s="38">
        <v>0</v>
      </c>
      <c r="E144" s="38">
        <v>0</v>
      </c>
      <c r="F144" s="38">
        <v>29835.759999999998</v>
      </c>
      <c r="G144" s="35">
        <f t="shared" si="7"/>
        <v>0</v>
      </c>
      <c r="H144" s="55">
        <v>29835.759999999998</v>
      </c>
    </row>
    <row r="145" spans="1:8" s="88" customFormat="1" ht="13.8" x14ac:dyDescent="0.2">
      <c r="A145" s="37" t="s">
        <v>1035</v>
      </c>
      <c r="B145" s="42" t="s">
        <v>1036</v>
      </c>
      <c r="C145" s="38">
        <v>200000</v>
      </c>
      <c r="D145" s="38">
        <v>0</v>
      </c>
      <c r="E145" s="38">
        <v>200000</v>
      </c>
      <c r="F145" s="38">
        <v>3110.91</v>
      </c>
      <c r="G145" s="35">
        <f t="shared" ref="G145:G146" si="8">IF(E145=0,0,F145*100/E145)</f>
        <v>1.555455</v>
      </c>
      <c r="H145" s="55">
        <v>3110.91</v>
      </c>
    </row>
    <row r="146" spans="1:8" s="88" customFormat="1" ht="13.8" x14ac:dyDescent="0.2">
      <c r="A146" s="37" t="s">
        <v>1134</v>
      </c>
      <c r="B146" s="42" t="s">
        <v>1135</v>
      </c>
      <c r="C146" s="38">
        <v>0</v>
      </c>
      <c r="D146" s="38">
        <v>0</v>
      </c>
      <c r="E146" s="38">
        <v>0</v>
      </c>
      <c r="F146" s="38">
        <v>-180000</v>
      </c>
      <c r="G146" s="35">
        <f t="shared" si="8"/>
        <v>0</v>
      </c>
      <c r="H146" s="55">
        <v>-180000</v>
      </c>
    </row>
    <row r="147" spans="1:8" s="88" customFormat="1" ht="13.8" x14ac:dyDescent="0.2">
      <c r="A147" s="37" t="s">
        <v>1037</v>
      </c>
      <c r="B147" s="42" t="s">
        <v>1038</v>
      </c>
      <c r="C147" s="38">
        <v>0</v>
      </c>
      <c r="D147" s="38">
        <v>1000000</v>
      </c>
      <c r="E147" s="38">
        <v>1000000</v>
      </c>
      <c r="F147" s="38">
        <v>1000000</v>
      </c>
      <c r="G147" s="35">
        <f t="shared" ref="G147:G148" si="9">IF(E147=0,0,F147*100/E147)</f>
        <v>100</v>
      </c>
      <c r="H147" s="55">
        <v>1000000</v>
      </c>
    </row>
    <row r="148" spans="1:8" s="88" customFormat="1" ht="13.8" x14ac:dyDescent="0.2">
      <c r="A148" s="37" t="s">
        <v>1039</v>
      </c>
      <c r="B148" s="42" t="s">
        <v>1040</v>
      </c>
      <c r="C148" s="38">
        <v>55000</v>
      </c>
      <c r="D148" s="38">
        <v>0</v>
      </c>
      <c r="E148" s="38">
        <v>55000</v>
      </c>
      <c r="F148" s="38">
        <v>0</v>
      </c>
      <c r="G148" s="35">
        <f t="shared" si="9"/>
        <v>0</v>
      </c>
      <c r="H148" s="55">
        <v>0</v>
      </c>
    </row>
    <row r="149" spans="1:8" s="88" customFormat="1" ht="13.8" x14ac:dyDescent="0.2">
      <c r="A149" s="37" t="s">
        <v>1041</v>
      </c>
      <c r="B149" s="42" t="s">
        <v>1042</v>
      </c>
      <c r="C149" s="38">
        <v>0</v>
      </c>
      <c r="D149" s="38">
        <v>150000</v>
      </c>
      <c r="E149" s="38">
        <v>150000</v>
      </c>
      <c r="F149" s="38">
        <v>150000</v>
      </c>
      <c r="G149" s="35">
        <f t="shared" ref="G149:G152" si="10">IF(E149=0,0,F149*100/E149)</f>
        <v>100</v>
      </c>
      <c r="H149" s="55">
        <v>150000</v>
      </c>
    </row>
    <row r="150" spans="1:8" s="88" customFormat="1" ht="13.8" x14ac:dyDescent="0.2">
      <c r="A150" s="37" t="s">
        <v>1043</v>
      </c>
      <c r="B150" s="42" t="s">
        <v>1044</v>
      </c>
      <c r="C150" s="38">
        <v>650000</v>
      </c>
      <c r="D150" s="38">
        <v>0</v>
      </c>
      <c r="E150" s="38">
        <v>650000</v>
      </c>
      <c r="F150" s="38">
        <v>0</v>
      </c>
      <c r="G150" s="35">
        <f t="shared" si="10"/>
        <v>0</v>
      </c>
      <c r="H150" s="55">
        <v>0</v>
      </c>
    </row>
    <row r="151" spans="1:8" s="88" customFormat="1" ht="13.8" x14ac:dyDescent="0.2">
      <c r="A151" s="37" t="s">
        <v>1045</v>
      </c>
      <c r="B151" s="42" t="s">
        <v>1046</v>
      </c>
      <c r="C151" s="38">
        <v>496904.3</v>
      </c>
      <c r="D151" s="38">
        <v>0</v>
      </c>
      <c r="E151" s="38">
        <v>496904.3</v>
      </c>
      <c r="F151" s="38">
        <v>15439.06</v>
      </c>
      <c r="G151" s="35">
        <f t="shared" si="10"/>
        <v>3.1070489830738031</v>
      </c>
      <c r="H151" s="55">
        <v>15439.06</v>
      </c>
    </row>
    <row r="152" spans="1:8" s="88" customFormat="1" ht="13.8" x14ac:dyDescent="0.2">
      <c r="A152" s="37" t="s">
        <v>1047</v>
      </c>
      <c r="B152" s="42" t="s">
        <v>1048</v>
      </c>
      <c r="C152" s="38">
        <v>650000</v>
      </c>
      <c r="D152" s="38">
        <v>0</v>
      </c>
      <c r="E152" s="38">
        <v>650000</v>
      </c>
      <c r="F152" s="38">
        <v>28350</v>
      </c>
      <c r="G152" s="35">
        <f t="shared" si="10"/>
        <v>4.3615384615384611</v>
      </c>
      <c r="H152" s="55">
        <v>18900</v>
      </c>
    </row>
    <row r="153" spans="1:8" s="88" customFormat="1" ht="13.8" x14ac:dyDescent="0.2">
      <c r="A153" s="37" t="s">
        <v>1049</v>
      </c>
      <c r="B153" s="42" t="s">
        <v>1050</v>
      </c>
      <c r="C153" s="38">
        <v>1677156.09</v>
      </c>
      <c r="D153" s="38">
        <v>0</v>
      </c>
      <c r="E153" s="38">
        <v>1677156.09</v>
      </c>
      <c r="F153" s="38">
        <v>1538014.22</v>
      </c>
      <c r="G153" s="35">
        <f t="shared" ref="G153:G154" si="11">IF(E153=0,0,F153*100/E153)</f>
        <v>91.703701830161791</v>
      </c>
      <c r="H153" s="55">
        <v>1495064.96</v>
      </c>
    </row>
    <row r="154" spans="1:8" s="88" customFormat="1" ht="13.8" x14ac:dyDescent="0.2">
      <c r="A154" s="37" t="s">
        <v>1051</v>
      </c>
      <c r="B154" s="42" t="s">
        <v>1052</v>
      </c>
      <c r="C154" s="38">
        <v>776121.9</v>
      </c>
      <c r="D154" s="38">
        <v>0</v>
      </c>
      <c r="E154" s="38">
        <v>776121.9</v>
      </c>
      <c r="F154" s="38">
        <v>908163.6</v>
      </c>
      <c r="G154" s="35">
        <f t="shared" si="11"/>
        <v>117.01301045621828</v>
      </c>
      <c r="H154" s="55">
        <v>746899.73</v>
      </c>
    </row>
    <row r="155" spans="1:8" s="88" customFormat="1" ht="13.8" x14ac:dyDescent="0.2">
      <c r="A155" s="37" t="s">
        <v>1053</v>
      </c>
      <c r="B155" s="42" t="s">
        <v>1054</v>
      </c>
      <c r="C155" s="38">
        <v>0</v>
      </c>
      <c r="D155" s="38">
        <v>936353.46</v>
      </c>
      <c r="E155" s="38">
        <v>936353.46</v>
      </c>
      <c r="F155" s="38">
        <v>936353.46</v>
      </c>
      <c r="G155" s="35">
        <f t="shared" ref="G155:G159" si="12">IF(E155=0,0,F155*100/E155)</f>
        <v>100</v>
      </c>
      <c r="H155" s="55">
        <v>936353.46</v>
      </c>
    </row>
    <row r="156" spans="1:8" s="88" customFormat="1" ht="13.8" x14ac:dyDescent="0.2">
      <c r="A156" s="37" t="s">
        <v>1055</v>
      </c>
      <c r="B156" s="42" t="s">
        <v>1056</v>
      </c>
      <c r="C156" s="38">
        <v>502881.49</v>
      </c>
      <c r="D156" s="38">
        <v>0</v>
      </c>
      <c r="E156" s="38">
        <v>502881.49</v>
      </c>
      <c r="F156" s="38">
        <v>0</v>
      </c>
      <c r="G156" s="35">
        <f t="shared" si="12"/>
        <v>0</v>
      </c>
      <c r="H156" s="55">
        <v>0</v>
      </c>
    </row>
    <row r="157" spans="1:8" s="88" customFormat="1" ht="13.8" x14ac:dyDescent="0.2">
      <c r="A157" s="37" t="s">
        <v>1057</v>
      </c>
      <c r="B157" s="42" t="s">
        <v>1058</v>
      </c>
      <c r="C157" s="38">
        <v>0</v>
      </c>
      <c r="D157" s="38">
        <v>2050000</v>
      </c>
      <c r="E157" s="38">
        <v>2050000</v>
      </c>
      <c r="F157" s="38">
        <v>2050000</v>
      </c>
      <c r="G157" s="35">
        <f t="shared" si="12"/>
        <v>100</v>
      </c>
      <c r="H157" s="55">
        <v>2050000</v>
      </c>
    </row>
    <row r="158" spans="1:8" s="88" customFormat="1" ht="13.8" x14ac:dyDescent="0.2">
      <c r="A158" s="37" t="s">
        <v>1136</v>
      </c>
      <c r="B158" s="42" t="s">
        <v>1137</v>
      </c>
      <c r="C158" s="38">
        <v>7286418010.3699999</v>
      </c>
      <c r="D158" s="38">
        <v>140077707.09</v>
      </c>
      <c r="E158" s="38">
        <v>7426495717.46</v>
      </c>
      <c r="F158" s="38">
        <v>6871278073.5500002</v>
      </c>
      <c r="G158" s="35">
        <f t="shared" si="12"/>
        <v>92.523827320001544</v>
      </c>
      <c r="H158" s="55">
        <v>6033182351.4499998</v>
      </c>
    </row>
    <row r="159" spans="1:8" s="88" customFormat="1" ht="13.8" x14ac:dyDescent="0.2">
      <c r="A159" s="37" t="s">
        <v>1063</v>
      </c>
      <c r="B159" s="42" t="s">
        <v>1064</v>
      </c>
      <c r="C159" s="38">
        <v>0</v>
      </c>
      <c r="D159" s="38">
        <v>0</v>
      </c>
      <c r="E159" s="38">
        <v>0</v>
      </c>
      <c r="F159" s="38">
        <v>-21774.98</v>
      </c>
      <c r="G159" s="35">
        <f t="shared" si="12"/>
        <v>0</v>
      </c>
      <c r="H159" s="55">
        <v>-33969.769999999997</v>
      </c>
    </row>
    <row r="160" spans="1:8" s="88" customFormat="1" ht="13.8" x14ac:dyDescent="0.2">
      <c r="A160" s="37" t="s">
        <v>1065</v>
      </c>
      <c r="B160" s="42" t="s">
        <v>1066</v>
      </c>
      <c r="C160" s="38">
        <v>64500000</v>
      </c>
      <c r="D160" s="38">
        <v>0</v>
      </c>
      <c r="E160" s="38">
        <v>64500000</v>
      </c>
      <c r="F160" s="38">
        <v>55158992.479999997</v>
      </c>
      <c r="G160" s="35">
        <f t="shared" ref="G160:G164" si="13">IF(E160=0,0,F160*100/E160)</f>
        <v>85.517817798449613</v>
      </c>
      <c r="H160" s="55">
        <v>21647910.710000001</v>
      </c>
    </row>
    <row r="161" spans="1:8" s="88" customFormat="1" ht="13.8" x14ac:dyDescent="0.2">
      <c r="A161" s="37" t="s">
        <v>1138</v>
      </c>
      <c r="B161" s="42" t="s">
        <v>1139</v>
      </c>
      <c r="C161" s="38">
        <v>0</v>
      </c>
      <c r="D161" s="38">
        <v>0</v>
      </c>
      <c r="E161" s="38">
        <v>0</v>
      </c>
      <c r="F161" s="38">
        <v>867.2</v>
      </c>
      <c r="G161" s="35">
        <f t="shared" si="13"/>
        <v>0</v>
      </c>
      <c r="H161" s="55">
        <v>867.2</v>
      </c>
    </row>
    <row r="162" spans="1:8" s="88" customFormat="1" ht="13.8" x14ac:dyDescent="0.2">
      <c r="A162" s="37" t="s">
        <v>1140</v>
      </c>
      <c r="B162" s="42" t="s">
        <v>1141</v>
      </c>
      <c r="C162" s="38">
        <v>0</v>
      </c>
      <c r="D162" s="38">
        <v>0</v>
      </c>
      <c r="E162" s="38">
        <v>0</v>
      </c>
      <c r="F162" s="38">
        <v>638995.43000000005</v>
      </c>
      <c r="G162" s="35">
        <f t="shared" si="13"/>
        <v>0</v>
      </c>
      <c r="H162" s="55">
        <v>638995.43000000005</v>
      </c>
    </row>
    <row r="163" spans="1:8" s="88" customFormat="1" ht="13.8" x14ac:dyDescent="0.2">
      <c r="A163" s="37" t="s">
        <v>1067</v>
      </c>
      <c r="B163" s="42" t="s">
        <v>1068</v>
      </c>
      <c r="C163" s="38">
        <v>0</v>
      </c>
      <c r="D163" s="38">
        <v>0</v>
      </c>
      <c r="E163" s="38">
        <v>0</v>
      </c>
      <c r="F163" s="38">
        <v>55920.15</v>
      </c>
      <c r="G163" s="35">
        <f t="shared" si="13"/>
        <v>0</v>
      </c>
      <c r="H163" s="55">
        <v>55920.15</v>
      </c>
    </row>
    <row r="164" spans="1:8" s="88" customFormat="1" ht="13.8" x14ac:dyDescent="0.2">
      <c r="A164" s="37" t="s">
        <v>1069</v>
      </c>
      <c r="B164" s="42" t="s">
        <v>1070</v>
      </c>
      <c r="C164" s="38">
        <v>0</v>
      </c>
      <c r="D164" s="38">
        <v>113000</v>
      </c>
      <c r="E164" s="38">
        <v>113000</v>
      </c>
      <c r="F164" s="38">
        <v>1983.68</v>
      </c>
      <c r="G164" s="35">
        <f t="shared" si="13"/>
        <v>1.7554690265486725</v>
      </c>
      <c r="H164" s="55">
        <v>1983.68</v>
      </c>
    </row>
    <row r="165" spans="1:8" s="88" customFormat="1" ht="13.8" x14ac:dyDescent="0.2">
      <c r="A165" s="37" t="s">
        <v>1075</v>
      </c>
      <c r="B165" s="42" t="s">
        <v>1142</v>
      </c>
      <c r="C165" s="38">
        <v>0</v>
      </c>
      <c r="D165" s="38">
        <v>0</v>
      </c>
      <c r="E165" s="38">
        <v>0</v>
      </c>
      <c r="F165" s="38">
        <v>86073.75</v>
      </c>
      <c r="G165" s="35">
        <f t="shared" ref="G165:G166" si="14">IF(E165=0,0,F165*100/E165)</f>
        <v>0</v>
      </c>
      <c r="H165" s="55">
        <v>19127.5</v>
      </c>
    </row>
    <row r="166" spans="1:8" s="88" customFormat="1" ht="13.8" x14ac:dyDescent="0.2">
      <c r="A166" s="128" t="s">
        <v>262</v>
      </c>
      <c r="B166" s="129" t="s">
        <v>68</v>
      </c>
      <c r="C166" s="66">
        <v>8546300921.4300003</v>
      </c>
      <c r="D166" s="66">
        <v>408587040.60000002</v>
      </c>
      <c r="E166" s="66">
        <v>8954887962.0300007</v>
      </c>
      <c r="F166" s="66">
        <v>7605647814.9700003</v>
      </c>
      <c r="G166" s="71">
        <f t="shared" si="14"/>
        <v>84.932919844659466</v>
      </c>
      <c r="H166" s="68">
        <v>6648189370.6300001</v>
      </c>
    </row>
    <row r="167" spans="1:8" ht="13.8" x14ac:dyDescent="0.3">
      <c r="A167" s="39" t="s">
        <v>61</v>
      </c>
      <c r="B167" s="39"/>
      <c r="C167" s="39"/>
      <c r="D167" s="39"/>
      <c r="E167" s="39"/>
      <c r="F167" s="39"/>
      <c r="G167" s="39"/>
      <c r="H167" s="53"/>
    </row>
  </sheetData>
  <mergeCells count="4">
    <mergeCell ref="A2:H2"/>
    <mergeCell ref="A5:B6"/>
    <mergeCell ref="A1:H1"/>
    <mergeCell ref="A166:B1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7"/>
  <sheetViews>
    <sheetView topLeftCell="A629" zoomScale="80" zoomScaleNormal="80" workbookViewId="0">
      <selection activeCell="L667" sqref="L667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8" t="s">
        <v>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6" t="s">
        <v>45</v>
      </c>
      <c r="B5" s="117"/>
      <c r="C5" s="116" t="s">
        <v>51</v>
      </c>
      <c r="D5" s="117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8"/>
      <c r="B6" s="119"/>
      <c r="C6" s="118"/>
      <c r="D6" s="119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424</v>
      </c>
      <c r="B7" s="16" t="s">
        <v>425</v>
      </c>
      <c r="C7" s="16" t="s">
        <v>1143</v>
      </c>
      <c r="D7" s="16" t="s">
        <v>1144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370222.46</v>
      </c>
      <c r="K7" s="109">
        <v>100</v>
      </c>
      <c r="L7" s="85">
        <v>92555.62</v>
      </c>
    </row>
    <row r="8" spans="1:12" ht="13.8" x14ac:dyDescent="0.2">
      <c r="A8" s="37" t="s">
        <v>68</v>
      </c>
      <c r="B8" s="16" t="s">
        <v>68</v>
      </c>
      <c r="C8" s="16" t="s">
        <v>1145</v>
      </c>
      <c r="D8" s="16" t="s">
        <v>1146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61500</v>
      </c>
      <c r="K8" s="109">
        <v>100</v>
      </c>
      <c r="L8" s="85">
        <v>15375</v>
      </c>
    </row>
    <row r="9" spans="1:12" ht="13.8" x14ac:dyDescent="0.2">
      <c r="A9" s="37" t="s">
        <v>68</v>
      </c>
      <c r="B9" s="16" t="s">
        <v>68</v>
      </c>
      <c r="C9" s="16" t="s">
        <v>1147</v>
      </c>
      <c r="D9" s="16" t="s">
        <v>1148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32600</v>
      </c>
      <c r="K9" s="109">
        <v>100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1149</v>
      </c>
      <c r="D10" s="16" t="s">
        <v>1150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191072.9</v>
      </c>
      <c r="K10" s="109">
        <v>100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139">
        <v>655395.36</v>
      </c>
      <c r="F11" s="139">
        <v>0</v>
      </c>
      <c r="G11" s="139">
        <v>655395.36</v>
      </c>
      <c r="H11" s="139">
        <v>655395.36</v>
      </c>
      <c r="I11" s="139">
        <v>655395.36</v>
      </c>
      <c r="J11" s="139">
        <v>655395.36</v>
      </c>
      <c r="K11" s="110">
        <v>100</v>
      </c>
      <c r="L11" s="139">
        <v>107930.62</v>
      </c>
    </row>
    <row r="12" spans="1:12" ht="13.8" x14ac:dyDescent="0.2">
      <c r="A12" s="37" t="s">
        <v>426</v>
      </c>
      <c r="B12" s="16" t="s">
        <v>427</v>
      </c>
      <c r="C12" s="16" t="s">
        <v>1151</v>
      </c>
      <c r="D12" s="16" t="s">
        <v>1152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09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1153</v>
      </c>
      <c r="D13" s="16" t="s">
        <v>2244</v>
      </c>
      <c r="E13" s="85">
        <v>128733.1</v>
      </c>
      <c r="F13" s="85">
        <v>-12433.1</v>
      </c>
      <c r="G13" s="85">
        <v>116300</v>
      </c>
      <c r="H13" s="85">
        <v>58161.1</v>
      </c>
      <c r="I13" s="85">
        <v>58161.1</v>
      </c>
      <c r="J13" s="85">
        <v>58161.1</v>
      </c>
      <c r="K13" s="109">
        <v>50.009544282029204</v>
      </c>
      <c r="L13" s="85">
        <v>9950.33</v>
      </c>
    </row>
    <row r="14" spans="1:12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139">
        <v>161781.26999999999</v>
      </c>
      <c r="F14" s="139">
        <v>-45081.27</v>
      </c>
      <c r="G14" s="139">
        <v>116700</v>
      </c>
      <c r="H14" s="139">
        <v>58161.1</v>
      </c>
      <c r="I14" s="139">
        <v>58161.1</v>
      </c>
      <c r="J14" s="139">
        <v>58161.1</v>
      </c>
      <c r="K14" s="110">
        <v>49.838131962296501</v>
      </c>
      <c r="L14" s="139">
        <v>9950.33</v>
      </c>
    </row>
    <row r="15" spans="1:12" ht="13.8" x14ac:dyDescent="0.2">
      <c r="A15" s="37" t="s">
        <v>432</v>
      </c>
      <c r="B15" s="16" t="s">
        <v>433</v>
      </c>
      <c r="C15" s="16" t="s">
        <v>1154</v>
      </c>
      <c r="D15" s="16" t="s">
        <v>1155</v>
      </c>
      <c r="E15" s="85">
        <v>726.81</v>
      </c>
      <c r="F15" s="85">
        <v>2873.19</v>
      </c>
      <c r="G15" s="85">
        <v>3600</v>
      </c>
      <c r="H15" s="85">
        <v>3177.46</v>
      </c>
      <c r="I15" s="85">
        <v>3177.46</v>
      </c>
      <c r="J15" s="85">
        <v>3177.46</v>
      </c>
      <c r="K15" s="109">
        <v>88.262777777777799</v>
      </c>
      <c r="L15" s="85">
        <v>3177.46</v>
      </c>
    </row>
    <row r="16" spans="1:12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139">
        <v>726.81</v>
      </c>
      <c r="F16" s="139">
        <v>2873.19</v>
      </c>
      <c r="G16" s="139">
        <v>3600</v>
      </c>
      <c r="H16" s="139">
        <v>3177.46</v>
      </c>
      <c r="I16" s="139">
        <v>3177.46</v>
      </c>
      <c r="J16" s="139">
        <v>3177.46</v>
      </c>
      <c r="K16" s="110">
        <v>88.262777777777799</v>
      </c>
      <c r="L16" s="139">
        <v>3177.46</v>
      </c>
    </row>
    <row r="17" spans="1:12" ht="13.8" x14ac:dyDescent="0.2">
      <c r="A17" s="37" t="s">
        <v>434</v>
      </c>
      <c r="B17" s="16" t="s">
        <v>435</v>
      </c>
      <c r="C17" s="16" t="s">
        <v>1156</v>
      </c>
      <c r="D17" s="16" t="s">
        <v>1157</v>
      </c>
      <c r="E17" s="85">
        <v>0</v>
      </c>
      <c r="F17" s="85">
        <v>0</v>
      </c>
      <c r="G17" s="85">
        <v>0</v>
      </c>
      <c r="H17" s="85">
        <v>9613.56</v>
      </c>
      <c r="I17" s="85">
        <v>9613.56</v>
      </c>
      <c r="J17" s="85">
        <v>0</v>
      </c>
      <c r="K17" s="109">
        <v>0</v>
      </c>
      <c r="L17" s="85">
        <v>0</v>
      </c>
    </row>
    <row r="18" spans="1:12" ht="13.8" x14ac:dyDescent="0.2">
      <c r="A18" s="37" t="s">
        <v>68</v>
      </c>
      <c r="B18" s="16" t="s">
        <v>68</v>
      </c>
      <c r="C18" s="16" t="s">
        <v>1158</v>
      </c>
      <c r="D18" s="16" t="s">
        <v>1159</v>
      </c>
      <c r="E18" s="85">
        <v>15000</v>
      </c>
      <c r="F18" s="85">
        <v>0</v>
      </c>
      <c r="G18" s="85">
        <v>15000</v>
      </c>
      <c r="H18" s="85">
        <v>7875.96</v>
      </c>
      <c r="I18" s="85">
        <v>7875.96</v>
      </c>
      <c r="J18" s="85">
        <v>7875.96</v>
      </c>
      <c r="K18" s="109">
        <v>52.506399999999999</v>
      </c>
      <c r="L18" s="85">
        <v>7875.96</v>
      </c>
    </row>
    <row r="19" spans="1:12" ht="13.8" x14ac:dyDescent="0.2">
      <c r="A19" s="37" t="s">
        <v>68</v>
      </c>
      <c r="B19" s="16" t="s">
        <v>68</v>
      </c>
      <c r="C19" s="16" t="s">
        <v>1160</v>
      </c>
      <c r="D19" s="16" t="s">
        <v>1161</v>
      </c>
      <c r="E19" s="85">
        <v>30000</v>
      </c>
      <c r="F19" s="85">
        <v>0</v>
      </c>
      <c r="G19" s="85">
        <v>30000</v>
      </c>
      <c r="H19" s="85">
        <v>0</v>
      </c>
      <c r="I19" s="85">
        <v>0</v>
      </c>
      <c r="J19" s="85">
        <v>0</v>
      </c>
      <c r="K19" s="109">
        <v>0</v>
      </c>
      <c r="L19" s="85">
        <v>0</v>
      </c>
    </row>
    <row r="20" spans="1:12" ht="13.8" x14ac:dyDescent="0.2">
      <c r="A20" s="37" t="s">
        <v>68</v>
      </c>
      <c r="B20" s="16" t="s">
        <v>68</v>
      </c>
      <c r="C20" s="16" t="s">
        <v>1162</v>
      </c>
      <c r="D20" s="16" t="s">
        <v>1163</v>
      </c>
      <c r="E20" s="85">
        <v>0</v>
      </c>
      <c r="F20" s="85">
        <v>0</v>
      </c>
      <c r="G20" s="85">
        <v>0</v>
      </c>
      <c r="H20" s="85">
        <v>8331.01</v>
      </c>
      <c r="I20" s="85">
        <v>8331.01</v>
      </c>
      <c r="J20" s="85">
        <v>8331.01</v>
      </c>
      <c r="K20" s="109">
        <v>0</v>
      </c>
      <c r="L20" s="85">
        <v>8331.01</v>
      </c>
    </row>
    <row r="21" spans="1:12" ht="13.8" x14ac:dyDescent="0.2">
      <c r="A21" s="37" t="s">
        <v>68</v>
      </c>
      <c r="B21" s="16" t="s">
        <v>68</v>
      </c>
      <c r="C21" s="16" t="s">
        <v>1164</v>
      </c>
      <c r="D21" s="16" t="s">
        <v>1165</v>
      </c>
      <c r="E21" s="85">
        <v>20000</v>
      </c>
      <c r="F21" s="85">
        <v>0</v>
      </c>
      <c r="G21" s="85">
        <v>20000</v>
      </c>
      <c r="H21" s="85">
        <v>9549.36</v>
      </c>
      <c r="I21" s="85">
        <v>9549.36</v>
      </c>
      <c r="J21" s="85">
        <v>9549.36</v>
      </c>
      <c r="K21" s="109">
        <v>47.7468</v>
      </c>
      <c r="L21" s="85">
        <v>9549.36</v>
      </c>
    </row>
    <row r="22" spans="1:12" ht="13.8" x14ac:dyDescent="0.2">
      <c r="A22" s="37" t="s">
        <v>68</v>
      </c>
      <c r="B22" s="16" t="s">
        <v>68</v>
      </c>
      <c r="C22" s="16" t="s">
        <v>1166</v>
      </c>
      <c r="D22" s="16" t="s">
        <v>1167</v>
      </c>
      <c r="E22" s="85">
        <v>0</v>
      </c>
      <c r="F22" s="85">
        <v>820000</v>
      </c>
      <c r="G22" s="85">
        <v>820000</v>
      </c>
      <c r="H22" s="85">
        <v>788114.95</v>
      </c>
      <c r="I22" s="85">
        <v>586971.32999999996</v>
      </c>
      <c r="J22" s="85">
        <v>40353.5</v>
      </c>
      <c r="K22" s="109">
        <v>4.9211585365853701</v>
      </c>
      <c r="L22" s="85">
        <v>40353.5</v>
      </c>
    </row>
    <row r="23" spans="1:12" ht="13.8" x14ac:dyDescent="0.2">
      <c r="A23" s="37" t="s">
        <v>68</v>
      </c>
      <c r="B23" s="16" t="s">
        <v>68</v>
      </c>
      <c r="C23" s="16" t="s">
        <v>1168</v>
      </c>
      <c r="D23" s="16" t="s">
        <v>1169</v>
      </c>
      <c r="E23" s="85">
        <v>302429.2</v>
      </c>
      <c r="F23" s="85">
        <v>0</v>
      </c>
      <c r="G23" s="85">
        <v>302429.2</v>
      </c>
      <c r="H23" s="85">
        <v>383408.52</v>
      </c>
      <c r="I23" s="85">
        <v>383408.52</v>
      </c>
      <c r="J23" s="85">
        <v>351101.52</v>
      </c>
      <c r="K23" s="109">
        <v>116.093789885368</v>
      </c>
      <c r="L23" s="85">
        <v>351101.52</v>
      </c>
    </row>
    <row r="24" spans="1:12" ht="13.8" x14ac:dyDescent="0.2">
      <c r="A24" s="37" t="s">
        <v>68</v>
      </c>
      <c r="B24" s="16" t="s">
        <v>68</v>
      </c>
      <c r="C24" s="16" t="s">
        <v>1170</v>
      </c>
      <c r="D24" s="16" t="s">
        <v>2245</v>
      </c>
      <c r="E24" s="85">
        <v>80000</v>
      </c>
      <c r="F24" s="85">
        <v>146000</v>
      </c>
      <c r="G24" s="85">
        <v>226000</v>
      </c>
      <c r="H24" s="85">
        <v>2142.19</v>
      </c>
      <c r="I24" s="85">
        <v>2142.19</v>
      </c>
      <c r="J24" s="85">
        <v>2142.19</v>
      </c>
      <c r="K24" s="109">
        <v>0.94787168141593003</v>
      </c>
      <c r="L24" s="85">
        <v>2142.19</v>
      </c>
    </row>
    <row r="25" spans="1:12" ht="13.8" x14ac:dyDescent="0.2">
      <c r="A25" s="37" t="s">
        <v>68</v>
      </c>
      <c r="B25" s="16" t="s">
        <v>68</v>
      </c>
      <c r="C25" s="16" t="s">
        <v>1171</v>
      </c>
      <c r="D25" s="16" t="s">
        <v>1172</v>
      </c>
      <c r="E25" s="85">
        <v>0</v>
      </c>
      <c r="F25" s="85">
        <v>60000</v>
      </c>
      <c r="G25" s="85">
        <v>60000</v>
      </c>
      <c r="H25" s="85">
        <v>24708.44</v>
      </c>
      <c r="I25" s="85">
        <v>24708.44</v>
      </c>
      <c r="J25" s="85">
        <v>0</v>
      </c>
      <c r="K25" s="109">
        <v>0</v>
      </c>
      <c r="L25" s="85">
        <v>0</v>
      </c>
    </row>
    <row r="26" spans="1:12" ht="13.8" x14ac:dyDescent="0.2">
      <c r="A26" s="37" t="s">
        <v>68</v>
      </c>
      <c r="B26" s="16" t="s">
        <v>68</v>
      </c>
      <c r="C26" s="16" t="s">
        <v>1173</v>
      </c>
      <c r="D26" s="16" t="s">
        <v>1174</v>
      </c>
      <c r="E26" s="85">
        <v>200000</v>
      </c>
      <c r="F26" s="85">
        <v>0</v>
      </c>
      <c r="G26" s="85">
        <v>200000</v>
      </c>
      <c r="H26" s="85">
        <v>0</v>
      </c>
      <c r="I26" s="85">
        <v>0</v>
      </c>
      <c r="J26" s="85">
        <v>0</v>
      </c>
      <c r="K26" s="109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1175</v>
      </c>
      <c r="D27" s="16" t="s">
        <v>1176</v>
      </c>
      <c r="E27" s="85">
        <v>0</v>
      </c>
      <c r="F27" s="85">
        <v>0</v>
      </c>
      <c r="G27" s="85">
        <v>0</v>
      </c>
      <c r="H27" s="85">
        <v>18131.849999999999</v>
      </c>
      <c r="I27" s="85">
        <v>18131.849999999999</v>
      </c>
      <c r="J27" s="85">
        <v>18131.849999999999</v>
      </c>
      <c r="K27" s="109">
        <v>0</v>
      </c>
      <c r="L27" s="85">
        <v>18131.849999999999</v>
      </c>
    </row>
    <row r="28" spans="1:12" ht="13.8" x14ac:dyDescent="0.2">
      <c r="A28" s="37" t="s">
        <v>68</v>
      </c>
      <c r="B28" s="16" t="s">
        <v>68</v>
      </c>
      <c r="C28" s="16" t="s">
        <v>1177</v>
      </c>
      <c r="D28" s="16" t="s">
        <v>1178</v>
      </c>
      <c r="E28" s="85">
        <v>756447.83</v>
      </c>
      <c r="F28" s="85">
        <v>0</v>
      </c>
      <c r="G28" s="85">
        <v>756447.83</v>
      </c>
      <c r="H28" s="85">
        <v>689162.58</v>
      </c>
      <c r="I28" s="85">
        <v>667564.27</v>
      </c>
      <c r="J28" s="85">
        <v>114169.51</v>
      </c>
      <c r="K28" s="109">
        <v>15.0928465218811</v>
      </c>
      <c r="L28" s="85">
        <v>114169.51</v>
      </c>
    </row>
    <row r="29" spans="1:12" ht="13.8" x14ac:dyDescent="0.2">
      <c r="A29" s="37" t="s">
        <v>68</v>
      </c>
      <c r="B29" s="16" t="s">
        <v>68</v>
      </c>
      <c r="C29" s="16" t="s">
        <v>1179</v>
      </c>
      <c r="D29" s="16" t="s">
        <v>1180</v>
      </c>
      <c r="E29" s="85">
        <v>160000</v>
      </c>
      <c r="F29" s="85">
        <v>0</v>
      </c>
      <c r="G29" s="85">
        <v>160000</v>
      </c>
      <c r="H29" s="85">
        <v>175503.95</v>
      </c>
      <c r="I29" s="85">
        <v>175503.95</v>
      </c>
      <c r="J29" s="85">
        <v>34278.82</v>
      </c>
      <c r="K29" s="109">
        <v>21.424262500000001</v>
      </c>
      <c r="L29" s="85">
        <v>34278.82</v>
      </c>
    </row>
    <row r="30" spans="1:12" ht="13.8" x14ac:dyDescent="0.2">
      <c r="A30" s="37" t="s">
        <v>68</v>
      </c>
      <c r="B30" s="16" t="s">
        <v>68</v>
      </c>
      <c r="C30" s="16" t="s">
        <v>1181</v>
      </c>
      <c r="D30" s="16" t="s">
        <v>1182</v>
      </c>
      <c r="E30" s="85">
        <v>0</v>
      </c>
      <c r="F30" s="85">
        <v>0</v>
      </c>
      <c r="G30" s="85">
        <v>0</v>
      </c>
      <c r="H30" s="85">
        <v>60500</v>
      </c>
      <c r="I30" s="85">
        <v>60500</v>
      </c>
      <c r="J30" s="85">
        <v>60500</v>
      </c>
      <c r="K30" s="109">
        <v>0</v>
      </c>
      <c r="L30" s="85">
        <v>60500</v>
      </c>
    </row>
    <row r="31" spans="1:12" ht="13.8" x14ac:dyDescent="0.2">
      <c r="A31" s="37" t="s">
        <v>68</v>
      </c>
      <c r="B31" s="16" t="s">
        <v>68</v>
      </c>
      <c r="C31" s="16" t="s">
        <v>1183</v>
      </c>
      <c r="D31" s="16" t="s">
        <v>1184</v>
      </c>
      <c r="E31" s="85">
        <v>0</v>
      </c>
      <c r="F31" s="85">
        <v>0</v>
      </c>
      <c r="G31" s="85">
        <v>0</v>
      </c>
      <c r="H31" s="85">
        <v>35000</v>
      </c>
      <c r="I31" s="85">
        <v>35000</v>
      </c>
      <c r="J31" s="85">
        <v>35000</v>
      </c>
      <c r="K31" s="109">
        <v>0</v>
      </c>
      <c r="L31" s="85">
        <v>35000</v>
      </c>
    </row>
    <row r="32" spans="1:12" ht="13.8" x14ac:dyDescent="0.2">
      <c r="A32" s="37" t="s">
        <v>68</v>
      </c>
      <c r="B32" s="16" t="s">
        <v>68</v>
      </c>
      <c r="C32" s="16" t="s">
        <v>1185</v>
      </c>
      <c r="D32" s="16" t="s">
        <v>2246</v>
      </c>
      <c r="E32" s="85">
        <v>25000</v>
      </c>
      <c r="F32" s="85">
        <v>0</v>
      </c>
      <c r="G32" s="85">
        <v>25000</v>
      </c>
      <c r="H32" s="85">
        <v>3849.78</v>
      </c>
      <c r="I32" s="85">
        <v>3849.78</v>
      </c>
      <c r="J32" s="85">
        <v>3849.78</v>
      </c>
      <c r="K32" s="109">
        <v>15.39912</v>
      </c>
      <c r="L32" s="85">
        <v>3849.78</v>
      </c>
    </row>
    <row r="33" spans="1:12" ht="13.8" x14ac:dyDescent="0.2">
      <c r="A33" s="37" t="s">
        <v>68</v>
      </c>
      <c r="B33" s="16" t="s">
        <v>68</v>
      </c>
      <c r="C33" s="16" t="s">
        <v>1186</v>
      </c>
      <c r="D33" s="16" t="s">
        <v>2247</v>
      </c>
      <c r="E33" s="85">
        <v>93877.16</v>
      </c>
      <c r="F33" s="85">
        <v>-58877.16</v>
      </c>
      <c r="G33" s="85">
        <v>35000</v>
      </c>
      <c r="H33" s="85">
        <v>0</v>
      </c>
      <c r="I33" s="85">
        <v>0</v>
      </c>
      <c r="J33" s="85">
        <v>0</v>
      </c>
      <c r="K33" s="109">
        <v>0</v>
      </c>
      <c r="L33" s="85">
        <v>0</v>
      </c>
    </row>
    <row r="34" spans="1:12" ht="13.8" x14ac:dyDescent="0.2">
      <c r="A34" s="37" t="s">
        <v>68</v>
      </c>
      <c r="B34" s="16" t="s">
        <v>68</v>
      </c>
      <c r="C34" s="16" t="s">
        <v>1187</v>
      </c>
      <c r="D34" s="16" t="s">
        <v>1188</v>
      </c>
      <c r="E34" s="85">
        <v>150000</v>
      </c>
      <c r="F34" s="85">
        <v>-150000</v>
      </c>
      <c r="G34" s="85">
        <v>0</v>
      </c>
      <c r="H34" s="85">
        <v>0</v>
      </c>
      <c r="I34" s="85">
        <v>0</v>
      </c>
      <c r="J34" s="85">
        <v>0</v>
      </c>
      <c r="K34" s="109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1189</v>
      </c>
      <c r="D35" s="16" t="s">
        <v>1190</v>
      </c>
      <c r="E35" s="85">
        <v>4000</v>
      </c>
      <c r="F35" s="85">
        <v>0</v>
      </c>
      <c r="G35" s="85">
        <v>4000</v>
      </c>
      <c r="H35" s="85">
        <v>1592.14</v>
      </c>
      <c r="I35" s="85">
        <v>1592.14</v>
      </c>
      <c r="J35" s="85">
        <v>1592.14</v>
      </c>
      <c r="K35" s="109">
        <v>39.8035</v>
      </c>
      <c r="L35" s="85">
        <v>1592.14</v>
      </c>
    </row>
    <row r="36" spans="1:12" ht="13.8" x14ac:dyDescent="0.2">
      <c r="A36" s="37" t="s">
        <v>68</v>
      </c>
      <c r="B36" s="16" t="s">
        <v>68</v>
      </c>
      <c r="C36" s="16" t="s">
        <v>1191</v>
      </c>
      <c r="D36" s="16" t="s">
        <v>1192</v>
      </c>
      <c r="E36" s="85">
        <v>25000</v>
      </c>
      <c r="F36" s="85">
        <v>0</v>
      </c>
      <c r="G36" s="85">
        <v>25000</v>
      </c>
      <c r="H36" s="85">
        <v>508.2</v>
      </c>
      <c r="I36" s="85">
        <v>508.2</v>
      </c>
      <c r="J36" s="85">
        <v>508.2</v>
      </c>
      <c r="K36" s="109">
        <v>2.0327999999999999</v>
      </c>
      <c r="L36" s="85">
        <v>508.2</v>
      </c>
    </row>
    <row r="37" spans="1:12" ht="13.8" x14ac:dyDescent="0.2">
      <c r="A37" s="37" t="s">
        <v>68</v>
      </c>
      <c r="B37" s="16" t="s">
        <v>68</v>
      </c>
      <c r="C37" s="16" t="s">
        <v>1193</v>
      </c>
      <c r="D37" s="16" t="s">
        <v>1194</v>
      </c>
      <c r="E37" s="85">
        <v>60000</v>
      </c>
      <c r="F37" s="85">
        <v>-60000</v>
      </c>
      <c r="G37" s="85">
        <v>0</v>
      </c>
      <c r="H37" s="85">
        <v>0</v>
      </c>
      <c r="I37" s="85">
        <v>0</v>
      </c>
      <c r="J37" s="85">
        <v>0</v>
      </c>
      <c r="K37" s="109">
        <v>0</v>
      </c>
      <c r="L37" s="85">
        <v>0</v>
      </c>
    </row>
    <row r="38" spans="1:12" ht="13.8" x14ac:dyDescent="0.2">
      <c r="A38" s="37" t="s">
        <v>68</v>
      </c>
      <c r="B38" s="16" t="s">
        <v>68</v>
      </c>
      <c r="C38" s="16" t="s">
        <v>1195</v>
      </c>
      <c r="D38" s="16" t="s">
        <v>1196</v>
      </c>
      <c r="E38" s="85">
        <v>0</v>
      </c>
      <c r="F38" s="85">
        <v>0</v>
      </c>
      <c r="G38" s="85">
        <v>0</v>
      </c>
      <c r="H38" s="85">
        <v>46926.79</v>
      </c>
      <c r="I38" s="85">
        <v>46926.79</v>
      </c>
      <c r="J38" s="85">
        <v>0</v>
      </c>
      <c r="K38" s="109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1197</v>
      </c>
      <c r="D39" s="16" t="s">
        <v>1198</v>
      </c>
      <c r="E39" s="85">
        <v>0</v>
      </c>
      <c r="F39" s="85">
        <v>0</v>
      </c>
      <c r="G39" s="85">
        <v>0</v>
      </c>
      <c r="H39" s="85">
        <v>110838.97</v>
      </c>
      <c r="I39" s="85">
        <v>110838.97</v>
      </c>
      <c r="J39" s="85">
        <v>80191.179999999993</v>
      </c>
      <c r="K39" s="109">
        <v>0</v>
      </c>
      <c r="L39" s="85">
        <v>80191.179999999993</v>
      </c>
    </row>
    <row r="40" spans="1:12" ht="13.8" x14ac:dyDescent="0.2">
      <c r="A40" s="37" t="s">
        <v>68</v>
      </c>
      <c r="B40" s="16" t="s">
        <v>68</v>
      </c>
      <c r="C40" s="16" t="s">
        <v>1199</v>
      </c>
      <c r="D40" s="16" t="s">
        <v>1200</v>
      </c>
      <c r="E40" s="85">
        <v>0</v>
      </c>
      <c r="F40" s="85">
        <v>0</v>
      </c>
      <c r="G40" s="85">
        <v>0</v>
      </c>
      <c r="H40" s="85">
        <v>26082.16</v>
      </c>
      <c r="I40" s="85">
        <v>26082.16</v>
      </c>
      <c r="J40" s="85">
        <v>0</v>
      </c>
      <c r="K40" s="109">
        <v>0</v>
      </c>
      <c r="L40" s="85">
        <v>0</v>
      </c>
    </row>
    <row r="41" spans="1:12" ht="13.8" x14ac:dyDescent="0.2">
      <c r="A41" s="37" t="s">
        <v>68</v>
      </c>
      <c r="B41" s="16" t="s">
        <v>68</v>
      </c>
      <c r="C41" s="16" t="s">
        <v>1201</v>
      </c>
      <c r="D41" s="16" t="s">
        <v>1202</v>
      </c>
      <c r="E41" s="85">
        <v>0</v>
      </c>
      <c r="F41" s="85">
        <v>0</v>
      </c>
      <c r="G41" s="85">
        <v>0</v>
      </c>
      <c r="H41" s="85">
        <v>18029</v>
      </c>
      <c r="I41" s="85">
        <v>18029</v>
      </c>
      <c r="J41" s="85">
        <v>0</v>
      </c>
      <c r="K41" s="109">
        <v>0</v>
      </c>
      <c r="L41" s="85">
        <v>0</v>
      </c>
    </row>
    <row r="42" spans="1:12" ht="13.8" x14ac:dyDescent="0.2">
      <c r="A42" s="37" t="s">
        <v>68</v>
      </c>
      <c r="B42" s="16" t="s">
        <v>68</v>
      </c>
      <c r="C42" s="16" t="s">
        <v>1203</v>
      </c>
      <c r="D42" s="16" t="s">
        <v>1204</v>
      </c>
      <c r="E42" s="85">
        <v>0</v>
      </c>
      <c r="F42" s="85">
        <v>0</v>
      </c>
      <c r="G42" s="85">
        <v>0</v>
      </c>
      <c r="H42" s="85">
        <v>291444.8</v>
      </c>
      <c r="I42" s="85">
        <v>261890.04</v>
      </c>
      <c r="J42" s="85">
        <v>163891.47</v>
      </c>
      <c r="K42" s="109">
        <v>0</v>
      </c>
      <c r="L42" s="85">
        <v>163891.47</v>
      </c>
    </row>
    <row r="43" spans="1:12" ht="13.8" x14ac:dyDescent="0.2">
      <c r="A43" s="37" t="s">
        <v>68</v>
      </c>
      <c r="B43" s="16" t="s">
        <v>68</v>
      </c>
      <c r="C43" s="16" t="s">
        <v>1205</v>
      </c>
      <c r="D43" s="16" t="s">
        <v>1206</v>
      </c>
      <c r="E43" s="85">
        <v>75000</v>
      </c>
      <c r="F43" s="85">
        <v>0</v>
      </c>
      <c r="G43" s="85">
        <v>75000</v>
      </c>
      <c r="H43" s="85">
        <v>0</v>
      </c>
      <c r="I43" s="85">
        <v>0</v>
      </c>
      <c r="J43" s="85">
        <v>0</v>
      </c>
      <c r="K43" s="109">
        <v>0</v>
      </c>
      <c r="L43" s="85">
        <v>0</v>
      </c>
    </row>
    <row r="44" spans="1:12" ht="13.8" x14ac:dyDescent="0.2">
      <c r="A44" s="37" t="s">
        <v>68</v>
      </c>
      <c r="B44" s="16" t="s">
        <v>68</v>
      </c>
      <c r="C44" s="16" t="s">
        <v>1207</v>
      </c>
      <c r="D44" s="16" t="s">
        <v>1208</v>
      </c>
      <c r="E44" s="85">
        <v>0</v>
      </c>
      <c r="F44" s="85">
        <v>0</v>
      </c>
      <c r="G44" s="85">
        <v>0</v>
      </c>
      <c r="H44" s="85">
        <v>76373.98</v>
      </c>
      <c r="I44" s="85">
        <v>605</v>
      </c>
      <c r="J44" s="85">
        <v>605</v>
      </c>
      <c r="K44" s="109">
        <v>0</v>
      </c>
      <c r="L44" s="85">
        <v>605</v>
      </c>
    </row>
    <row r="45" spans="1:12" ht="13.8" x14ac:dyDescent="0.2">
      <c r="A45" s="37" t="s">
        <v>68</v>
      </c>
      <c r="B45" s="16" t="s">
        <v>68</v>
      </c>
      <c r="C45" s="16" t="s">
        <v>1209</v>
      </c>
      <c r="D45" s="16" t="s">
        <v>1210</v>
      </c>
      <c r="E45" s="85">
        <v>0</v>
      </c>
      <c r="F45" s="85">
        <v>0</v>
      </c>
      <c r="G45" s="85">
        <v>0</v>
      </c>
      <c r="H45" s="85">
        <v>1399</v>
      </c>
      <c r="I45" s="85">
        <v>1399</v>
      </c>
      <c r="J45" s="85">
        <v>1399</v>
      </c>
      <c r="K45" s="109">
        <v>0</v>
      </c>
      <c r="L45" s="85">
        <v>1399</v>
      </c>
    </row>
    <row r="46" spans="1:12" ht="13.8" x14ac:dyDescent="0.2">
      <c r="A46" s="37" t="s">
        <v>68</v>
      </c>
      <c r="B46" s="16" t="s">
        <v>68</v>
      </c>
      <c r="C46" s="16" t="s">
        <v>1211</v>
      </c>
      <c r="D46" s="16" t="s">
        <v>1212</v>
      </c>
      <c r="E46" s="85">
        <v>120000</v>
      </c>
      <c r="F46" s="85">
        <v>128584.75</v>
      </c>
      <c r="G46" s="85">
        <v>248584.75</v>
      </c>
      <c r="H46" s="85">
        <v>73713.47</v>
      </c>
      <c r="I46" s="85">
        <v>73713.47</v>
      </c>
      <c r="J46" s="85">
        <v>73713.47</v>
      </c>
      <c r="K46" s="109">
        <v>29.653255076990799</v>
      </c>
      <c r="L46" s="85">
        <v>70092.97</v>
      </c>
    </row>
    <row r="47" spans="1:12" ht="13.8" x14ac:dyDescent="0.2">
      <c r="A47" s="37" t="s">
        <v>68</v>
      </c>
      <c r="B47" s="16" t="s">
        <v>68</v>
      </c>
      <c r="C47" s="16" t="s">
        <v>1213</v>
      </c>
      <c r="D47" s="16" t="s">
        <v>1214</v>
      </c>
      <c r="E47" s="85">
        <v>20000</v>
      </c>
      <c r="F47" s="85">
        <v>45000</v>
      </c>
      <c r="G47" s="85">
        <v>65000</v>
      </c>
      <c r="H47" s="85">
        <v>0</v>
      </c>
      <c r="I47" s="85">
        <v>0</v>
      </c>
      <c r="J47" s="85">
        <v>0</v>
      </c>
      <c r="K47" s="109">
        <v>0</v>
      </c>
      <c r="L47" s="85">
        <v>0</v>
      </c>
    </row>
    <row r="48" spans="1:12" ht="13.8" x14ac:dyDescent="0.2">
      <c r="A48" s="37" t="s">
        <v>68</v>
      </c>
      <c r="B48" s="16" t="s">
        <v>68</v>
      </c>
      <c r="C48" s="16" t="s">
        <v>1215</v>
      </c>
      <c r="D48" s="16" t="s">
        <v>2248</v>
      </c>
      <c r="E48" s="85">
        <v>142800</v>
      </c>
      <c r="F48" s="85">
        <v>0</v>
      </c>
      <c r="G48" s="85">
        <v>142800</v>
      </c>
      <c r="H48" s="85">
        <v>0</v>
      </c>
      <c r="I48" s="85">
        <v>0</v>
      </c>
      <c r="J48" s="85">
        <v>0</v>
      </c>
      <c r="K48" s="109">
        <v>0</v>
      </c>
      <c r="L48" s="85">
        <v>0</v>
      </c>
    </row>
    <row r="49" spans="1:12" ht="13.8" x14ac:dyDescent="0.2">
      <c r="A49" s="37" t="s">
        <v>68</v>
      </c>
      <c r="B49" s="16" t="s">
        <v>68</v>
      </c>
      <c r="C49" s="16" t="s">
        <v>1216</v>
      </c>
      <c r="D49" s="16" t="s">
        <v>1217</v>
      </c>
      <c r="E49" s="85">
        <v>0</v>
      </c>
      <c r="F49" s="85">
        <v>0</v>
      </c>
      <c r="G49" s="85">
        <v>0</v>
      </c>
      <c r="H49" s="85">
        <v>31337.97</v>
      </c>
      <c r="I49" s="85">
        <v>31337.97</v>
      </c>
      <c r="J49" s="85">
        <v>27768.47</v>
      </c>
      <c r="K49" s="109">
        <v>0</v>
      </c>
      <c r="L49" s="85">
        <v>27768.47</v>
      </c>
    </row>
    <row r="50" spans="1:12" ht="13.8" x14ac:dyDescent="0.2">
      <c r="A50" s="37" t="s">
        <v>68</v>
      </c>
      <c r="B50" s="16" t="s">
        <v>68</v>
      </c>
      <c r="C50" s="16" t="s">
        <v>1218</v>
      </c>
      <c r="D50" s="16" t="s">
        <v>1219</v>
      </c>
      <c r="E50" s="85">
        <v>30000</v>
      </c>
      <c r="F50" s="85">
        <v>0</v>
      </c>
      <c r="G50" s="85">
        <v>30000</v>
      </c>
      <c r="H50" s="85">
        <v>0</v>
      </c>
      <c r="I50" s="85">
        <v>0</v>
      </c>
      <c r="J50" s="85">
        <v>0</v>
      </c>
      <c r="K50" s="109">
        <v>0</v>
      </c>
      <c r="L50" s="85">
        <v>0</v>
      </c>
    </row>
    <row r="51" spans="1:12" ht="13.8" x14ac:dyDescent="0.2">
      <c r="A51" s="37" t="s">
        <v>68</v>
      </c>
      <c r="B51" s="16" t="s">
        <v>68</v>
      </c>
      <c r="C51" s="16" t="s">
        <v>1220</v>
      </c>
      <c r="D51" s="16" t="s">
        <v>1221</v>
      </c>
      <c r="E51" s="85">
        <v>25000</v>
      </c>
      <c r="F51" s="85">
        <v>0</v>
      </c>
      <c r="G51" s="85">
        <v>25000</v>
      </c>
      <c r="H51" s="85">
        <v>2661.43</v>
      </c>
      <c r="I51" s="85">
        <v>2661.43</v>
      </c>
      <c r="J51" s="85">
        <v>2661.43</v>
      </c>
      <c r="K51" s="109">
        <v>10.645720000000001</v>
      </c>
      <c r="L51" s="85">
        <v>2661.43</v>
      </c>
    </row>
    <row r="52" spans="1:12" ht="13.8" x14ac:dyDescent="0.2">
      <c r="A52" s="37" t="s">
        <v>68</v>
      </c>
      <c r="B52" s="16" t="s">
        <v>68</v>
      </c>
      <c r="C52" s="16" t="s">
        <v>1222</v>
      </c>
      <c r="D52" s="16" t="s">
        <v>1223</v>
      </c>
      <c r="E52" s="85">
        <v>1739483.96</v>
      </c>
      <c r="F52" s="85">
        <v>0</v>
      </c>
      <c r="G52" s="85">
        <v>1739483.96</v>
      </c>
      <c r="H52" s="85">
        <v>1301369.8400000001</v>
      </c>
      <c r="I52" s="85">
        <v>876824.45</v>
      </c>
      <c r="J52" s="85">
        <v>8868.09</v>
      </c>
      <c r="K52" s="109">
        <v>0.50981154203917001</v>
      </c>
      <c r="L52" s="85">
        <v>8868.09</v>
      </c>
    </row>
    <row r="53" spans="1:12" ht="13.8" x14ac:dyDescent="0.2">
      <c r="A53" s="37" t="s">
        <v>68</v>
      </c>
      <c r="B53" s="16" t="s">
        <v>68</v>
      </c>
      <c r="C53" s="16" t="s">
        <v>1224</v>
      </c>
      <c r="D53" s="16" t="s">
        <v>1225</v>
      </c>
      <c r="E53" s="85">
        <v>0</v>
      </c>
      <c r="F53" s="85">
        <v>150000</v>
      </c>
      <c r="G53" s="85">
        <v>150000</v>
      </c>
      <c r="H53" s="85">
        <v>51570</v>
      </c>
      <c r="I53" s="85">
        <v>51570</v>
      </c>
      <c r="J53" s="85">
        <v>51570</v>
      </c>
      <c r="K53" s="109">
        <v>34.380000000000003</v>
      </c>
      <c r="L53" s="85">
        <v>51570</v>
      </c>
    </row>
    <row r="54" spans="1:12" ht="13.8" x14ac:dyDescent="0.2">
      <c r="A54" s="37" t="s">
        <v>68</v>
      </c>
      <c r="B54" s="16" t="s">
        <v>68</v>
      </c>
      <c r="C54" s="16" t="s">
        <v>1226</v>
      </c>
      <c r="D54" s="16" t="s">
        <v>1227</v>
      </c>
      <c r="E54" s="85">
        <v>40000</v>
      </c>
      <c r="F54" s="85">
        <v>0</v>
      </c>
      <c r="G54" s="85">
        <v>40000</v>
      </c>
      <c r="H54" s="85">
        <v>9966.32</v>
      </c>
      <c r="I54" s="85">
        <v>9966.32</v>
      </c>
      <c r="J54" s="85">
        <v>1571.79</v>
      </c>
      <c r="K54" s="109">
        <v>3.9294750000000001</v>
      </c>
      <c r="L54" s="85">
        <v>1571.79</v>
      </c>
    </row>
    <row r="55" spans="1:12" ht="13.8" x14ac:dyDescent="0.2">
      <c r="A55" s="37" t="s">
        <v>68</v>
      </c>
      <c r="B55" s="16" t="s">
        <v>68</v>
      </c>
      <c r="C55" s="16" t="s">
        <v>1228</v>
      </c>
      <c r="D55" s="16" t="s">
        <v>1229</v>
      </c>
      <c r="E55" s="85">
        <v>15000</v>
      </c>
      <c r="F55" s="85">
        <v>0</v>
      </c>
      <c r="G55" s="85">
        <v>15000</v>
      </c>
      <c r="H55" s="85">
        <v>4998.51</v>
      </c>
      <c r="I55" s="85">
        <v>4998.51</v>
      </c>
      <c r="J55" s="85">
        <v>4998.51</v>
      </c>
      <c r="K55" s="109">
        <v>33.323399999999999</v>
      </c>
      <c r="L55" s="85">
        <v>4998.51</v>
      </c>
    </row>
    <row r="56" spans="1:12" ht="13.8" x14ac:dyDescent="0.2">
      <c r="A56" s="37" t="s">
        <v>68</v>
      </c>
      <c r="B56" s="16" t="s">
        <v>68</v>
      </c>
      <c r="C56" s="16" t="s">
        <v>1230</v>
      </c>
      <c r="D56" s="16" t="s">
        <v>1231</v>
      </c>
      <c r="E56" s="85">
        <v>40000</v>
      </c>
      <c r="F56" s="85">
        <v>40000</v>
      </c>
      <c r="G56" s="85">
        <v>80000</v>
      </c>
      <c r="H56" s="85">
        <v>6655</v>
      </c>
      <c r="I56" s="85">
        <v>6655</v>
      </c>
      <c r="J56" s="85">
        <v>6655</v>
      </c>
      <c r="K56" s="109">
        <v>8.3187499999999996</v>
      </c>
      <c r="L56" s="85">
        <v>6655</v>
      </c>
    </row>
    <row r="57" spans="1:12" ht="13.8" x14ac:dyDescent="0.2">
      <c r="A57" s="37" t="s">
        <v>68</v>
      </c>
      <c r="B57" s="16" t="s">
        <v>68</v>
      </c>
      <c r="C57" s="16" t="s">
        <v>1232</v>
      </c>
      <c r="D57" s="16" t="s">
        <v>1233</v>
      </c>
      <c r="E57" s="85">
        <v>155647.46</v>
      </c>
      <c r="F57" s="85">
        <v>440600.23</v>
      </c>
      <c r="G57" s="85">
        <v>596247.68999999994</v>
      </c>
      <c r="H57" s="85">
        <v>597820.68999999994</v>
      </c>
      <c r="I57" s="85">
        <v>597820.68999999994</v>
      </c>
      <c r="J57" s="85">
        <v>436793.29</v>
      </c>
      <c r="K57" s="109">
        <v>73.257020081704596</v>
      </c>
      <c r="L57" s="85">
        <v>436793.29</v>
      </c>
    </row>
    <row r="58" spans="1:12" ht="13.8" x14ac:dyDescent="0.2">
      <c r="A58" s="37" t="s">
        <v>68</v>
      </c>
      <c r="B58" s="16" t="s">
        <v>68</v>
      </c>
      <c r="C58" s="16" t="s">
        <v>1234</v>
      </c>
      <c r="D58" s="16" t="s">
        <v>1235</v>
      </c>
      <c r="E58" s="85">
        <v>1000</v>
      </c>
      <c r="F58" s="85">
        <v>0</v>
      </c>
      <c r="G58" s="85">
        <v>1000</v>
      </c>
      <c r="H58" s="85">
        <v>323.08</v>
      </c>
      <c r="I58" s="85">
        <v>323.08</v>
      </c>
      <c r="J58" s="85">
        <v>323.08</v>
      </c>
      <c r="K58" s="109">
        <v>32.308</v>
      </c>
      <c r="L58" s="85">
        <v>323.08</v>
      </c>
    </row>
    <row r="59" spans="1:12" ht="13.8" x14ac:dyDescent="0.2">
      <c r="A59" s="37" t="s">
        <v>68</v>
      </c>
      <c r="B59" s="16" t="s">
        <v>68</v>
      </c>
      <c r="C59" s="16" t="s">
        <v>1236</v>
      </c>
      <c r="D59" s="16" t="s">
        <v>1237</v>
      </c>
      <c r="E59" s="85">
        <v>55000</v>
      </c>
      <c r="F59" s="85">
        <v>0</v>
      </c>
      <c r="G59" s="85">
        <v>55000</v>
      </c>
      <c r="H59" s="85">
        <v>10669.04</v>
      </c>
      <c r="I59" s="85">
        <v>10669.04</v>
      </c>
      <c r="J59" s="85">
        <v>1968.72</v>
      </c>
      <c r="K59" s="109">
        <v>3.5794909090909099</v>
      </c>
      <c r="L59" s="85">
        <v>1968.72</v>
      </c>
    </row>
    <row r="60" spans="1:12" ht="13.8" x14ac:dyDescent="0.2">
      <c r="A60" s="37" t="s">
        <v>68</v>
      </c>
      <c r="B60" s="16" t="s">
        <v>68</v>
      </c>
      <c r="C60" s="16" t="s">
        <v>1238</v>
      </c>
      <c r="D60" s="16" t="s">
        <v>1239</v>
      </c>
      <c r="E60" s="85">
        <v>131435.39000000001</v>
      </c>
      <c r="F60" s="85">
        <v>0</v>
      </c>
      <c r="G60" s="85">
        <v>131435.39000000001</v>
      </c>
      <c r="H60" s="85">
        <v>161298.28</v>
      </c>
      <c r="I60" s="85">
        <v>159686.01999999999</v>
      </c>
      <c r="J60" s="85">
        <v>34102.910000000003</v>
      </c>
      <c r="K60" s="109">
        <v>25.9465201875994</v>
      </c>
      <c r="L60" s="85">
        <v>0</v>
      </c>
    </row>
    <row r="61" spans="1:12" ht="13.8" x14ac:dyDescent="0.2">
      <c r="A61" s="37" t="s">
        <v>68</v>
      </c>
      <c r="B61" s="16" t="s">
        <v>68</v>
      </c>
      <c r="C61" s="16" t="s">
        <v>1240</v>
      </c>
      <c r="D61" s="16" t="s">
        <v>2249</v>
      </c>
      <c r="E61" s="85">
        <v>3000</v>
      </c>
      <c r="F61" s="85">
        <v>0</v>
      </c>
      <c r="G61" s="85">
        <v>3000</v>
      </c>
      <c r="H61" s="85">
        <v>0</v>
      </c>
      <c r="I61" s="85">
        <v>0</v>
      </c>
      <c r="J61" s="85">
        <v>0</v>
      </c>
      <c r="K61" s="109">
        <v>0</v>
      </c>
      <c r="L61" s="85">
        <v>0</v>
      </c>
    </row>
    <row r="62" spans="1:12" ht="13.8" x14ac:dyDescent="0.2">
      <c r="A62" s="37" t="s">
        <v>68</v>
      </c>
      <c r="B62" s="16" t="s">
        <v>68</v>
      </c>
      <c r="C62" s="16" t="s">
        <v>1241</v>
      </c>
      <c r="D62" s="16" t="s">
        <v>1242</v>
      </c>
      <c r="E62" s="85">
        <v>7300</v>
      </c>
      <c r="F62" s="85">
        <v>0</v>
      </c>
      <c r="G62" s="85">
        <v>7300</v>
      </c>
      <c r="H62" s="85">
        <v>0</v>
      </c>
      <c r="I62" s="85">
        <v>0</v>
      </c>
      <c r="J62" s="85">
        <v>0</v>
      </c>
      <c r="K62" s="109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1243</v>
      </c>
      <c r="D63" s="16" t="s">
        <v>1244</v>
      </c>
      <c r="E63" s="85">
        <v>15000</v>
      </c>
      <c r="F63" s="85">
        <v>0</v>
      </c>
      <c r="G63" s="85">
        <v>15000</v>
      </c>
      <c r="H63" s="85">
        <v>7731.82</v>
      </c>
      <c r="I63" s="85">
        <v>7731.82</v>
      </c>
      <c r="J63" s="85">
        <v>5239.3</v>
      </c>
      <c r="K63" s="109">
        <v>34.9286666666667</v>
      </c>
      <c r="L63" s="85">
        <v>5239.3</v>
      </c>
    </row>
    <row r="64" spans="1:12" ht="13.8" x14ac:dyDescent="0.2">
      <c r="A64" s="37" t="s">
        <v>68</v>
      </c>
      <c r="B64" s="16" t="s">
        <v>68</v>
      </c>
      <c r="C64" s="16" t="s">
        <v>1245</v>
      </c>
      <c r="D64" s="16" t="s">
        <v>2250</v>
      </c>
      <c r="E64" s="85">
        <v>0</v>
      </c>
      <c r="F64" s="85">
        <v>0</v>
      </c>
      <c r="G64" s="85">
        <v>0</v>
      </c>
      <c r="H64" s="85">
        <v>4120.1499999999996</v>
      </c>
      <c r="I64" s="85">
        <v>4120.1499999999996</v>
      </c>
      <c r="J64" s="85">
        <v>4120.1499999999996</v>
      </c>
      <c r="K64" s="109">
        <v>0</v>
      </c>
      <c r="L64" s="85">
        <v>4120.1499999999996</v>
      </c>
    </row>
    <row r="65" spans="1:12" ht="13.8" x14ac:dyDescent="0.2">
      <c r="A65" s="37" t="s">
        <v>68</v>
      </c>
      <c r="B65" s="16" t="s">
        <v>68</v>
      </c>
      <c r="C65" s="16" t="s">
        <v>1246</v>
      </c>
      <c r="D65" s="16" t="s">
        <v>2251</v>
      </c>
      <c r="E65" s="85">
        <v>0</v>
      </c>
      <c r="F65" s="85">
        <v>0</v>
      </c>
      <c r="G65" s="85">
        <v>0</v>
      </c>
      <c r="H65" s="85">
        <v>211375.04</v>
      </c>
      <c r="I65" s="85">
        <v>211375.04</v>
      </c>
      <c r="J65" s="85">
        <v>211271.79</v>
      </c>
      <c r="K65" s="109">
        <v>0</v>
      </c>
      <c r="L65" s="85">
        <v>211271.79</v>
      </c>
    </row>
    <row r="66" spans="1:12" ht="13.8" x14ac:dyDescent="0.2">
      <c r="A66" s="37" t="s">
        <v>68</v>
      </c>
      <c r="B66" s="16" t="s">
        <v>68</v>
      </c>
      <c r="C66" s="16" t="s">
        <v>1247</v>
      </c>
      <c r="D66" s="16" t="s">
        <v>1248</v>
      </c>
      <c r="E66" s="85">
        <v>75000</v>
      </c>
      <c r="F66" s="85">
        <v>0</v>
      </c>
      <c r="G66" s="85">
        <v>75000</v>
      </c>
      <c r="H66" s="85">
        <v>69199.87</v>
      </c>
      <c r="I66" s="85">
        <v>69199.87</v>
      </c>
      <c r="J66" s="85">
        <v>69199.87</v>
      </c>
      <c r="K66" s="109">
        <v>92.266493333333301</v>
      </c>
      <c r="L66" s="85">
        <v>69199.87</v>
      </c>
    </row>
    <row r="67" spans="1:12" ht="13.8" x14ac:dyDescent="0.2">
      <c r="A67" s="37" t="s">
        <v>68</v>
      </c>
      <c r="B67" s="16" t="s">
        <v>68</v>
      </c>
      <c r="C67" s="16" t="s">
        <v>1249</v>
      </c>
      <c r="D67" s="16" t="s">
        <v>1250</v>
      </c>
      <c r="E67" s="85">
        <v>0</v>
      </c>
      <c r="F67" s="85">
        <v>0</v>
      </c>
      <c r="G67" s="85">
        <v>0</v>
      </c>
      <c r="H67" s="85">
        <v>48282.73</v>
      </c>
      <c r="I67" s="85">
        <v>48282.73</v>
      </c>
      <c r="J67" s="85">
        <v>0</v>
      </c>
      <c r="K67" s="109">
        <v>0</v>
      </c>
      <c r="L67" s="85">
        <v>0</v>
      </c>
    </row>
    <row r="68" spans="1:12" ht="13.8" x14ac:dyDescent="0.2">
      <c r="A68" s="37" t="s">
        <v>68</v>
      </c>
      <c r="B68" s="16" t="s">
        <v>68</v>
      </c>
      <c r="C68" s="16" t="s">
        <v>1251</v>
      </c>
      <c r="D68" s="16" t="s">
        <v>1252</v>
      </c>
      <c r="E68" s="85">
        <v>1000</v>
      </c>
      <c r="F68" s="85">
        <v>0</v>
      </c>
      <c r="G68" s="85">
        <v>1000</v>
      </c>
      <c r="H68" s="85">
        <v>0</v>
      </c>
      <c r="I68" s="85">
        <v>0</v>
      </c>
      <c r="J68" s="85">
        <v>0</v>
      </c>
      <c r="K68" s="109">
        <v>0</v>
      </c>
      <c r="L68" s="85">
        <v>0</v>
      </c>
    </row>
    <row r="69" spans="1:12" ht="13.8" x14ac:dyDescent="0.2">
      <c r="A69" s="37" t="s">
        <v>68</v>
      </c>
      <c r="B69" s="16" t="s">
        <v>68</v>
      </c>
      <c r="C69" s="16" t="s">
        <v>1253</v>
      </c>
      <c r="D69" s="16" t="s">
        <v>2252</v>
      </c>
      <c r="E69" s="85">
        <v>149091.35999999999</v>
      </c>
      <c r="F69" s="85">
        <v>-149091.35999999999</v>
      </c>
      <c r="G69" s="85">
        <v>0</v>
      </c>
      <c r="H69" s="85">
        <v>0</v>
      </c>
      <c r="I69" s="85">
        <v>0</v>
      </c>
      <c r="J69" s="85">
        <v>0</v>
      </c>
      <c r="K69" s="109">
        <v>0</v>
      </c>
      <c r="L69" s="85">
        <v>0</v>
      </c>
    </row>
    <row r="70" spans="1:12" ht="13.8" x14ac:dyDescent="0.2">
      <c r="A70" s="37" t="s">
        <v>68</v>
      </c>
      <c r="B70" s="16" t="s">
        <v>68</v>
      </c>
      <c r="C70" s="16" t="s">
        <v>1254</v>
      </c>
      <c r="D70" s="16" t="s">
        <v>2253</v>
      </c>
      <c r="E70" s="85">
        <v>60000</v>
      </c>
      <c r="F70" s="85">
        <v>0</v>
      </c>
      <c r="G70" s="85">
        <v>60000</v>
      </c>
      <c r="H70" s="85">
        <v>0</v>
      </c>
      <c r="I70" s="85">
        <v>0</v>
      </c>
      <c r="J70" s="85">
        <v>0</v>
      </c>
      <c r="K70" s="109">
        <v>0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1255</v>
      </c>
      <c r="D71" s="16" t="s">
        <v>1256</v>
      </c>
      <c r="E71" s="85">
        <v>200000</v>
      </c>
      <c r="F71" s="85">
        <v>0</v>
      </c>
      <c r="G71" s="85">
        <v>200000</v>
      </c>
      <c r="H71" s="85">
        <v>50523.62</v>
      </c>
      <c r="I71" s="85">
        <v>50523.62</v>
      </c>
      <c r="J71" s="85">
        <v>0</v>
      </c>
      <c r="K71" s="109">
        <v>0</v>
      </c>
      <c r="L71" s="85">
        <v>0</v>
      </c>
    </row>
    <row r="72" spans="1:12" ht="13.8" x14ac:dyDescent="0.2">
      <c r="A72" s="37" t="s">
        <v>68</v>
      </c>
      <c r="B72" s="16" t="s">
        <v>68</v>
      </c>
      <c r="C72" s="16" t="s">
        <v>1257</v>
      </c>
      <c r="D72" s="16" t="s">
        <v>1258</v>
      </c>
      <c r="E72" s="85">
        <v>145487.6</v>
      </c>
      <c r="F72" s="85">
        <v>0</v>
      </c>
      <c r="G72" s="85">
        <v>145487.6</v>
      </c>
      <c r="H72" s="85">
        <v>72743.8</v>
      </c>
      <c r="I72" s="85">
        <v>72743.8</v>
      </c>
      <c r="J72" s="85">
        <v>72743.789999999994</v>
      </c>
      <c r="K72" s="109">
        <v>49.999993126562003</v>
      </c>
      <c r="L72" s="85">
        <v>72743.789999999994</v>
      </c>
    </row>
    <row r="73" spans="1:12" ht="13.8" x14ac:dyDescent="0.2">
      <c r="A73" s="37" t="s">
        <v>68</v>
      </c>
      <c r="B73" s="16" t="s">
        <v>68</v>
      </c>
      <c r="C73" s="16" t="s">
        <v>1259</v>
      </c>
      <c r="D73" s="16" t="s">
        <v>1260</v>
      </c>
      <c r="E73" s="85">
        <v>0</v>
      </c>
      <c r="F73" s="85">
        <v>0</v>
      </c>
      <c r="G73" s="85">
        <v>0</v>
      </c>
      <c r="H73" s="85">
        <v>653.4</v>
      </c>
      <c r="I73" s="85">
        <v>653.4</v>
      </c>
      <c r="J73" s="85">
        <v>653.4</v>
      </c>
      <c r="K73" s="109">
        <v>0</v>
      </c>
      <c r="L73" s="85">
        <v>653.4</v>
      </c>
    </row>
    <row r="74" spans="1:12" ht="13.8" x14ac:dyDescent="0.2">
      <c r="A74" s="37" t="s">
        <v>68</v>
      </c>
      <c r="B74" s="16" t="s">
        <v>68</v>
      </c>
      <c r="C74" s="16" t="s">
        <v>1261</v>
      </c>
      <c r="D74" s="16" t="s">
        <v>2254</v>
      </c>
      <c r="E74" s="85">
        <v>2092818</v>
      </c>
      <c r="F74" s="85">
        <v>-221000</v>
      </c>
      <c r="G74" s="85">
        <v>1871818</v>
      </c>
      <c r="H74" s="85">
        <v>0</v>
      </c>
      <c r="I74" s="85">
        <v>0</v>
      </c>
      <c r="J74" s="85">
        <v>0</v>
      </c>
      <c r="K74" s="109">
        <v>0</v>
      </c>
      <c r="L74" s="85">
        <v>0</v>
      </c>
    </row>
    <row r="75" spans="1:12" ht="13.8" x14ac:dyDescent="0.2">
      <c r="A75" s="37" t="s">
        <v>68</v>
      </c>
      <c r="B75" s="16" t="s">
        <v>68</v>
      </c>
      <c r="C75" s="16" t="s">
        <v>1262</v>
      </c>
      <c r="D75" s="16" t="s">
        <v>1263</v>
      </c>
      <c r="E75" s="85">
        <v>134044.71</v>
      </c>
      <c r="F75" s="85">
        <v>0</v>
      </c>
      <c r="G75" s="85">
        <v>134044.71</v>
      </c>
      <c r="H75" s="85">
        <v>134044.71</v>
      </c>
      <c r="I75" s="85">
        <v>134044.71</v>
      </c>
      <c r="J75" s="85">
        <v>0</v>
      </c>
      <c r="K75" s="109">
        <v>0</v>
      </c>
      <c r="L75" s="85">
        <v>0</v>
      </c>
    </row>
    <row r="76" spans="1:12" ht="13.8" x14ac:dyDescent="0.2">
      <c r="A76" s="37" t="s">
        <v>68</v>
      </c>
      <c r="B76" s="16" t="s">
        <v>68</v>
      </c>
      <c r="C76" s="16" t="s">
        <v>1264</v>
      </c>
      <c r="D76" s="16" t="s">
        <v>1265</v>
      </c>
      <c r="E76" s="85">
        <v>1280000</v>
      </c>
      <c r="F76" s="85">
        <v>0</v>
      </c>
      <c r="G76" s="85">
        <v>1280000</v>
      </c>
      <c r="H76" s="85">
        <v>31826.3</v>
      </c>
      <c r="I76" s="85">
        <v>31826.3</v>
      </c>
      <c r="J76" s="85">
        <v>8715.2999999999993</v>
      </c>
      <c r="K76" s="109">
        <v>0.68088281250000005</v>
      </c>
      <c r="L76" s="85">
        <v>8715.2999999999993</v>
      </c>
    </row>
    <row r="77" spans="1:12" ht="13.8" x14ac:dyDescent="0.2">
      <c r="A77" s="37" t="s">
        <v>68</v>
      </c>
      <c r="B77" s="16" t="s">
        <v>68</v>
      </c>
      <c r="C77" s="16" t="s">
        <v>1266</v>
      </c>
      <c r="D77" s="16" t="s">
        <v>2255</v>
      </c>
      <c r="E77" s="85">
        <v>0</v>
      </c>
      <c r="F77" s="85">
        <v>0</v>
      </c>
      <c r="G77" s="85">
        <v>0</v>
      </c>
      <c r="H77" s="85">
        <v>1147.08</v>
      </c>
      <c r="I77" s="85">
        <v>1147.08</v>
      </c>
      <c r="J77" s="85">
        <v>1147.08</v>
      </c>
      <c r="K77" s="109">
        <v>0</v>
      </c>
      <c r="L77" s="85">
        <v>1147.08</v>
      </c>
    </row>
    <row r="78" spans="1:12" ht="13.8" x14ac:dyDescent="0.2">
      <c r="A78" s="37" t="s">
        <v>68</v>
      </c>
      <c r="B78" s="16" t="s">
        <v>68</v>
      </c>
      <c r="C78" s="16" t="s">
        <v>1267</v>
      </c>
      <c r="D78" s="16" t="s">
        <v>1268</v>
      </c>
      <c r="E78" s="85">
        <v>0</v>
      </c>
      <c r="F78" s="85">
        <v>0</v>
      </c>
      <c r="G78" s="85">
        <v>0</v>
      </c>
      <c r="H78" s="85">
        <v>41863.67</v>
      </c>
      <c r="I78" s="85">
        <v>41863.67</v>
      </c>
      <c r="J78" s="85">
        <v>0</v>
      </c>
      <c r="K78" s="109">
        <v>0</v>
      </c>
      <c r="L78" s="85">
        <v>0</v>
      </c>
    </row>
    <row r="79" spans="1:12" ht="13.8" x14ac:dyDescent="0.2">
      <c r="A79" s="37" t="s">
        <v>68</v>
      </c>
      <c r="B79" s="16" t="s">
        <v>68</v>
      </c>
      <c r="C79" s="16" t="s">
        <v>1269</v>
      </c>
      <c r="D79" s="16" t="s">
        <v>2256</v>
      </c>
      <c r="E79" s="85">
        <v>0</v>
      </c>
      <c r="F79" s="85">
        <v>0</v>
      </c>
      <c r="G79" s="85">
        <v>0</v>
      </c>
      <c r="H79" s="85">
        <v>5635.75</v>
      </c>
      <c r="I79" s="85">
        <v>5635.75</v>
      </c>
      <c r="J79" s="85">
        <v>0</v>
      </c>
      <c r="K79" s="109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1270</v>
      </c>
      <c r="D80" s="16" t="s">
        <v>1271</v>
      </c>
      <c r="E80" s="85">
        <v>0</v>
      </c>
      <c r="F80" s="85">
        <v>1474382.86</v>
      </c>
      <c r="G80" s="85">
        <v>1474382.86</v>
      </c>
      <c r="H80" s="85">
        <v>814382.85</v>
      </c>
      <c r="I80" s="85">
        <v>814382.85</v>
      </c>
      <c r="J80" s="85">
        <v>276757.90000000002</v>
      </c>
      <c r="K80" s="109">
        <v>18.771101286405401</v>
      </c>
      <c r="L80" s="85">
        <v>276757.90000000002</v>
      </c>
    </row>
    <row r="81" spans="1:12" ht="13.8" x14ac:dyDescent="0.2">
      <c r="A81" s="37" t="s">
        <v>68</v>
      </c>
      <c r="B81" s="16" t="s">
        <v>68</v>
      </c>
      <c r="C81" s="16" t="s">
        <v>1272</v>
      </c>
      <c r="D81" s="16" t="s">
        <v>1273</v>
      </c>
      <c r="E81" s="85">
        <v>0</v>
      </c>
      <c r="F81" s="85">
        <v>0</v>
      </c>
      <c r="G81" s="85">
        <v>0</v>
      </c>
      <c r="H81" s="85">
        <v>34609.300000000003</v>
      </c>
      <c r="I81" s="85">
        <v>31169.599999999999</v>
      </c>
      <c r="J81" s="85">
        <v>3000.8</v>
      </c>
      <c r="K81" s="109">
        <v>0</v>
      </c>
      <c r="L81" s="85">
        <v>3000.8</v>
      </c>
    </row>
    <row r="82" spans="1:12" ht="13.8" x14ac:dyDescent="0.2">
      <c r="A82" s="37" t="s">
        <v>68</v>
      </c>
      <c r="B82" s="16" t="s">
        <v>68</v>
      </c>
      <c r="C82" s="16" t="s">
        <v>1274</v>
      </c>
      <c r="D82" s="16" t="s">
        <v>1275</v>
      </c>
      <c r="E82" s="85">
        <v>0</v>
      </c>
      <c r="F82" s="85">
        <v>0</v>
      </c>
      <c r="G82" s="85">
        <v>0</v>
      </c>
      <c r="H82" s="85">
        <v>32896.269999999997</v>
      </c>
      <c r="I82" s="85">
        <v>32896.269999999997</v>
      </c>
      <c r="J82" s="85">
        <v>32896.269999999997</v>
      </c>
      <c r="K82" s="109">
        <v>0</v>
      </c>
      <c r="L82" s="85">
        <v>32896.269999999997</v>
      </c>
    </row>
    <row r="83" spans="1:12" ht="13.8" x14ac:dyDescent="0.2">
      <c r="A83" s="37" t="s">
        <v>68</v>
      </c>
      <c r="B83" s="16" t="s">
        <v>68</v>
      </c>
      <c r="C83" s="16" t="s">
        <v>1276</v>
      </c>
      <c r="D83" s="16" t="s">
        <v>1277</v>
      </c>
      <c r="E83" s="85">
        <v>0</v>
      </c>
      <c r="F83" s="85">
        <v>240490</v>
      </c>
      <c r="G83" s="85">
        <v>240490</v>
      </c>
      <c r="H83" s="85">
        <v>147827.16</v>
      </c>
      <c r="I83" s="85">
        <v>123627.16</v>
      </c>
      <c r="J83" s="85">
        <v>122934.44</v>
      </c>
      <c r="K83" s="109">
        <v>51.1183167699281</v>
      </c>
      <c r="L83" s="85">
        <v>116884.44</v>
      </c>
    </row>
    <row r="84" spans="1:12" ht="13.8" x14ac:dyDescent="0.2">
      <c r="A84" s="37" t="s">
        <v>68</v>
      </c>
      <c r="B84" s="16" t="s">
        <v>68</v>
      </c>
      <c r="C84" s="16" t="s">
        <v>1278</v>
      </c>
      <c r="D84" s="16" t="s">
        <v>1279</v>
      </c>
      <c r="E84" s="85">
        <v>0</v>
      </c>
      <c r="F84" s="85">
        <v>1023615.05</v>
      </c>
      <c r="G84" s="85">
        <v>1023615.05</v>
      </c>
      <c r="H84" s="85">
        <v>279378</v>
      </c>
      <c r="I84" s="85">
        <v>9377.5</v>
      </c>
      <c r="J84" s="85">
        <v>9377.5</v>
      </c>
      <c r="K84" s="109">
        <v>0.91611587774133996</v>
      </c>
      <c r="L84" s="85">
        <v>9377.5</v>
      </c>
    </row>
    <row r="85" spans="1:12" ht="13.8" x14ac:dyDescent="0.2">
      <c r="A85" s="37" t="s">
        <v>68</v>
      </c>
      <c r="B85" s="16" t="s">
        <v>68</v>
      </c>
      <c r="C85" s="16" t="s">
        <v>1280</v>
      </c>
      <c r="D85" s="16" t="s">
        <v>1281</v>
      </c>
      <c r="E85" s="85">
        <v>0</v>
      </c>
      <c r="F85" s="85">
        <v>0</v>
      </c>
      <c r="G85" s="85">
        <v>0</v>
      </c>
      <c r="H85" s="85">
        <v>50000</v>
      </c>
      <c r="I85" s="85">
        <v>50000</v>
      </c>
      <c r="J85" s="85">
        <v>50000</v>
      </c>
      <c r="K85" s="109">
        <v>0</v>
      </c>
      <c r="L85" s="85">
        <v>0</v>
      </c>
    </row>
    <row r="86" spans="1:12" ht="13.8" x14ac:dyDescent="0.2">
      <c r="A86" s="37" t="s">
        <v>68</v>
      </c>
      <c r="B86" s="16" t="s">
        <v>68</v>
      </c>
      <c r="C86" s="16" t="s">
        <v>1282</v>
      </c>
      <c r="D86" s="16" t="s">
        <v>1283</v>
      </c>
      <c r="E86" s="85">
        <v>0</v>
      </c>
      <c r="F86" s="85">
        <v>195000</v>
      </c>
      <c r="G86" s="85">
        <v>195000</v>
      </c>
      <c r="H86" s="85">
        <v>13505.53</v>
      </c>
      <c r="I86" s="85">
        <v>13505.53</v>
      </c>
      <c r="J86" s="85">
        <v>13505.53</v>
      </c>
      <c r="K86" s="109">
        <v>6.9259128205128198</v>
      </c>
      <c r="L86" s="85">
        <v>13505.53</v>
      </c>
    </row>
    <row r="87" spans="1:12" ht="13.8" x14ac:dyDescent="0.2">
      <c r="A87" s="37" t="s">
        <v>68</v>
      </c>
      <c r="B87" s="16" t="s">
        <v>68</v>
      </c>
      <c r="C87" s="16" t="s">
        <v>1284</v>
      </c>
      <c r="D87" s="16" t="s">
        <v>1285</v>
      </c>
      <c r="E87" s="85">
        <v>0</v>
      </c>
      <c r="F87" s="85">
        <v>0</v>
      </c>
      <c r="G87" s="85">
        <v>0</v>
      </c>
      <c r="H87" s="85">
        <v>9988.5499999999993</v>
      </c>
      <c r="I87" s="85">
        <v>9988.5499999999993</v>
      </c>
      <c r="J87" s="85">
        <v>9988.5499999999993</v>
      </c>
      <c r="K87" s="109">
        <v>0</v>
      </c>
      <c r="L87" s="85">
        <v>9988.5499999999993</v>
      </c>
    </row>
    <row r="88" spans="1:12" ht="13.8" x14ac:dyDescent="0.2">
      <c r="A88" s="37" t="s">
        <v>68</v>
      </c>
      <c r="B88" s="16" t="s">
        <v>68</v>
      </c>
      <c r="C88" s="16" t="s">
        <v>1286</v>
      </c>
      <c r="D88" s="16" t="s">
        <v>1287</v>
      </c>
      <c r="E88" s="85">
        <v>0</v>
      </c>
      <c r="F88" s="85">
        <v>0</v>
      </c>
      <c r="G88" s="85">
        <v>0</v>
      </c>
      <c r="H88" s="85">
        <v>31797.93</v>
      </c>
      <c r="I88" s="85">
        <v>28618.14</v>
      </c>
      <c r="J88" s="85">
        <v>0</v>
      </c>
      <c r="K88" s="109">
        <v>0</v>
      </c>
      <c r="L88" s="85">
        <v>0</v>
      </c>
    </row>
    <row r="89" spans="1:12" ht="13.8" x14ac:dyDescent="0.2">
      <c r="A89" s="37" t="s">
        <v>68</v>
      </c>
      <c r="B89" s="16" t="s">
        <v>68</v>
      </c>
      <c r="C89" s="16" t="s">
        <v>1288</v>
      </c>
      <c r="D89" s="16" t="s">
        <v>1289</v>
      </c>
      <c r="E89" s="85">
        <v>0</v>
      </c>
      <c r="F89" s="85">
        <v>0</v>
      </c>
      <c r="G89" s="85">
        <v>0</v>
      </c>
      <c r="H89" s="85">
        <v>56865.57</v>
      </c>
      <c r="I89" s="85">
        <v>51764.77</v>
      </c>
      <c r="J89" s="85">
        <v>5857.55</v>
      </c>
      <c r="K89" s="109">
        <v>0</v>
      </c>
      <c r="L89" s="85">
        <v>5857.55</v>
      </c>
    </row>
    <row r="90" spans="1:12" ht="13.8" x14ac:dyDescent="0.2">
      <c r="A90" s="37" t="s">
        <v>68</v>
      </c>
      <c r="B90" s="16" t="s">
        <v>68</v>
      </c>
      <c r="C90" s="16" t="s">
        <v>1290</v>
      </c>
      <c r="D90" s="16" t="s">
        <v>1291</v>
      </c>
      <c r="E90" s="85">
        <v>0</v>
      </c>
      <c r="F90" s="85">
        <v>0</v>
      </c>
      <c r="G90" s="85">
        <v>0</v>
      </c>
      <c r="H90" s="85">
        <v>2899.58</v>
      </c>
      <c r="I90" s="85">
        <v>2899.58</v>
      </c>
      <c r="J90" s="85">
        <v>2899.58</v>
      </c>
      <c r="K90" s="109">
        <v>0</v>
      </c>
      <c r="L90" s="85">
        <v>2899.58</v>
      </c>
    </row>
    <row r="91" spans="1:12" ht="13.8" x14ac:dyDescent="0.2">
      <c r="A91" s="37" t="s">
        <v>68</v>
      </c>
      <c r="B91" s="16" t="s">
        <v>68</v>
      </c>
      <c r="C91" s="16" t="s">
        <v>1292</v>
      </c>
      <c r="D91" s="16" t="s">
        <v>1293</v>
      </c>
      <c r="E91" s="85">
        <v>0</v>
      </c>
      <c r="F91" s="85">
        <v>0</v>
      </c>
      <c r="G91" s="85">
        <v>0</v>
      </c>
      <c r="H91" s="85">
        <v>72025.34</v>
      </c>
      <c r="I91" s="85">
        <v>72025.34</v>
      </c>
      <c r="J91" s="85">
        <v>0</v>
      </c>
      <c r="K91" s="109">
        <v>0</v>
      </c>
      <c r="L91" s="85">
        <v>0</v>
      </c>
    </row>
    <row r="92" spans="1:12" ht="13.8" x14ac:dyDescent="0.2">
      <c r="A92" s="37" t="s">
        <v>68</v>
      </c>
      <c r="B92" s="16" t="s">
        <v>68</v>
      </c>
      <c r="C92" s="16" t="s">
        <v>1294</v>
      </c>
      <c r="D92" s="16" t="s">
        <v>1295</v>
      </c>
      <c r="E92" s="85">
        <v>0</v>
      </c>
      <c r="F92" s="85">
        <v>0</v>
      </c>
      <c r="G92" s="85">
        <v>0</v>
      </c>
      <c r="H92" s="85">
        <v>12705</v>
      </c>
      <c r="I92" s="85">
        <v>12705</v>
      </c>
      <c r="J92" s="85">
        <v>0</v>
      </c>
      <c r="K92" s="109">
        <v>0</v>
      </c>
      <c r="L92" s="85">
        <v>0</v>
      </c>
    </row>
    <row r="93" spans="1:12" ht="13.8" x14ac:dyDescent="0.2">
      <c r="A93" s="37" t="s">
        <v>68</v>
      </c>
      <c r="B93" s="16" t="s">
        <v>68</v>
      </c>
      <c r="C93" s="16" t="s">
        <v>1296</v>
      </c>
      <c r="D93" s="16" t="s">
        <v>1297</v>
      </c>
      <c r="E93" s="85">
        <v>0</v>
      </c>
      <c r="F93" s="85">
        <v>0</v>
      </c>
      <c r="G93" s="85">
        <v>0</v>
      </c>
      <c r="H93" s="85">
        <v>17545</v>
      </c>
      <c r="I93" s="85">
        <v>17545</v>
      </c>
      <c r="J93" s="85">
        <v>0</v>
      </c>
      <c r="K93" s="109">
        <v>0</v>
      </c>
      <c r="L93" s="85">
        <v>0</v>
      </c>
    </row>
    <row r="94" spans="1:12" ht="13.8" x14ac:dyDescent="0.2">
      <c r="A94" s="37" t="s">
        <v>68</v>
      </c>
      <c r="B94" s="16" t="s">
        <v>68</v>
      </c>
      <c r="C94" s="16" t="s">
        <v>1298</v>
      </c>
      <c r="D94" s="16" t="s">
        <v>1299</v>
      </c>
      <c r="E94" s="85">
        <v>0</v>
      </c>
      <c r="F94" s="85">
        <v>0</v>
      </c>
      <c r="G94" s="85">
        <v>0</v>
      </c>
      <c r="H94" s="85">
        <v>12529.55</v>
      </c>
      <c r="I94" s="85">
        <v>12529.55</v>
      </c>
      <c r="J94" s="85">
        <v>0</v>
      </c>
      <c r="K94" s="109">
        <v>0</v>
      </c>
      <c r="L94" s="85">
        <v>0</v>
      </c>
    </row>
    <row r="95" spans="1:12" ht="13.8" x14ac:dyDescent="0.2">
      <c r="A95" s="37" t="s">
        <v>68</v>
      </c>
      <c r="B95" s="16" t="s">
        <v>68</v>
      </c>
      <c r="C95" s="16" t="s">
        <v>1300</v>
      </c>
      <c r="D95" s="16" t="s">
        <v>1301</v>
      </c>
      <c r="E95" s="85">
        <v>0</v>
      </c>
      <c r="F95" s="85">
        <v>0</v>
      </c>
      <c r="G95" s="85">
        <v>0</v>
      </c>
      <c r="H95" s="85">
        <v>5796.38</v>
      </c>
      <c r="I95" s="85">
        <v>5796.38</v>
      </c>
      <c r="J95" s="85">
        <v>0</v>
      </c>
      <c r="K95" s="109">
        <v>0</v>
      </c>
      <c r="L95" s="85">
        <v>0</v>
      </c>
    </row>
    <row r="96" spans="1:12" ht="13.8" x14ac:dyDescent="0.2">
      <c r="A96" s="37" t="s">
        <v>68</v>
      </c>
      <c r="B96" s="16" t="s">
        <v>68</v>
      </c>
      <c r="C96" s="16" t="s">
        <v>1302</v>
      </c>
      <c r="D96" s="16" t="s">
        <v>1303</v>
      </c>
      <c r="E96" s="85">
        <v>0</v>
      </c>
      <c r="F96" s="85">
        <v>0</v>
      </c>
      <c r="G96" s="85">
        <v>0</v>
      </c>
      <c r="H96" s="85">
        <v>42834</v>
      </c>
      <c r="I96" s="85">
        <v>42834</v>
      </c>
      <c r="J96" s="85">
        <v>0</v>
      </c>
      <c r="K96" s="109">
        <v>0</v>
      </c>
      <c r="L96" s="85">
        <v>0</v>
      </c>
    </row>
    <row r="97" spans="1:12" ht="13.8" x14ac:dyDescent="0.2">
      <c r="A97" s="37" t="s">
        <v>68</v>
      </c>
      <c r="B97" s="16" t="s">
        <v>68</v>
      </c>
      <c r="C97" s="16" t="s">
        <v>1304</v>
      </c>
      <c r="D97" s="16" t="s">
        <v>1305</v>
      </c>
      <c r="E97" s="85">
        <v>0</v>
      </c>
      <c r="F97" s="85">
        <v>0</v>
      </c>
      <c r="G97" s="85">
        <v>0</v>
      </c>
      <c r="H97" s="85">
        <v>33880</v>
      </c>
      <c r="I97" s="85">
        <v>33880</v>
      </c>
      <c r="J97" s="85">
        <v>0</v>
      </c>
      <c r="K97" s="109">
        <v>0</v>
      </c>
      <c r="L97" s="85">
        <v>0</v>
      </c>
    </row>
    <row r="98" spans="1:12" ht="13.8" x14ac:dyDescent="0.2">
      <c r="A98" s="37" t="s">
        <v>68</v>
      </c>
      <c r="B98" s="16" t="s">
        <v>68</v>
      </c>
      <c r="C98" s="16" t="s">
        <v>1306</v>
      </c>
      <c r="D98" s="16" t="s">
        <v>1307</v>
      </c>
      <c r="E98" s="85">
        <v>0</v>
      </c>
      <c r="F98" s="85">
        <v>0</v>
      </c>
      <c r="G98" s="85">
        <v>0</v>
      </c>
      <c r="H98" s="85">
        <v>18016.900000000001</v>
      </c>
      <c r="I98" s="85">
        <v>18016.900000000001</v>
      </c>
      <c r="J98" s="85">
        <v>0</v>
      </c>
      <c r="K98" s="109">
        <v>0</v>
      </c>
      <c r="L98" s="85">
        <v>0</v>
      </c>
    </row>
    <row r="99" spans="1:12" ht="13.8" x14ac:dyDescent="0.2">
      <c r="A99" s="37" t="s">
        <v>68</v>
      </c>
      <c r="B99" s="16" t="s">
        <v>68</v>
      </c>
      <c r="C99" s="27" t="s">
        <v>125</v>
      </c>
      <c r="D99" s="27" t="s">
        <v>68</v>
      </c>
      <c r="E99" s="139">
        <v>8674862.6699999999</v>
      </c>
      <c r="F99" s="139">
        <v>4124704.37</v>
      </c>
      <c r="G99" s="139">
        <v>12799567.039999999</v>
      </c>
      <c r="H99" s="139">
        <v>7410101.6699999999</v>
      </c>
      <c r="I99" s="139">
        <v>6349957.5599999996</v>
      </c>
      <c r="J99" s="139">
        <v>2484774.0499999998</v>
      </c>
      <c r="K99" s="110">
        <v>19.412953908791</v>
      </c>
      <c r="L99" s="139">
        <v>2391000.64</v>
      </c>
    </row>
    <row r="100" spans="1:12" ht="13.8" x14ac:dyDescent="0.2">
      <c r="A100" s="37" t="s">
        <v>436</v>
      </c>
      <c r="B100" s="16" t="s">
        <v>437</v>
      </c>
      <c r="C100" s="16" t="s">
        <v>1308</v>
      </c>
      <c r="D100" s="16" t="s">
        <v>2257</v>
      </c>
      <c r="E100" s="85">
        <v>10000</v>
      </c>
      <c r="F100" s="85">
        <v>0</v>
      </c>
      <c r="G100" s="85">
        <v>10000</v>
      </c>
      <c r="H100" s="85">
        <v>0</v>
      </c>
      <c r="I100" s="85">
        <v>0</v>
      </c>
      <c r="J100" s="85">
        <v>0</v>
      </c>
      <c r="K100" s="109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1309</v>
      </c>
      <c r="D101" s="16" t="s">
        <v>1310</v>
      </c>
      <c r="E101" s="85">
        <v>15000</v>
      </c>
      <c r="F101" s="85">
        <v>0</v>
      </c>
      <c r="G101" s="85">
        <v>15000</v>
      </c>
      <c r="H101" s="85">
        <v>22258.65</v>
      </c>
      <c r="I101" s="85">
        <v>22258.65</v>
      </c>
      <c r="J101" s="85">
        <v>22258.65</v>
      </c>
      <c r="K101" s="109">
        <v>148.39099999999999</v>
      </c>
      <c r="L101" s="85">
        <v>22258.65</v>
      </c>
    </row>
    <row r="102" spans="1:12" ht="13.8" x14ac:dyDescent="0.2">
      <c r="A102" s="37" t="s">
        <v>68</v>
      </c>
      <c r="B102" s="16" t="s">
        <v>68</v>
      </c>
      <c r="C102" s="16" t="s">
        <v>1311</v>
      </c>
      <c r="D102" s="16" t="s">
        <v>1312</v>
      </c>
      <c r="E102" s="85">
        <v>30000</v>
      </c>
      <c r="F102" s="85">
        <v>1816113.18</v>
      </c>
      <c r="G102" s="85">
        <v>1846113.18</v>
      </c>
      <c r="H102" s="85">
        <v>168721.76</v>
      </c>
      <c r="I102" s="85">
        <v>168721.76</v>
      </c>
      <c r="J102" s="85">
        <v>160565.95000000001</v>
      </c>
      <c r="K102" s="109">
        <v>8.69751387615357</v>
      </c>
      <c r="L102" s="85">
        <v>129441.99</v>
      </c>
    </row>
    <row r="103" spans="1:12" ht="13.8" x14ac:dyDescent="0.2">
      <c r="A103" s="37" t="s">
        <v>68</v>
      </c>
      <c r="B103" s="16" t="s">
        <v>68</v>
      </c>
      <c r="C103" s="16" t="s">
        <v>1313</v>
      </c>
      <c r="D103" s="16" t="s">
        <v>1314</v>
      </c>
      <c r="E103" s="85">
        <v>764092.03</v>
      </c>
      <c r="F103" s="85">
        <v>0</v>
      </c>
      <c r="G103" s="85">
        <v>764092.03</v>
      </c>
      <c r="H103" s="85">
        <v>670507.44999999995</v>
      </c>
      <c r="I103" s="85">
        <v>670507.44999999995</v>
      </c>
      <c r="J103" s="85">
        <v>457280.8</v>
      </c>
      <c r="K103" s="109">
        <v>59.846298881039203</v>
      </c>
      <c r="L103" s="85">
        <v>91296.46</v>
      </c>
    </row>
    <row r="104" spans="1:12" ht="13.8" x14ac:dyDescent="0.2">
      <c r="A104" s="37" t="s">
        <v>68</v>
      </c>
      <c r="B104" s="16" t="s">
        <v>68</v>
      </c>
      <c r="C104" s="16" t="s">
        <v>1315</v>
      </c>
      <c r="D104" s="16" t="s">
        <v>2258</v>
      </c>
      <c r="E104" s="85">
        <v>335000</v>
      </c>
      <c r="F104" s="85">
        <v>0</v>
      </c>
      <c r="G104" s="85">
        <v>335000</v>
      </c>
      <c r="H104" s="85">
        <v>150040</v>
      </c>
      <c r="I104" s="85">
        <v>150040</v>
      </c>
      <c r="J104" s="85">
        <v>112530</v>
      </c>
      <c r="K104" s="109">
        <v>33.591044776119404</v>
      </c>
      <c r="L104" s="85">
        <v>112530</v>
      </c>
    </row>
    <row r="105" spans="1:12" ht="13.8" x14ac:dyDescent="0.2">
      <c r="A105" s="37" t="s">
        <v>68</v>
      </c>
      <c r="B105" s="16" t="s">
        <v>68</v>
      </c>
      <c r="C105" s="16" t="s">
        <v>1316</v>
      </c>
      <c r="D105" s="16" t="s">
        <v>2259</v>
      </c>
      <c r="E105" s="85">
        <v>0</v>
      </c>
      <c r="F105" s="85">
        <v>6000</v>
      </c>
      <c r="G105" s="85">
        <v>6000</v>
      </c>
      <c r="H105" s="85">
        <v>0</v>
      </c>
      <c r="I105" s="85">
        <v>0</v>
      </c>
      <c r="J105" s="85">
        <v>0</v>
      </c>
      <c r="K105" s="109">
        <v>0</v>
      </c>
      <c r="L105" s="85">
        <v>0</v>
      </c>
    </row>
    <row r="106" spans="1:12" ht="13.8" x14ac:dyDescent="0.2">
      <c r="A106" s="37" t="s">
        <v>68</v>
      </c>
      <c r="B106" s="16" t="s">
        <v>68</v>
      </c>
      <c r="C106" s="16" t="s">
        <v>1317</v>
      </c>
      <c r="D106" s="16" t="s">
        <v>1318</v>
      </c>
      <c r="E106" s="85">
        <v>222826.65</v>
      </c>
      <c r="F106" s="85">
        <v>-220826.65</v>
      </c>
      <c r="G106" s="85">
        <v>2000</v>
      </c>
      <c r="H106" s="85">
        <v>116725.66</v>
      </c>
      <c r="I106" s="85">
        <v>116725.66</v>
      </c>
      <c r="J106" s="85">
        <v>36709.47</v>
      </c>
      <c r="K106" s="109">
        <v>1835.4735000000001</v>
      </c>
      <c r="L106" s="85">
        <v>31448.45</v>
      </c>
    </row>
    <row r="107" spans="1:12" ht="13.8" x14ac:dyDescent="0.2">
      <c r="A107" s="37" t="s">
        <v>68</v>
      </c>
      <c r="B107" s="16" t="s">
        <v>68</v>
      </c>
      <c r="C107" s="16" t="s">
        <v>1319</v>
      </c>
      <c r="D107" s="16" t="s">
        <v>2260</v>
      </c>
      <c r="E107" s="85">
        <v>0</v>
      </c>
      <c r="F107" s="85">
        <v>0</v>
      </c>
      <c r="G107" s="85">
        <v>0</v>
      </c>
      <c r="H107" s="85">
        <v>13423.74</v>
      </c>
      <c r="I107" s="85">
        <v>13423.74</v>
      </c>
      <c r="J107" s="85">
        <v>13423.74</v>
      </c>
      <c r="K107" s="109">
        <v>0</v>
      </c>
      <c r="L107" s="85">
        <v>13423.74</v>
      </c>
    </row>
    <row r="108" spans="1:12" ht="13.8" x14ac:dyDescent="0.2">
      <c r="A108" s="37" t="s">
        <v>68</v>
      </c>
      <c r="B108" s="16" t="s">
        <v>68</v>
      </c>
      <c r="C108" s="16" t="s">
        <v>1320</v>
      </c>
      <c r="D108" s="16" t="s">
        <v>1321</v>
      </c>
      <c r="E108" s="85">
        <v>1000000</v>
      </c>
      <c r="F108" s="85">
        <v>0</v>
      </c>
      <c r="G108" s="85">
        <v>1000000</v>
      </c>
      <c r="H108" s="85">
        <v>0</v>
      </c>
      <c r="I108" s="85">
        <v>0</v>
      </c>
      <c r="J108" s="85">
        <v>0</v>
      </c>
      <c r="K108" s="109">
        <v>0</v>
      </c>
      <c r="L108" s="85">
        <v>0</v>
      </c>
    </row>
    <row r="109" spans="1:12" ht="13.8" x14ac:dyDescent="0.2">
      <c r="A109" s="37" t="s">
        <v>68</v>
      </c>
      <c r="B109" s="16" t="s">
        <v>68</v>
      </c>
      <c r="C109" s="16" t="s">
        <v>1322</v>
      </c>
      <c r="D109" s="16" t="s">
        <v>1323</v>
      </c>
      <c r="E109" s="85">
        <v>2000</v>
      </c>
      <c r="F109" s="85">
        <v>0</v>
      </c>
      <c r="G109" s="85">
        <v>2000</v>
      </c>
      <c r="H109" s="85">
        <v>0</v>
      </c>
      <c r="I109" s="85">
        <v>0</v>
      </c>
      <c r="J109" s="85">
        <v>0</v>
      </c>
      <c r="K109" s="109">
        <v>0</v>
      </c>
      <c r="L109" s="85">
        <v>0</v>
      </c>
    </row>
    <row r="110" spans="1:12" ht="13.8" x14ac:dyDescent="0.2">
      <c r="A110" s="37" t="s">
        <v>68</v>
      </c>
      <c r="B110" s="16" t="s">
        <v>68</v>
      </c>
      <c r="C110" s="16" t="s">
        <v>1324</v>
      </c>
      <c r="D110" s="16" t="s">
        <v>2261</v>
      </c>
      <c r="E110" s="85">
        <v>175580</v>
      </c>
      <c r="F110" s="85">
        <v>0</v>
      </c>
      <c r="G110" s="85">
        <v>175580</v>
      </c>
      <c r="H110" s="85">
        <v>175572.88</v>
      </c>
      <c r="I110" s="85">
        <v>175572.88</v>
      </c>
      <c r="J110" s="85">
        <v>0</v>
      </c>
      <c r="K110" s="109">
        <v>0</v>
      </c>
      <c r="L110" s="85">
        <v>0</v>
      </c>
    </row>
    <row r="111" spans="1:12" ht="13.8" x14ac:dyDescent="0.2">
      <c r="A111" s="37" t="s">
        <v>68</v>
      </c>
      <c r="B111" s="16" t="s">
        <v>68</v>
      </c>
      <c r="C111" s="16" t="s">
        <v>1325</v>
      </c>
      <c r="D111" s="16" t="s">
        <v>1326</v>
      </c>
      <c r="E111" s="85">
        <v>0</v>
      </c>
      <c r="F111" s="85">
        <v>0</v>
      </c>
      <c r="G111" s="85">
        <v>0</v>
      </c>
      <c r="H111" s="85">
        <v>11691.33</v>
      </c>
      <c r="I111" s="85">
        <v>11691.33</v>
      </c>
      <c r="J111" s="85">
        <v>0</v>
      </c>
      <c r="K111" s="109">
        <v>0</v>
      </c>
      <c r="L111" s="85">
        <v>0</v>
      </c>
    </row>
    <row r="112" spans="1:12" ht="13.8" x14ac:dyDescent="0.2">
      <c r="A112" s="37" t="s">
        <v>68</v>
      </c>
      <c r="B112" s="16" t="s">
        <v>68</v>
      </c>
      <c r="C112" s="16" t="s">
        <v>1327</v>
      </c>
      <c r="D112" s="16" t="s">
        <v>2262</v>
      </c>
      <c r="E112" s="85">
        <v>24145.52</v>
      </c>
      <c r="F112" s="85">
        <v>-24145.52</v>
      </c>
      <c r="G112" s="85">
        <v>0</v>
      </c>
      <c r="H112" s="85">
        <v>0</v>
      </c>
      <c r="I112" s="85">
        <v>0</v>
      </c>
      <c r="J112" s="85">
        <v>0</v>
      </c>
      <c r="K112" s="109">
        <v>0</v>
      </c>
      <c r="L112" s="85">
        <v>0</v>
      </c>
    </row>
    <row r="113" spans="1:12" ht="13.8" x14ac:dyDescent="0.2">
      <c r="A113" s="37" t="s">
        <v>68</v>
      </c>
      <c r="B113" s="16" t="s">
        <v>68</v>
      </c>
      <c r="C113" s="16" t="s">
        <v>1328</v>
      </c>
      <c r="D113" s="16" t="s">
        <v>1329</v>
      </c>
      <c r="E113" s="85">
        <v>25000</v>
      </c>
      <c r="F113" s="85">
        <v>0</v>
      </c>
      <c r="G113" s="85">
        <v>25000</v>
      </c>
      <c r="H113" s="85">
        <v>0</v>
      </c>
      <c r="I113" s="85">
        <v>0</v>
      </c>
      <c r="J113" s="85">
        <v>0</v>
      </c>
      <c r="K113" s="109">
        <v>0</v>
      </c>
      <c r="L113" s="85">
        <v>0</v>
      </c>
    </row>
    <row r="114" spans="1:12" ht="13.8" x14ac:dyDescent="0.2">
      <c r="A114" s="37" t="s">
        <v>68</v>
      </c>
      <c r="B114" s="16" t="s">
        <v>68</v>
      </c>
      <c r="C114" s="16" t="s">
        <v>1330</v>
      </c>
      <c r="D114" s="16"/>
      <c r="E114" s="85">
        <v>1403853.04</v>
      </c>
      <c r="F114" s="85">
        <v>84637</v>
      </c>
      <c r="G114" s="85">
        <v>1488490.04</v>
      </c>
      <c r="H114" s="85">
        <v>1482867.61</v>
      </c>
      <c r="I114" s="85">
        <v>1482867.61</v>
      </c>
      <c r="J114" s="85">
        <v>1006825.02</v>
      </c>
      <c r="K114" s="109">
        <v>67.640695802035694</v>
      </c>
      <c r="L114" s="85">
        <v>1006825.02</v>
      </c>
    </row>
    <row r="115" spans="1:12" ht="13.8" x14ac:dyDescent="0.2">
      <c r="A115" s="37" t="s">
        <v>68</v>
      </c>
      <c r="B115" s="16" t="s">
        <v>68</v>
      </c>
      <c r="C115" s="16" t="s">
        <v>1332</v>
      </c>
      <c r="D115" s="16" t="s">
        <v>1331</v>
      </c>
      <c r="E115" s="85">
        <v>0</v>
      </c>
      <c r="F115" s="85">
        <v>0</v>
      </c>
      <c r="G115" s="85">
        <v>0</v>
      </c>
      <c r="H115" s="85">
        <v>12233.1</v>
      </c>
      <c r="I115" s="85">
        <v>12233.1</v>
      </c>
      <c r="J115" s="85">
        <v>12233.1</v>
      </c>
      <c r="K115" s="109">
        <v>0</v>
      </c>
      <c r="L115" s="85">
        <v>12233.1</v>
      </c>
    </row>
    <row r="116" spans="1:12" ht="13.8" x14ac:dyDescent="0.2">
      <c r="A116" s="37" t="s">
        <v>68</v>
      </c>
      <c r="B116" s="16" t="s">
        <v>68</v>
      </c>
      <c r="C116" s="16" t="s">
        <v>1333</v>
      </c>
      <c r="D116" s="16" t="s">
        <v>1334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0</v>
      </c>
      <c r="K116" s="109">
        <v>0</v>
      </c>
      <c r="L116" s="85">
        <v>0</v>
      </c>
    </row>
    <row r="117" spans="1:12" ht="13.8" x14ac:dyDescent="0.2">
      <c r="A117" s="37" t="s">
        <v>68</v>
      </c>
      <c r="B117" s="16" t="s">
        <v>68</v>
      </c>
      <c r="C117" s="16" t="s">
        <v>1335</v>
      </c>
      <c r="D117" s="16" t="s">
        <v>1336</v>
      </c>
      <c r="E117" s="85">
        <v>90000</v>
      </c>
      <c r="F117" s="85">
        <v>0</v>
      </c>
      <c r="G117" s="85">
        <v>90000</v>
      </c>
      <c r="H117" s="85">
        <v>78045</v>
      </c>
      <c r="I117" s="85">
        <v>78045</v>
      </c>
      <c r="J117" s="85">
        <v>78045</v>
      </c>
      <c r="K117" s="109">
        <v>86.716666666666697</v>
      </c>
      <c r="L117" s="85">
        <v>78045</v>
      </c>
    </row>
    <row r="118" spans="1:12" ht="13.8" x14ac:dyDescent="0.2">
      <c r="A118" s="37" t="s">
        <v>68</v>
      </c>
      <c r="B118" s="16" t="s">
        <v>68</v>
      </c>
      <c r="C118" s="16" t="s">
        <v>1337</v>
      </c>
      <c r="D118" s="16" t="s">
        <v>1338</v>
      </c>
      <c r="E118" s="85">
        <v>18000</v>
      </c>
      <c r="F118" s="85">
        <v>0</v>
      </c>
      <c r="G118" s="85">
        <v>18000</v>
      </c>
      <c r="H118" s="85">
        <v>15335.4</v>
      </c>
      <c r="I118" s="85">
        <v>15335.4</v>
      </c>
      <c r="J118" s="85">
        <v>15335.4</v>
      </c>
      <c r="K118" s="109">
        <v>85.196666666666701</v>
      </c>
      <c r="L118" s="85">
        <v>9527.4</v>
      </c>
    </row>
    <row r="119" spans="1:12" ht="13.8" x14ac:dyDescent="0.2">
      <c r="A119" s="37" t="s">
        <v>68</v>
      </c>
      <c r="B119" s="16" t="s">
        <v>68</v>
      </c>
      <c r="C119" s="16" t="s">
        <v>1339</v>
      </c>
      <c r="D119" s="16" t="s">
        <v>2263</v>
      </c>
      <c r="E119" s="85">
        <v>220000</v>
      </c>
      <c r="F119" s="85">
        <v>0</v>
      </c>
      <c r="G119" s="85">
        <v>220000</v>
      </c>
      <c r="H119" s="85">
        <v>147393.10999999999</v>
      </c>
      <c r="I119" s="85">
        <v>147393.10999999999</v>
      </c>
      <c r="J119" s="85">
        <v>147393.10999999999</v>
      </c>
      <c r="K119" s="109">
        <v>66.996868181818201</v>
      </c>
      <c r="L119" s="85">
        <v>142471.82999999999</v>
      </c>
    </row>
    <row r="120" spans="1:12" ht="13.8" x14ac:dyDescent="0.2">
      <c r="A120" s="37" t="s">
        <v>68</v>
      </c>
      <c r="B120" s="16" t="s">
        <v>68</v>
      </c>
      <c r="C120" s="16" t="s">
        <v>1340</v>
      </c>
      <c r="D120" s="16" t="s">
        <v>1341</v>
      </c>
      <c r="E120" s="85">
        <v>25000</v>
      </c>
      <c r="F120" s="85">
        <v>0</v>
      </c>
      <c r="G120" s="85">
        <v>25000</v>
      </c>
      <c r="H120" s="85">
        <v>0</v>
      </c>
      <c r="I120" s="85">
        <v>0</v>
      </c>
      <c r="J120" s="85">
        <v>0</v>
      </c>
      <c r="K120" s="109">
        <v>0</v>
      </c>
      <c r="L120" s="85">
        <v>0</v>
      </c>
    </row>
    <row r="121" spans="1:12" ht="13.8" x14ac:dyDescent="0.2">
      <c r="A121" s="37" t="s">
        <v>68</v>
      </c>
      <c r="B121" s="16" t="s">
        <v>68</v>
      </c>
      <c r="C121" s="16" t="s">
        <v>1342</v>
      </c>
      <c r="D121" s="16" t="s">
        <v>1343</v>
      </c>
      <c r="E121" s="85">
        <v>3630000</v>
      </c>
      <c r="F121" s="85">
        <v>140227.69</v>
      </c>
      <c r="G121" s="85">
        <v>3770227.69</v>
      </c>
      <c r="H121" s="85">
        <v>4522967.5599999996</v>
      </c>
      <c r="I121" s="85">
        <v>4262177.18</v>
      </c>
      <c r="J121" s="85">
        <v>3046800.01</v>
      </c>
      <c r="K121" s="109">
        <v>80.812095727831206</v>
      </c>
      <c r="L121" s="85">
        <v>3046800.01</v>
      </c>
    </row>
    <row r="122" spans="1:12" ht="13.8" x14ac:dyDescent="0.2">
      <c r="A122" s="37" t="s">
        <v>68</v>
      </c>
      <c r="B122" s="16" t="s">
        <v>68</v>
      </c>
      <c r="C122" s="16" t="s">
        <v>1344</v>
      </c>
      <c r="D122" s="16" t="s">
        <v>1345</v>
      </c>
      <c r="E122" s="85">
        <v>6839822.3499999996</v>
      </c>
      <c r="F122" s="85">
        <v>0</v>
      </c>
      <c r="G122" s="85">
        <v>6839822.3499999996</v>
      </c>
      <c r="H122" s="85">
        <v>4892162.8099999996</v>
      </c>
      <c r="I122" s="85">
        <v>4892014.76</v>
      </c>
      <c r="J122" s="85">
        <v>2427761.5699999998</v>
      </c>
      <c r="K122" s="109">
        <v>35.494512076033701</v>
      </c>
      <c r="L122" s="85">
        <v>949808.25</v>
      </c>
    </row>
    <row r="123" spans="1:12" ht="13.8" x14ac:dyDescent="0.2">
      <c r="A123" s="37" t="s">
        <v>68</v>
      </c>
      <c r="B123" s="16" t="s">
        <v>68</v>
      </c>
      <c r="C123" s="16" t="s">
        <v>1346</v>
      </c>
      <c r="D123" s="16" t="s">
        <v>1347</v>
      </c>
      <c r="E123" s="85">
        <v>580052.06000000006</v>
      </c>
      <c r="F123" s="85">
        <v>0</v>
      </c>
      <c r="G123" s="85">
        <v>580052.06000000006</v>
      </c>
      <c r="H123" s="85">
        <v>579052.07999999996</v>
      </c>
      <c r="I123" s="85">
        <v>579052.07999999996</v>
      </c>
      <c r="J123" s="85">
        <v>0</v>
      </c>
      <c r="K123" s="109">
        <v>0</v>
      </c>
      <c r="L123" s="85">
        <v>0</v>
      </c>
    </row>
    <row r="124" spans="1:12" ht="13.8" x14ac:dyDescent="0.2">
      <c r="A124" s="37" t="s">
        <v>68</v>
      </c>
      <c r="B124" s="16" t="s">
        <v>68</v>
      </c>
      <c r="C124" s="16" t="s">
        <v>1348</v>
      </c>
      <c r="D124" s="16" t="s">
        <v>1349</v>
      </c>
      <c r="E124" s="85">
        <v>674947</v>
      </c>
      <c r="F124" s="85">
        <v>0</v>
      </c>
      <c r="G124" s="85">
        <v>674947</v>
      </c>
      <c r="H124" s="85">
        <v>0</v>
      </c>
      <c r="I124" s="85">
        <v>0</v>
      </c>
      <c r="J124" s="85">
        <v>0</v>
      </c>
      <c r="K124" s="109">
        <v>0</v>
      </c>
      <c r="L124" s="85">
        <v>0</v>
      </c>
    </row>
    <row r="125" spans="1:12" ht="13.8" x14ac:dyDescent="0.2">
      <c r="A125" s="37" t="s">
        <v>68</v>
      </c>
      <c r="B125" s="16" t="s">
        <v>68</v>
      </c>
      <c r="C125" s="16" t="s">
        <v>1350</v>
      </c>
      <c r="D125" s="16" t="s">
        <v>1351</v>
      </c>
      <c r="E125" s="85">
        <v>373217.6</v>
      </c>
      <c r="F125" s="85">
        <v>0</v>
      </c>
      <c r="G125" s="85">
        <v>373217.6</v>
      </c>
      <c r="H125" s="85">
        <v>146813.44</v>
      </c>
      <c r="I125" s="85">
        <v>146813.44</v>
      </c>
      <c r="J125" s="85">
        <v>0</v>
      </c>
      <c r="K125" s="109">
        <v>0</v>
      </c>
      <c r="L125" s="85">
        <v>0</v>
      </c>
    </row>
    <row r="126" spans="1:12" ht="13.8" x14ac:dyDescent="0.2">
      <c r="A126" s="37" t="s">
        <v>68</v>
      </c>
      <c r="B126" s="16" t="s">
        <v>68</v>
      </c>
      <c r="C126" s="16" t="s">
        <v>1352</v>
      </c>
      <c r="D126" s="16" t="s">
        <v>2384</v>
      </c>
      <c r="E126" s="85">
        <v>72600</v>
      </c>
      <c r="F126" s="85">
        <v>0</v>
      </c>
      <c r="G126" s="85">
        <v>72600</v>
      </c>
      <c r="H126" s="85">
        <v>72600</v>
      </c>
      <c r="I126" s="85">
        <v>72600</v>
      </c>
      <c r="J126" s="85">
        <v>0</v>
      </c>
      <c r="K126" s="109">
        <v>0</v>
      </c>
      <c r="L126" s="85">
        <v>0</v>
      </c>
    </row>
    <row r="127" spans="1:12" ht="13.8" x14ac:dyDescent="0.2">
      <c r="A127" s="37" t="s">
        <v>68</v>
      </c>
      <c r="B127" s="16" t="s">
        <v>68</v>
      </c>
      <c r="C127" s="16" t="s">
        <v>1353</v>
      </c>
      <c r="D127" s="16" t="s">
        <v>1354</v>
      </c>
      <c r="E127" s="85">
        <v>2093444.9</v>
      </c>
      <c r="F127" s="85">
        <v>0</v>
      </c>
      <c r="G127" s="85">
        <v>2093444.9</v>
      </c>
      <c r="H127" s="85">
        <v>953172.05</v>
      </c>
      <c r="I127" s="85">
        <v>953172.05</v>
      </c>
      <c r="J127" s="85">
        <v>0</v>
      </c>
      <c r="K127" s="109">
        <v>0</v>
      </c>
      <c r="L127" s="85">
        <v>0</v>
      </c>
    </row>
    <row r="128" spans="1:12" ht="13.8" x14ac:dyDescent="0.2">
      <c r="A128" s="37" t="s">
        <v>68</v>
      </c>
      <c r="B128" s="16" t="s">
        <v>68</v>
      </c>
      <c r="C128" s="16" t="s">
        <v>1355</v>
      </c>
      <c r="D128" s="16" t="s">
        <v>2264</v>
      </c>
      <c r="E128" s="85">
        <v>770000</v>
      </c>
      <c r="F128" s="85">
        <v>0</v>
      </c>
      <c r="G128" s="85">
        <v>770000</v>
      </c>
      <c r="H128" s="85">
        <v>0</v>
      </c>
      <c r="I128" s="85">
        <v>0</v>
      </c>
      <c r="J128" s="85">
        <v>0</v>
      </c>
      <c r="K128" s="109">
        <v>0</v>
      </c>
      <c r="L128" s="85">
        <v>0</v>
      </c>
    </row>
    <row r="129" spans="1:12" ht="13.8" x14ac:dyDescent="0.2">
      <c r="A129" s="37" t="s">
        <v>68</v>
      </c>
      <c r="B129" s="16" t="s">
        <v>68</v>
      </c>
      <c r="C129" s="16" t="s">
        <v>1356</v>
      </c>
      <c r="D129" s="16" t="s">
        <v>1357</v>
      </c>
      <c r="E129" s="85">
        <v>0</v>
      </c>
      <c r="F129" s="85">
        <v>0</v>
      </c>
      <c r="G129" s="85">
        <v>0</v>
      </c>
      <c r="H129" s="85">
        <v>12100</v>
      </c>
      <c r="I129" s="85">
        <v>12100</v>
      </c>
      <c r="J129" s="85">
        <v>11947.51</v>
      </c>
      <c r="K129" s="109">
        <v>0</v>
      </c>
      <c r="L129" s="85">
        <v>11947.51</v>
      </c>
    </row>
    <row r="130" spans="1:12" ht="13.8" x14ac:dyDescent="0.2">
      <c r="A130" s="37" t="s">
        <v>68</v>
      </c>
      <c r="B130" s="16" t="s">
        <v>68</v>
      </c>
      <c r="C130" s="16" t="s">
        <v>1358</v>
      </c>
      <c r="D130" s="16" t="s">
        <v>2265</v>
      </c>
      <c r="E130" s="85">
        <v>0</v>
      </c>
      <c r="F130" s="85">
        <v>1050000</v>
      </c>
      <c r="G130" s="85">
        <v>1050000</v>
      </c>
      <c r="H130" s="85">
        <v>1050000</v>
      </c>
      <c r="I130" s="85">
        <v>1050000</v>
      </c>
      <c r="J130" s="85">
        <v>1050000</v>
      </c>
      <c r="K130" s="109">
        <v>100</v>
      </c>
      <c r="L130" s="85">
        <v>1050000</v>
      </c>
    </row>
    <row r="131" spans="1:12" ht="13.8" x14ac:dyDescent="0.2">
      <c r="A131" s="37" t="s">
        <v>68</v>
      </c>
      <c r="B131" s="16" t="s">
        <v>68</v>
      </c>
      <c r="C131" s="16" t="s">
        <v>1359</v>
      </c>
      <c r="D131" s="16" t="s">
        <v>1360</v>
      </c>
      <c r="E131" s="85">
        <v>0</v>
      </c>
      <c r="F131" s="85">
        <v>0</v>
      </c>
      <c r="G131" s="85">
        <v>0</v>
      </c>
      <c r="H131" s="85">
        <v>52961.94</v>
      </c>
      <c r="I131" s="85">
        <v>52961.94</v>
      </c>
      <c r="J131" s="85">
        <v>0</v>
      </c>
      <c r="K131" s="109">
        <v>0</v>
      </c>
      <c r="L131" s="85">
        <v>0</v>
      </c>
    </row>
    <row r="132" spans="1:12" ht="13.8" x14ac:dyDescent="0.2">
      <c r="A132" s="37" t="s">
        <v>68</v>
      </c>
      <c r="B132" s="16" t="s">
        <v>68</v>
      </c>
      <c r="C132" s="16" t="s">
        <v>1361</v>
      </c>
      <c r="D132" s="16" t="s">
        <v>1362</v>
      </c>
      <c r="E132" s="85">
        <v>0</v>
      </c>
      <c r="F132" s="85">
        <v>0</v>
      </c>
      <c r="G132" s="85">
        <v>0</v>
      </c>
      <c r="H132" s="85">
        <v>4679.92</v>
      </c>
      <c r="I132" s="85">
        <v>4679.92</v>
      </c>
      <c r="J132" s="85">
        <v>4679.92</v>
      </c>
      <c r="K132" s="109">
        <v>0</v>
      </c>
      <c r="L132" s="85">
        <v>4679.92</v>
      </c>
    </row>
    <row r="133" spans="1:12" ht="13.8" x14ac:dyDescent="0.2">
      <c r="A133" s="37" t="s">
        <v>68</v>
      </c>
      <c r="B133" s="16" t="s">
        <v>68</v>
      </c>
      <c r="C133" s="27" t="s">
        <v>125</v>
      </c>
      <c r="D133" s="27" t="s">
        <v>68</v>
      </c>
      <c r="E133" s="139">
        <v>19394581.149999999</v>
      </c>
      <c r="F133" s="139">
        <v>2852005.7</v>
      </c>
      <c r="G133" s="139">
        <v>22246586.850000001</v>
      </c>
      <c r="H133" s="139">
        <v>15351325.49</v>
      </c>
      <c r="I133" s="139">
        <v>15090387.060000001</v>
      </c>
      <c r="J133" s="139">
        <v>8603789.25</v>
      </c>
      <c r="K133" s="110">
        <v>38.674648421404903</v>
      </c>
      <c r="L133" s="139">
        <v>6712737.3300000001</v>
      </c>
    </row>
    <row r="134" spans="1:12" ht="13.8" x14ac:dyDescent="0.2">
      <c r="A134" s="37" t="s">
        <v>438</v>
      </c>
      <c r="B134" s="16" t="s">
        <v>439</v>
      </c>
      <c r="C134" s="16" t="s">
        <v>1363</v>
      </c>
      <c r="D134" s="16" t="s">
        <v>1364</v>
      </c>
      <c r="E134" s="85">
        <v>0</v>
      </c>
      <c r="F134" s="85">
        <v>0</v>
      </c>
      <c r="G134" s="85">
        <v>0</v>
      </c>
      <c r="H134" s="85">
        <v>96133.11</v>
      </c>
      <c r="I134" s="85">
        <v>96133.11</v>
      </c>
      <c r="J134" s="85">
        <v>0</v>
      </c>
      <c r="K134" s="109">
        <v>0</v>
      </c>
      <c r="L134" s="85">
        <v>0</v>
      </c>
    </row>
    <row r="135" spans="1:12" ht="13.8" x14ac:dyDescent="0.2">
      <c r="A135" s="37" t="s">
        <v>68</v>
      </c>
      <c r="B135" s="16" t="s">
        <v>68</v>
      </c>
      <c r="C135" s="16" t="s">
        <v>1365</v>
      </c>
      <c r="D135" s="16" t="s">
        <v>1366</v>
      </c>
      <c r="E135" s="85">
        <v>0</v>
      </c>
      <c r="F135" s="85">
        <v>0</v>
      </c>
      <c r="G135" s="85">
        <v>0</v>
      </c>
      <c r="H135" s="85">
        <v>2858.02</v>
      </c>
      <c r="I135" s="85">
        <v>2858.02</v>
      </c>
      <c r="J135" s="85">
        <v>2858.02</v>
      </c>
      <c r="K135" s="109">
        <v>0</v>
      </c>
      <c r="L135" s="85">
        <v>2858.02</v>
      </c>
    </row>
    <row r="136" spans="1:12" ht="13.8" x14ac:dyDescent="0.2">
      <c r="A136" s="37" t="s">
        <v>68</v>
      </c>
      <c r="B136" s="16" t="s">
        <v>68</v>
      </c>
      <c r="C136" s="16" t="s">
        <v>1367</v>
      </c>
      <c r="D136" s="16" t="s">
        <v>1368</v>
      </c>
      <c r="E136" s="85">
        <v>300000</v>
      </c>
      <c r="F136" s="85">
        <v>0</v>
      </c>
      <c r="G136" s="85">
        <v>300000</v>
      </c>
      <c r="H136" s="85">
        <v>0</v>
      </c>
      <c r="I136" s="85">
        <v>0</v>
      </c>
      <c r="J136" s="85">
        <v>0</v>
      </c>
      <c r="K136" s="109">
        <v>0</v>
      </c>
      <c r="L136" s="85">
        <v>0</v>
      </c>
    </row>
    <row r="137" spans="1:12" ht="13.8" x14ac:dyDescent="0.2">
      <c r="A137" s="37" t="s">
        <v>68</v>
      </c>
      <c r="B137" s="16" t="s">
        <v>68</v>
      </c>
      <c r="C137" s="16" t="s">
        <v>1369</v>
      </c>
      <c r="D137" s="16" t="s">
        <v>2266</v>
      </c>
      <c r="E137" s="85">
        <v>0</v>
      </c>
      <c r="F137" s="85">
        <v>0</v>
      </c>
      <c r="G137" s="85">
        <v>0</v>
      </c>
      <c r="H137" s="85">
        <v>92815.97</v>
      </c>
      <c r="I137" s="85">
        <v>92815.97</v>
      </c>
      <c r="J137" s="85">
        <v>44746.05</v>
      </c>
      <c r="K137" s="109">
        <v>0</v>
      </c>
      <c r="L137" s="85">
        <v>44746.05</v>
      </c>
    </row>
    <row r="138" spans="1:12" ht="13.8" x14ac:dyDescent="0.2">
      <c r="A138" s="37" t="s">
        <v>68</v>
      </c>
      <c r="B138" s="16" t="s">
        <v>68</v>
      </c>
      <c r="C138" s="16" t="s">
        <v>1370</v>
      </c>
      <c r="D138" s="16" t="s">
        <v>1371</v>
      </c>
      <c r="E138" s="85">
        <v>15000</v>
      </c>
      <c r="F138" s="85">
        <v>0</v>
      </c>
      <c r="G138" s="85">
        <v>15000</v>
      </c>
      <c r="H138" s="85">
        <v>365.99</v>
      </c>
      <c r="I138" s="85">
        <v>365.99</v>
      </c>
      <c r="J138" s="85">
        <v>365.99</v>
      </c>
      <c r="K138" s="109">
        <v>2.4399333333333302</v>
      </c>
      <c r="L138" s="85">
        <v>365.99</v>
      </c>
    </row>
    <row r="139" spans="1:12" ht="13.8" x14ac:dyDescent="0.2">
      <c r="A139" s="37" t="s">
        <v>68</v>
      </c>
      <c r="B139" s="16" t="s">
        <v>68</v>
      </c>
      <c r="C139" s="16" t="s">
        <v>1372</v>
      </c>
      <c r="D139" s="16" t="s">
        <v>1373</v>
      </c>
      <c r="E139" s="85">
        <v>0</v>
      </c>
      <c r="F139" s="85">
        <v>0</v>
      </c>
      <c r="G139" s="85">
        <v>0</v>
      </c>
      <c r="H139" s="85">
        <v>573.54</v>
      </c>
      <c r="I139" s="85">
        <v>573.54</v>
      </c>
      <c r="J139" s="85">
        <v>573.54</v>
      </c>
      <c r="K139" s="109">
        <v>0</v>
      </c>
      <c r="L139" s="85">
        <v>573.54</v>
      </c>
    </row>
    <row r="140" spans="1:12" ht="13.8" x14ac:dyDescent="0.2">
      <c r="A140" s="37" t="s">
        <v>68</v>
      </c>
      <c r="B140" s="16" t="s">
        <v>68</v>
      </c>
      <c r="C140" s="16" t="s">
        <v>1374</v>
      </c>
      <c r="D140" s="16" t="s">
        <v>1375</v>
      </c>
      <c r="E140" s="85">
        <v>0</v>
      </c>
      <c r="F140" s="85">
        <v>0</v>
      </c>
      <c r="G140" s="85">
        <v>0</v>
      </c>
      <c r="H140" s="85">
        <v>25475.759999999998</v>
      </c>
      <c r="I140" s="85">
        <v>25475.759999999998</v>
      </c>
      <c r="J140" s="85">
        <v>25420.77</v>
      </c>
      <c r="K140" s="109">
        <v>0</v>
      </c>
      <c r="L140" s="85">
        <v>25420.77</v>
      </c>
    </row>
    <row r="141" spans="1:12" ht="13.8" x14ac:dyDescent="0.2">
      <c r="A141" s="37" t="s">
        <v>68</v>
      </c>
      <c r="B141" s="16" t="s">
        <v>68</v>
      </c>
      <c r="C141" s="16" t="s">
        <v>1376</v>
      </c>
      <c r="D141" s="16" t="s">
        <v>1377</v>
      </c>
      <c r="E141" s="85">
        <v>90000</v>
      </c>
      <c r="F141" s="85">
        <v>0</v>
      </c>
      <c r="G141" s="85">
        <v>90000</v>
      </c>
      <c r="H141" s="85">
        <v>30008</v>
      </c>
      <c r="I141" s="85">
        <v>30008</v>
      </c>
      <c r="J141" s="85">
        <v>0</v>
      </c>
      <c r="K141" s="109">
        <v>0</v>
      </c>
      <c r="L141" s="85">
        <v>0</v>
      </c>
    </row>
    <row r="142" spans="1:12" ht="13.8" x14ac:dyDescent="0.2">
      <c r="A142" s="37" t="s">
        <v>68</v>
      </c>
      <c r="B142" s="16" t="s">
        <v>68</v>
      </c>
      <c r="C142" s="16" t="s">
        <v>1378</v>
      </c>
      <c r="D142" s="16" t="s">
        <v>1379</v>
      </c>
      <c r="E142" s="85">
        <v>0</v>
      </c>
      <c r="F142" s="85">
        <v>0</v>
      </c>
      <c r="G142" s="85">
        <v>0</v>
      </c>
      <c r="H142" s="85">
        <v>18627.95</v>
      </c>
      <c r="I142" s="85">
        <v>18627.95</v>
      </c>
      <c r="J142" s="85">
        <v>0</v>
      </c>
      <c r="K142" s="109">
        <v>0</v>
      </c>
      <c r="L142" s="85">
        <v>0</v>
      </c>
    </row>
    <row r="143" spans="1:12" ht="13.8" x14ac:dyDescent="0.2">
      <c r="A143" s="37" t="s">
        <v>68</v>
      </c>
      <c r="B143" s="16" t="s">
        <v>68</v>
      </c>
      <c r="C143" s="16" t="s">
        <v>1380</v>
      </c>
      <c r="D143" s="16" t="s">
        <v>2267</v>
      </c>
      <c r="E143" s="85">
        <v>450000</v>
      </c>
      <c r="F143" s="85">
        <v>0</v>
      </c>
      <c r="G143" s="85">
        <v>450000</v>
      </c>
      <c r="H143" s="85">
        <v>277236.09000000003</v>
      </c>
      <c r="I143" s="85">
        <v>277236.09000000003</v>
      </c>
      <c r="J143" s="85">
        <v>157236.09</v>
      </c>
      <c r="K143" s="109">
        <v>34.941353333333304</v>
      </c>
      <c r="L143" s="85">
        <v>157236.09</v>
      </c>
    </row>
    <row r="144" spans="1:12" ht="13.8" x14ac:dyDescent="0.2">
      <c r="A144" s="37" t="s">
        <v>68</v>
      </c>
      <c r="B144" s="16" t="s">
        <v>68</v>
      </c>
      <c r="C144" s="16" t="s">
        <v>1381</v>
      </c>
      <c r="D144" s="16" t="s">
        <v>2268</v>
      </c>
      <c r="E144" s="85">
        <v>101250</v>
      </c>
      <c r="F144" s="85">
        <v>0</v>
      </c>
      <c r="G144" s="85">
        <v>101250</v>
      </c>
      <c r="H144" s="85">
        <v>7590.33</v>
      </c>
      <c r="I144" s="85">
        <v>7590.33</v>
      </c>
      <c r="J144" s="85">
        <v>6419.05</v>
      </c>
      <c r="K144" s="109">
        <v>6.3398024691358001</v>
      </c>
      <c r="L144" s="85">
        <v>6419.05</v>
      </c>
    </row>
    <row r="145" spans="1:12" ht="13.8" customHeight="1" x14ac:dyDescent="0.2">
      <c r="A145" s="37" t="s">
        <v>68</v>
      </c>
      <c r="B145" s="16" t="s">
        <v>68</v>
      </c>
      <c r="C145" s="16" t="s">
        <v>1382</v>
      </c>
      <c r="D145" s="16" t="s">
        <v>1383</v>
      </c>
      <c r="E145" s="85">
        <v>200000</v>
      </c>
      <c r="F145" s="85">
        <v>0</v>
      </c>
      <c r="G145" s="85">
        <v>200000</v>
      </c>
      <c r="H145" s="85">
        <v>1821.96</v>
      </c>
      <c r="I145" s="85">
        <v>1821.96</v>
      </c>
      <c r="J145" s="85">
        <v>1821.96</v>
      </c>
      <c r="K145" s="109">
        <v>0.91098000000000001</v>
      </c>
      <c r="L145" s="85">
        <v>1821.96</v>
      </c>
    </row>
    <row r="146" spans="1:12" ht="13.8" x14ac:dyDescent="0.2">
      <c r="A146" s="37" t="s">
        <v>68</v>
      </c>
      <c r="B146" s="16" t="s">
        <v>68</v>
      </c>
      <c r="C146" s="16" t="s">
        <v>1384</v>
      </c>
      <c r="D146" s="16" t="s">
        <v>1385</v>
      </c>
      <c r="E146" s="85">
        <v>1200000</v>
      </c>
      <c r="F146" s="85">
        <v>0</v>
      </c>
      <c r="G146" s="85">
        <v>1200000</v>
      </c>
      <c r="H146" s="85">
        <v>1172778.74</v>
      </c>
      <c r="I146" s="85">
        <v>1172778.74</v>
      </c>
      <c r="J146" s="85">
        <v>626421.31999999995</v>
      </c>
      <c r="K146" s="109">
        <v>52.201776666666703</v>
      </c>
      <c r="L146" s="85">
        <v>626421.31999999995</v>
      </c>
    </row>
    <row r="147" spans="1:12" ht="13.8" x14ac:dyDescent="0.2">
      <c r="A147" s="37" t="s">
        <v>68</v>
      </c>
      <c r="B147" s="16" t="s">
        <v>68</v>
      </c>
      <c r="C147" s="16" t="s">
        <v>1386</v>
      </c>
      <c r="D147" s="16" t="s">
        <v>2269</v>
      </c>
      <c r="E147" s="85">
        <v>1000000</v>
      </c>
      <c r="F147" s="85">
        <v>0</v>
      </c>
      <c r="G147" s="85">
        <v>1000000</v>
      </c>
      <c r="H147" s="85">
        <v>967802.87</v>
      </c>
      <c r="I147" s="85">
        <v>967802.87</v>
      </c>
      <c r="J147" s="85">
        <v>670507.75</v>
      </c>
      <c r="K147" s="109">
        <v>67.050775000000002</v>
      </c>
      <c r="L147" s="85">
        <v>670507.75</v>
      </c>
    </row>
    <row r="148" spans="1:12" ht="13.8" x14ac:dyDescent="0.2">
      <c r="A148" s="37" t="s">
        <v>68</v>
      </c>
      <c r="B148" s="16" t="s">
        <v>68</v>
      </c>
      <c r="C148" s="16" t="s">
        <v>1387</v>
      </c>
      <c r="D148" s="16" t="s">
        <v>1388</v>
      </c>
      <c r="E148" s="85">
        <v>50000</v>
      </c>
      <c r="F148" s="85">
        <v>0</v>
      </c>
      <c r="G148" s="85">
        <v>50000</v>
      </c>
      <c r="H148" s="85">
        <v>0</v>
      </c>
      <c r="I148" s="85">
        <v>0</v>
      </c>
      <c r="J148" s="85">
        <v>0</v>
      </c>
      <c r="K148" s="109">
        <v>0</v>
      </c>
      <c r="L148" s="85">
        <v>0</v>
      </c>
    </row>
    <row r="149" spans="1:12" ht="13.8" x14ac:dyDescent="0.2">
      <c r="A149" s="37" t="s">
        <v>68</v>
      </c>
      <c r="B149" s="16" t="s">
        <v>68</v>
      </c>
      <c r="C149" s="16" t="s">
        <v>1389</v>
      </c>
      <c r="D149" s="16" t="s">
        <v>2270</v>
      </c>
      <c r="E149" s="85">
        <v>50000</v>
      </c>
      <c r="F149" s="85">
        <v>0</v>
      </c>
      <c r="G149" s="85">
        <v>50000</v>
      </c>
      <c r="H149" s="85">
        <v>0</v>
      </c>
      <c r="I149" s="85">
        <v>0</v>
      </c>
      <c r="J149" s="85">
        <v>0</v>
      </c>
      <c r="K149" s="109">
        <v>0</v>
      </c>
      <c r="L149" s="85">
        <v>0</v>
      </c>
    </row>
    <row r="150" spans="1:12" ht="13.8" x14ac:dyDescent="0.2">
      <c r="A150" s="37" t="s">
        <v>68</v>
      </c>
      <c r="B150" s="16" t="s">
        <v>68</v>
      </c>
      <c r="C150" s="16" t="s">
        <v>1390</v>
      </c>
      <c r="D150" s="16" t="s">
        <v>1391</v>
      </c>
      <c r="E150" s="85">
        <v>375000</v>
      </c>
      <c r="F150" s="85">
        <v>0</v>
      </c>
      <c r="G150" s="85">
        <v>375000</v>
      </c>
      <c r="H150" s="85">
        <v>337615.51</v>
      </c>
      <c r="I150" s="85">
        <v>337615.51</v>
      </c>
      <c r="J150" s="85">
        <v>2591.0100000000002</v>
      </c>
      <c r="K150" s="109">
        <v>0.69093599999999999</v>
      </c>
      <c r="L150" s="85">
        <v>2591.0100000000002</v>
      </c>
    </row>
    <row r="151" spans="1:12" ht="13.8" x14ac:dyDescent="0.2">
      <c r="A151" s="37" t="s">
        <v>68</v>
      </c>
      <c r="B151" s="16" t="s">
        <v>68</v>
      </c>
      <c r="C151" s="16" t="s">
        <v>1392</v>
      </c>
      <c r="D151" s="16" t="s">
        <v>1393</v>
      </c>
      <c r="E151" s="85">
        <v>13114264.66</v>
      </c>
      <c r="F151" s="85">
        <v>0</v>
      </c>
      <c r="G151" s="85">
        <v>13114264.66</v>
      </c>
      <c r="H151" s="85">
        <v>16382938.060000001</v>
      </c>
      <c r="I151" s="85">
        <v>16382938.060000001</v>
      </c>
      <c r="J151" s="85">
        <v>9089015.9900000002</v>
      </c>
      <c r="K151" s="109">
        <v>69.306333413588405</v>
      </c>
      <c r="L151" s="85">
        <v>9089015.9900000002</v>
      </c>
    </row>
    <row r="152" spans="1:12" ht="13.8" x14ac:dyDescent="0.2">
      <c r="A152" s="37" t="s">
        <v>68</v>
      </c>
      <c r="B152" s="16" t="s">
        <v>68</v>
      </c>
      <c r="C152" s="16" t="s">
        <v>1394</v>
      </c>
      <c r="D152" s="16" t="s">
        <v>1395</v>
      </c>
      <c r="E152" s="85">
        <v>165585.43</v>
      </c>
      <c r="F152" s="85">
        <v>0</v>
      </c>
      <c r="G152" s="85">
        <v>165585.43</v>
      </c>
      <c r="H152" s="85">
        <v>65585.42</v>
      </c>
      <c r="I152" s="85">
        <v>65585.42</v>
      </c>
      <c r="J152" s="85">
        <v>0</v>
      </c>
      <c r="K152" s="109">
        <v>0</v>
      </c>
      <c r="L152" s="85">
        <v>0</v>
      </c>
    </row>
    <row r="153" spans="1:12" ht="13.8" x14ac:dyDescent="0.2">
      <c r="A153" s="37" t="s">
        <v>68</v>
      </c>
      <c r="B153" s="16" t="s">
        <v>68</v>
      </c>
      <c r="C153" s="16" t="s">
        <v>1396</v>
      </c>
      <c r="D153" s="16" t="s">
        <v>2271</v>
      </c>
      <c r="E153" s="85">
        <v>274000</v>
      </c>
      <c r="F153" s="85">
        <v>0</v>
      </c>
      <c r="G153" s="85">
        <v>274000</v>
      </c>
      <c r="H153" s="85">
        <v>170795.56</v>
      </c>
      <c r="I153" s="85">
        <v>170795.56</v>
      </c>
      <c r="J153" s="85">
        <v>0</v>
      </c>
      <c r="K153" s="109">
        <v>0</v>
      </c>
      <c r="L153" s="85">
        <v>0</v>
      </c>
    </row>
    <row r="154" spans="1:12" ht="13.8" x14ac:dyDescent="0.2">
      <c r="A154" s="37" t="s">
        <v>68</v>
      </c>
      <c r="B154" s="16" t="s">
        <v>68</v>
      </c>
      <c r="C154" s="16" t="s">
        <v>1397</v>
      </c>
      <c r="D154" s="16" t="s">
        <v>1398</v>
      </c>
      <c r="E154" s="85">
        <v>265000</v>
      </c>
      <c r="F154" s="85">
        <v>0</v>
      </c>
      <c r="G154" s="85">
        <v>265000</v>
      </c>
      <c r="H154" s="85">
        <v>73578.539999999994</v>
      </c>
      <c r="I154" s="85">
        <v>73578.539999999994</v>
      </c>
      <c r="J154" s="85">
        <v>0</v>
      </c>
      <c r="K154" s="109">
        <v>0</v>
      </c>
      <c r="L154" s="85">
        <v>0</v>
      </c>
    </row>
    <row r="155" spans="1:12" ht="13.8" x14ac:dyDescent="0.2">
      <c r="A155" s="37" t="s">
        <v>68</v>
      </c>
      <c r="B155" s="16" t="s">
        <v>68</v>
      </c>
      <c r="C155" s="16" t="s">
        <v>1399</v>
      </c>
      <c r="D155" s="16" t="s">
        <v>1400</v>
      </c>
      <c r="E155" s="85">
        <v>500000</v>
      </c>
      <c r="F155" s="85">
        <v>0</v>
      </c>
      <c r="G155" s="85">
        <v>500000</v>
      </c>
      <c r="H155" s="85">
        <v>659390.16</v>
      </c>
      <c r="I155" s="85">
        <v>424650.16</v>
      </c>
      <c r="J155" s="85">
        <v>123755.29</v>
      </c>
      <c r="K155" s="109">
        <v>24.751058</v>
      </c>
      <c r="L155" s="85">
        <v>123755.29</v>
      </c>
    </row>
    <row r="156" spans="1:12" ht="13.8" x14ac:dyDescent="0.2">
      <c r="A156" s="37" t="s">
        <v>68</v>
      </c>
      <c r="B156" s="16" t="s">
        <v>68</v>
      </c>
      <c r="C156" s="16" t="s">
        <v>1401</v>
      </c>
      <c r="D156" s="16" t="s">
        <v>1402</v>
      </c>
      <c r="E156" s="85">
        <v>0</v>
      </c>
      <c r="F156" s="85">
        <v>0</v>
      </c>
      <c r="G156" s="85">
        <v>0</v>
      </c>
      <c r="H156" s="85">
        <v>968</v>
      </c>
      <c r="I156" s="85">
        <v>968</v>
      </c>
      <c r="J156" s="85">
        <v>968</v>
      </c>
      <c r="K156" s="109">
        <v>0</v>
      </c>
      <c r="L156" s="85">
        <v>968</v>
      </c>
    </row>
    <row r="157" spans="1:12" ht="13.8" x14ac:dyDescent="0.2">
      <c r="A157" s="37" t="s">
        <v>68</v>
      </c>
      <c r="B157" s="16" t="s">
        <v>68</v>
      </c>
      <c r="C157" s="16" t="s">
        <v>1403</v>
      </c>
      <c r="D157" s="16" t="s">
        <v>1404</v>
      </c>
      <c r="E157" s="85">
        <v>11000</v>
      </c>
      <c r="F157" s="85">
        <v>0</v>
      </c>
      <c r="G157" s="85">
        <v>11000</v>
      </c>
      <c r="H157" s="85">
        <v>2263.09</v>
      </c>
      <c r="I157" s="85">
        <v>2263.09</v>
      </c>
      <c r="J157" s="85">
        <v>0</v>
      </c>
      <c r="K157" s="109">
        <v>0</v>
      </c>
      <c r="L157" s="85">
        <v>0</v>
      </c>
    </row>
    <row r="158" spans="1:12" ht="13.8" x14ac:dyDescent="0.2">
      <c r="A158" s="37" t="s">
        <v>68</v>
      </c>
      <c r="B158" s="16" t="s">
        <v>68</v>
      </c>
      <c r="C158" s="16" t="s">
        <v>1405</v>
      </c>
      <c r="D158" s="16" t="s">
        <v>2272</v>
      </c>
      <c r="E158" s="85">
        <v>2693984.35</v>
      </c>
      <c r="F158" s="85">
        <v>0</v>
      </c>
      <c r="G158" s="85">
        <v>2693984.35</v>
      </c>
      <c r="H158" s="85">
        <v>2693984.35</v>
      </c>
      <c r="I158" s="85">
        <v>2658854.56</v>
      </c>
      <c r="J158" s="85">
        <v>2598110.62</v>
      </c>
      <c r="K158" s="109">
        <v>96.441192021030105</v>
      </c>
      <c r="L158" s="85">
        <v>2598110.62</v>
      </c>
    </row>
    <row r="159" spans="1:12" ht="13.8" x14ac:dyDescent="0.2">
      <c r="A159" s="37" t="s">
        <v>68</v>
      </c>
      <c r="B159" s="16" t="s">
        <v>68</v>
      </c>
      <c r="C159" s="16" t="s">
        <v>1406</v>
      </c>
      <c r="D159" s="16" t="s">
        <v>1407</v>
      </c>
      <c r="E159" s="85">
        <v>6000</v>
      </c>
      <c r="F159" s="85">
        <v>0</v>
      </c>
      <c r="G159" s="85">
        <v>6000</v>
      </c>
      <c r="H159" s="85">
        <v>1928.38</v>
      </c>
      <c r="I159" s="85">
        <v>1928.38</v>
      </c>
      <c r="J159" s="85">
        <v>1928.38</v>
      </c>
      <c r="K159" s="109">
        <v>32.139666666666699</v>
      </c>
      <c r="L159" s="85">
        <v>1928.38</v>
      </c>
    </row>
    <row r="160" spans="1:12" ht="13.8" x14ac:dyDescent="0.2">
      <c r="A160" s="37" t="s">
        <v>68</v>
      </c>
      <c r="B160" s="16" t="s">
        <v>68</v>
      </c>
      <c r="C160" s="16" t="s">
        <v>1408</v>
      </c>
      <c r="D160" s="16" t="s">
        <v>1409</v>
      </c>
      <c r="E160" s="85">
        <v>35000</v>
      </c>
      <c r="F160" s="85">
        <v>0</v>
      </c>
      <c r="G160" s="85">
        <v>35000</v>
      </c>
      <c r="H160" s="85">
        <v>25468.27</v>
      </c>
      <c r="I160" s="85">
        <v>25468.27</v>
      </c>
      <c r="J160" s="85">
        <v>25468.27</v>
      </c>
      <c r="K160" s="109">
        <v>72.766485714285693</v>
      </c>
      <c r="L160" s="85">
        <v>25468.27</v>
      </c>
    </row>
    <row r="161" spans="1:12" ht="13.8" x14ac:dyDescent="0.2">
      <c r="A161" s="37" t="s">
        <v>68</v>
      </c>
      <c r="B161" s="16" t="s">
        <v>68</v>
      </c>
      <c r="C161" s="16" t="s">
        <v>1410</v>
      </c>
      <c r="D161" s="16" t="s">
        <v>1411</v>
      </c>
      <c r="E161" s="85">
        <v>350000</v>
      </c>
      <c r="F161" s="85">
        <v>-86321.62</v>
      </c>
      <c r="G161" s="85">
        <v>263678.38</v>
      </c>
      <c r="H161" s="85">
        <v>113941.99</v>
      </c>
      <c r="I161" s="85">
        <v>23924.01</v>
      </c>
      <c r="J161" s="85">
        <v>6149.41</v>
      </c>
      <c r="K161" s="109">
        <v>2.33216314511641</v>
      </c>
      <c r="L161" s="85">
        <v>6149.41</v>
      </c>
    </row>
    <row r="162" spans="1:12" ht="13.8" x14ac:dyDescent="0.2">
      <c r="A162" s="37" t="s">
        <v>68</v>
      </c>
      <c r="B162" s="16" t="s">
        <v>68</v>
      </c>
      <c r="C162" s="16" t="s">
        <v>1412</v>
      </c>
      <c r="D162" s="16" t="s">
        <v>1413</v>
      </c>
      <c r="E162" s="85">
        <v>530000</v>
      </c>
      <c r="F162" s="85">
        <v>0</v>
      </c>
      <c r="G162" s="85">
        <v>530000</v>
      </c>
      <c r="H162" s="85">
        <v>430000</v>
      </c>
      <c r="I162" s="85">
        <v>430000</v>
      </c>
      <c r="J162" s="85">
        <v>146270.07</v>
      </c>
      <c r="K162" s="109">
        <v>27.598126415094299</v>
      </c>
      <c r="L162" s="85">
        <v>146270.07</v>
      </c>
    </row>
    <row r="163" spans="1:12" ht="13.8" x14ac:dyDescent="0.2">
      <c r="A163" s="37" t="s">
        <v>68</v>
      </c>
      <c r="B163" s="16" t="s">
        <v>68</v>
      </c>
      <c r="C163" s="16" t="s">
        <v>1414</v>
      </c>
      <c r="D163" s="16" t="s">
        <v>1415</v>
      </c>
      <c r="E163" s="85">
        <v>0</v>
      </c>
      <c r="F163" s="85">
        <v>45000</v>
      </c>
      <c r="G163" s="85">
        <v>45000</v>
      </c>
      <c r="H163" s="85">
        <v>44518.45</v>
      </c>
      <c r="I163" s="85">
        <v>44518.45</v>
      </c>
      <c r="J163" s="85">
        <v>44518.45</v>
      </c>
      <c r="K163" s="109">
        <v>98.929888888888897</v>
      </c>
      <c r="L163" s="85">
        <v>44518.45</v>
      </c>
    </row>
    <row r="164" spans="1:12" ht="13.8" x14ac:dyDescent="0.2">
      <c r="A164" s="37" t="s">
        <v>68</v>
      </c>
      <c r="B164" s="16" t="s">
        <v>68</v>
      </c>
      <c r="C164" s="16" t="s">
        <v>1416</v>
      </c>
      <c r="D164" s="16" t="s">
        <v>1417</v>
      </c>
      <c r="E164" s="85">
        <v>30000</v>
      </c>
      <c r="F164" s="85">
        <v>0</v>
      </c>
      <c r="G164" s="85">
        <v>30000</v>
      </c>
      <c r="H164" s="85">
        <v>0</v>
      </c>
      <c r="I164" s="85">
        <v>0</v>
      </c>
      <c r="J164" s="85">
        <v>0</v>
      </c>
      <c r="K164" s="109">
        <v>0</v>
      </c>
      <c r="L164" s="85">
        <v>0</v>
      </c>
    </row>
    <row r="165" spans="1:12" ht="13.8" x14ac:dyDescent="0.2">
      <c r="A165" s="37" t="s">
        <v>68</v>
      </c>
      <c r="B165" s="16" t="s">
        <v>68</v>
      </c>
      <c r="C165" s="16" t="s">
        <v>1418</v>
      </c>
      <c r="D165" s="16" t="s">
        <v>1419</v>
      </c>
      <c r="E165" s="85">
        <v>175342.04</v>
      </c>
      <c r="F165" s="85">
        <v>-162342.04</v>
      </c>
      <c r="G165" s="85">
        <v>13000</v>
      </c>
      <c r="H165" s="85">
        <v>528.75</v>
      </c>
      <c r="I165" s="85">
        <v>528.75</v>
      </c>
      <c r="J165" s="85">
        <v>528.6</v>
      </c>
      <c r="K165" s="109">
        <v>4.06615384615385</v>
      </c>
      <c r="L165" s="85">
        <v>528.6</v>
      </c>
    </row>
    <row r="166" spans="1:12" ht="13.8" x14ac:dyDescent="0.2">
      <c r="A166" s="37" t="s">
        <v>68</v>
      </c>
      <c r="B166" s="16" t="s">
        <v>68</v>
      </c>
      <c r="C166" s="16" t="s">
        <v>1420</v>
      </c>
      <c r="D166" s="16" t="s">
        <v>2273</v>
      </c>
      <c r="E166" s="85">
        <v>0</v>
      </c>
      <c r="F166" s="85">
        <v>0</v>
      </c>
      <c r="G166" s="85">
        <v>0</v>
      </c>
      <c r="H166" s="85">
        <v>1277.76</v>
      </c>
      <c r="I166" s="85">
        <v>1277.76</v>
      </c>
      <c r="J166" s="85">
        <v>1277.76</v>
      </c>
      <c r="K166" s="109">
        <v>0</v>
      </c>
      <c r="L166" s="85">
        <v>1277.76</v>
      </c>
    </row>
    <row r="167" spans="1:12" ht="13.8" x14ac:dyDescent="0.2">
      <c r="A167" s="37" t="s">
        <v>68</v>
      </c>
      <c r="B167" s="16" t="s">
        <v>68</v>
      </c>
      <c r="C167" s="16" t="s">
        <v>1421</v>
      </c>
      <c r="D167" s="16" t="s">
        <v>2274</v>
      </c>
      <c r="E167" s="85">
        <v>89000</v>
      </c>
      <c r="F167" s="85">
        <v>-8621.7900000000009</v>
      </c>
      <c r="G167" s="85">
        <v>80378.210000000006</v>
      </c>
      <c r="H167" s="85">
        <v>3893.07</v>
      </c>
      <c r="I167" s="85">
        <v>3893.07</v>
      </c>
      <c r="J167" s="85">
        <v>3893.07</v>
      </c>
      <c r="K167" s="109">
        <v>4.8434395341722603</v>
      </c>
      <c r="L167" s="85">
        <v>3893.07</v>
      </c>
    </row>
    <row r="168" spans="1:12" ht="13.8" x14ac:dyDescent="0.2">
      <c r="A168" s="37" t="s">
        <v>68</v>
      </c>
      <c r="B168" s="16" t="s">
        <v>68</v>
      </c>
      <c r="C168" s="16" t="s">
        <v>1422</v>
      </c>
      <c r="D168" s="16" t="s">
        <v>2275</v>
      </c>
      <c r="E168" s="85">
        <v>5735412.6900000004</v>
      </c>
      <c r="F168" s="85">
        <v>0</v>
      </c>
      <c r="G168" s="85">
        <v>5735412.6900000004</v>
      </c>
      <c r="H168" s="85">
        <v>1860506.67</v>
      </c>
      <c r="I168" s="85">
        <v>1860506.67</v>
      </c>
      <c r="J168" s="85">
        <v>963204.59</v>
      </c>
      <c r="K168" s="109">
        <v>16.793989239508399</v>
      </c>
      <c r="L168" s="85">
        <v>963204.59</v>
      </c>
    </row>
    <row r="169" spans="1:12" ht="13.8" x14ac:dyDescent="0.2">
      <c r="A169" s="37" t="s">
        <v>68</v>
      </c>
      <c r="B169" s="16" t="s">
        <v>68</v>
      </c>
      <c r="C169" s="16" t="s">
        <v>1423</v>
      </c>
      <c r="D169" s="16" t="s">
        <v>1424</v>
      </c>
      <c r="E169" s="85">
        <v>225165.5</v>
      </c>
      <c r="F169" s="85">
        <v>0</v>
      </c>
      <c r="G169" s="85">
        <v>225165.5</v>
      </c>
      <c r="H169" s="85">
        <v>0</v>
      </c>
      <c r="I169" s="85">
        <v>0</v>
      </c>
      <c r="J169" s="85">
        <v>0</v>
      </c>
      <c r="K169" s="109">
        <v>0</v>
      </c>
      <c r="L169" s="85">
        <v>0</v>
      </c>
    </row>
    <row r="170" spans="1:12" ht="13.8" x14ac:dyDescent="0.2">
      <c r="A170" s="37" t="s">
        <v>68</v>
      </c>
      <c r="B170" s="16" t="s">
        <v>68</v>
      </c>
      <c r="C170" s="16" t="s">
        <v>1425</v>
      </c>
      <c r="D170" s="16" t="s">
        <v>2276</v>
      </c>
      <c r="E170" s="85">
        <v>4038292.4</v>
      </c>
      <c r="F170" s="85">
        <v>0</v>
      </c>
      <c r="G170" s="85">
        <v>4038292.4</v>
      </c>
      <c r="H170" s="85">
        <v>3228378.92</v>
      </c>
      <c r="I170" s="85">
        <v>3228378.92</v>
      </c>
      <c r="J170" s="85">
        <v>1645298.43</v>
      </c>
      <c r="K170" s="109">
        <v>40.742429399119303</v>
      </c>
      <c r="L170" s="85">
        <v>1592888.18</v>
      </c>
    </row>
    <row r="171" spans="1:12" ht="13.8" x14ac:dyDescent="0.2">
      <c r="A171" s="37" t="s">
        <v>68</v>
      </c>
      <c r="B171" s="16" t="s">
        <v>68</v>
      </c>
      <c r="C171" s="16" t="s">
        <v>1426</v>
      </c>
      <c r="D171" s="16" t="s">
        <v>1427</v>
      </c>
      <c r="E171" s="85">
        <v>3588775.7</v>
      </c>
      <c r="F171" s="85">
        <v>0</v>
      </c>
      <c r="G171" s="85">
        <v>3588775.7</v>
      </c>
      <c r="H171" s="85">
        <v>1109843.3799999999</v>
      </c>
      <c r="I171" s="85">
        <v>398673.95</v>
      </c>
      <c r="J171" s="85">
        <v>398673.95</v>
      </c>
      <c r="K171" s="109">
        <v>11.108912434956601</v>
      </c>
      <c r="L171" s="85">
        <v>398673.95</v>
      </c>
    </row>
    <row r="172" spans="1:12" ht="13.8" x14ac:dyDescent="0.2">
      <c r="A172" s="37" t="s">
        <v>68</v>
      </c>
      <c r="B172" s="16" t="s">
        <v>68</v>
      </c>
      <c r="C172" s="16" t="s">
        <v>1428</v>
      </c>
      <c r="D172" s="16" t="s">
        <v>1429</v>
      </c>
      <c r="E172" s="85">
        <v>2610674.8199999998</v>
      </c>
      <c r="F172" s="85">
        <v>0</v>
      </c>
      <c r="G172" s="85">
        <v>2610674.8199999998</v>
      </c>
      <c r="H172" s="85">
        <v>1015214.37</v>
      </c>
      <c r="I172" s="85">
        <v>618139.43999999994</v>
      </c>
      <c r="J172" s="85">
        <v>222641.16</v>
      </c>
      <c r="K172" s="109">
        <v>8.5281076867321204</v>
      </c>
      <c r="L172" s="85">
        <v>222641.16</v>
      </c>
    </row>
    <row r="173" spans="1:12" ht="13.8" x14ac:dyDescent="0.2">
      <c r="A173" s="37" t="s">
        <v>68</v>
      </c>
      <c r="B173" s="16" t="s">
        <v>68</v>
      </c>
      <c r="C173" s="16" t="s">
        <v>1430</v>
      </c>
      <c r="D173" s="16" t="s">
        <v>1431</v>
      </c>
      <c r="E173" s="85">
        <v>961005</v>
      </c>
      <c r="F173" s="85">
        <v>0</v>
      </c>
      <c r="G173" s="85">
        <v>961005</v>
      </c>
      <c r="H173" s="85">
        <v>1188482.21</v>
      </c>
      <c r="I173" s="85">
        <v>1188482.21</v>
      </c>
      <c r="J173" s="85">
        <v>981177.61</v>
      </c>
      <c r="K173" s="109">
        <v>102.099116029573</v>
      </c>
      <c r="L173" s="85">
        <v>981177.61</v>
      </c>
    </row>
    <row r="174" spans="1:12" ht="13.8" x14ac:dyDescent="0.2">
      <c r="A174" s="37" t="s">
        <v>68</v>
      </c>
      <c r="B174" s="16" t="s">
        <v>68</v>
      </c>
      <c r="C174" s="16" t="s">
        <v>1432</v>
      </c>
      <c r="D174" s="16" t="s">
        <v>2277</v>
      </c>
      <c r="E174" s="85">
        <v>0</v>
      </c>
      <c r="F174" s="85">
        <v>0</v>
      </c>
      <c r="G174" s="85">
        <v>0</v>
      </c>
      <c r="H174" s="85">
        <v>2056605.01</v>
      </c>
      <c r="I174" s="85">
        <v>2021821.76</v>
      </c>
      <c r="J174" s="85">
        <v>1382713.5</v>
      </c>
      <c r="K174" s="109">
        <v>0</v>
      </c>
      <c r="L174" s="85">
        <v>1382713.5</v>
      </c>
    </row>
    <row r="175" spans="1:12" ht="13.8" x14ac:dyDescent="0.2">
      <c r="A175" s="37" t="s">
        <v>68</v>
      </c>
      <c r="B175" s="16" t="s">
        <v>68</v>
      </c>
      <c r="C175" s="16" t="s">
        <v>1433</v>
      </c>
      <c r="D175" s="16" t="s">
        <v>2278</v>
      </c>
      <c r="E175" s="85">
        <v>0</v>
      </c>
      <c r="F175" s="85">
        <v>0</v>
      </c>
      <c r="G175" s="85">
        <v>0</v>
      </c>
      <c r="H175" s="85">
        <v>706797.53</v>
      </c>
      <c r="I175" s="85">
        <v>706797.53</v>
      </c>
      <c r="J175" s="85">
        <v>706797.53</v>
      </c>
      <c r="K175" s="109">
        <v>0</v>
      </c>
      <c r="L175" s="85">
        <v>706797.53</v>
      </c>
    </row>
    <row r="176" spans="1:12" ht="13.8" x14ac:dyDescent="0.2">
      <c r="A176" s="37" t="s">
        <v>68</v>
      </c>
      <c r="B176" s="16" t="s">
        <v>68</v>
      </c>
      <c r="C176" s="16" t="s">
        <v>1434</v>
      </c>
      <c r="D176" s="16" t="s">
        <v>2279</v>
      </c>
      <c r="E176" s="85">
        <v>824613.98</v>
      </c>
      <c r="F176" s="85">
        <v>0</v>
      </c>
      <c r="G176" s="85">
        <v>824613.98</v>
      </c>
      <c r="H176" s="85">
        <v>824614.99</v>
      </c>
      <c r="I176" s="85">
        <v>824614.27</v>
      </c>
      <c r="J176" s="85">
        <v>594808.63</v>
      </c>
      <c r="K176" s="109">
        <v>72.131766429669298</v>
      </c>
      <c r="L176" s="85">
        <v>594808.63</v>
      </c>
    </row>
    <row r="177" spans="1:12" ht="13.8" x14ac:dyDescent="0.2">
      <c r="A177" s="37" t="s">
        <v>68</v>
      </c>
      <c r="B177" s="16" t="s">
        <v>68</v>
      </c>
      <c r="C177" s="16" t="s">
        <v>1435</v>
      </c>
      <c r="D177" s="16" t="s">
        <v>2280</v>
      </c>
      <c r="E177" s="85">
        <v>559370.73</v>
      </c>
      <c r="F177" s="85">
        <v>0</v>
      </c>
      <c r="G177" s="85">
        <v>559370.73</v>
      </c>
      <c r="H177" s="85">
        <v>702414.1</v>
      </c>
      <c r="I177" s="85">
        <v>702414.1</v>
      </c>
      <c r="J177" s="85">
        <v>537326.31000000006</v>
      </c>
      <c r="K177" s="109">
        <v>96.059068017377299</v>
      </c>
      <c r="L177" s="85">
        <v>537326.31000000006</v>
      </c>
    </row>
    <row r="178" spans="1:12" ht="13.8" x14ac:dyDescent="0.2">
      <c r="A178" s="37" t="s">
        <v>68</v>
      </c>
      <c r="B178" s="16" t="s">
        <v>68</v>
      </c>
      <c r="C178" s="16" t="s">
        <v>1436</v>
      </c>
      <c r="D178" s="16" t="s">
        <v>1407</v>
      </c>
      <c r="E178" s="85">
        <v>0</v>
      </c>
      <c r="F178" s="85">
        <v>0</v>
      </c>
      <c r="G178" s="85">
        <v>0</v>
      </c>
      <c r="H178" s="85">
        <v>3787.46</v>
      </c>
      <c r="I178" s="85">
        <v>3787.46</v>
      </c>
      <c r="J178" s="85">
        <v>3787.46</v>
      </c>
      <c r="K178" s="109">
        <v>0</v>
      </c>
      <c r="L178" s="85">
        <v>3787.46</v>
      </c>
    </row>
    <row r="179" spans="1:12" ht="13.8" x14ac:dyDescent="0.2">
      <c r="A179" s="37" t="s">
        <v>68</v>
      </c>
      <c r="B179" s="16" t="s">
        <v>68</v>
      </c>
      <c r="C179" s="16" t="s">
        <v>1437</v>
      </c>
      <c r="D179" s="16" t="s">
        <v>2281</v>
      </c>
      <c r="E179" s="85">
        <v>3067723.11</v>
      </c>
      <c r="F179" s="85">
        <v>0</v>
      </c>
      <c r="G179" s="85">
        <v>3067723.11</v>
      </c>
      <c r="H179" s="85">
        <v>3243803.42</v>
      </c>
      <c r="I179" s="85">
        <v>3224689.15</v>
      </c>
      <c r="J179" s="85">
        <v>1905156.17</v>
      </c>
      <c r="K179" s="109">
        <v>62.103263615600603</v>
      </c>
      <c r="L179" s="85">
        <v>1905156.17</v>
      </c>
    </row>
    <row r="180" spans="1:12" ht="13.8" x14ac:dyDescent="0.2">
      <c r="A180" s="37" t="s">
        <v>68</v>
      </c>
      <c r="B180" s="16" t="s">
        <v>68</v>
      </c>
      <c r="C180" s="16" t="s">
        <v>1438</v>
      </c>
      <c r="D180" s="16" t="s">
        <v>1439</v>
      </c>
      <c r="E180" s="85">
        <v>500000</v>
      </c>
      <c r="F180" s="85">
        <v>0</v>
      </c>
      <c r="G180" s="85">
        <v>500000</v>
      </c>
      <c r="H180" s="85">
        <v>0</v>
      </c>
      <c r="I180" s="85">
        <v>0</v>
      </c>
      <c r="J180" s="85">
        <v>0</v>
      </c>
      <c r="K180" s="109">
        <v>0</v>
      </c>
      <c r="L180" s="85">
        <v>0</v>
      </c>
    </row>
    <row r="181" spans="1:12" ht="13.8" x14ac:dyDescent="0.2">
      <c r="A181" s="37" t="s">
        <v>68</v>
      </c>
      <c r="B181" s="16" t="s">
        <v>68</v>
      </c>
      <c r="C181" s="16" t="s">
        <v>1440</v>
      </c>
      <c r="D181" s="16" t="s">
        <v>1371</v>
      </c>
      <c r="E181" s="85">
        <v>10000</v>
      </c>
      <c r="F181" s="85">
        <v>0</v>
      </c>
      <c r="G181" s="85">
        <v>10000</v>
      </c>
      <c r="H181" s="85">
        <v>0</v>
      </c>
      <c r="I181" s="85">
        <v>0</v>
      </c>
      <c r="J181" s="85">
        <v>0</v>
      </c>
      <c r="K181" s="109">
        <v>0</v>
      </c>
      <c r="L181" s="85">
        <v>0</v>
      </c>
    </row>
    <row r="182" spans="1:12" ht="13.8" x14ac:dyDescent="0.2">
      <c r="A182" s="37" t="s">
        <v>68</v>
      </c>
      <c r="B182" s="16" t="s">
        <v>68</v>
      </c>
      <c r="C182" s="16" t="s">
        <v>1441</v>
      </c>
      <c r="D182" s="16" t="s">
        <v>1442</v>
      </c>
      <c r="E182" s="85">
        <v>0</v>
      </c>
      <c r="F182" s="85">
        <v>0</v>
      </c>
      <c r="G182" s="85">
        <v>0</v>
      </c>
      <c r="H182" s="85">
        <v>2178</v>
      </c>
      <c r="I182" s="85">
        <v>2178</v>
      </c>
      <c r="J182" s="85">
        <v>2178</v>
      </c>
      <c r="K182" s="109">
        <v>0</v>
      </c>
      <c r="L182" s="85">
        <v>2178</v>
      </c>
    </row>
    <row r="183" spans="1:12" ht="13.8" x14ac:dyDescent="0.2">
      <c r="A183" s="37" t="s">
        <v>68</v>
      </c>
      <c r="B183" s="16" t="s">
        <v>68</v>
      </c>
      <c r="C183" s="16" t="s">
        <v>1443</v>
      </c>
      <c r="D183" s="16" t="s">
        <v>1444</v>
      </c>
      <c r="E183" s="85">
        <v>0</v>
      </c>
      <c r="F183" s="85">
        <v>0</v>
      </c>
      <c r="G183" s="85">
        <v>0</v>
      </c>
      <c r="H183" s="85">
        <v>1268419.06</v>
      </c>
      <c r="I183" s="85">
        <v>1268419.06</v>
      </c>
      <c r="J183" s="85">
        <v>0</v>
      </c>
      <c r="K183" s="109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1445</v>
      </c>
      <c r="D184" s="16" t="s">
        <v>1446</v>
      </c>
      <c r="E184" s="85">
        <v>200000</v>
      </c>
      <c r="F184" s="85">
        <v>0</v>
      </c>
      <c r="G184" s="85">
        <v>200000</v>
      </c>
      <c r="H184" s="85">
        <v>333654.40999999997</v>
      </c>
      <c r="I184" s="85">
        <v>1028.5</v>
      </c>
      <c r="J184" s="85">
        <v>1028.5</v>
      </c>
      <c r="K184" s="109">
        <v>0.51424999999999998</v>
      </c>
      <c r="L184" s="85">
        <v>1028.5</v>
      </c>
    </row>
    <row r="185" spans="1:12" ht="13.8" x14ac:dyDescent="0.2">
      <c r="A185" s="37" t="s">
        <v>68</v>
      </c>
      <c r="B185" s="16" t="s">
        <v>68</v>
      </c>
      <c r="C185" s="16" t="s">
        <v>1447</v>
      </c>
      <c r="D185" s="16" t="s">
        <v>1448</v>
      </c>
      <c r="E185" s="85">
        <v>3702061.55</v>
      </c>
      <c r="F185" s="85">
        <v>0</v>
      </c>
      <c r="G185" s="85">
        <v>3702061.55</v>
      </c>
      <c r="H185" s="85">
        <v>334688.75</v>
      </c>
      <c r="I185" s="85">
        <v>4688.75</v>
      </c>
      <c r="J185" s="85">
        <v>4688.75</v>
      </c>
      <c r="K185" s="109">
        <v>0.12665240533346001</v>
      </c>
      <c r="L185" s="85">
        <v>4688.75</v>
      </c>
    </row>
    <row r="186" spans="1:12" ht="13.8" x14ac:dyDescent="0.2">
      <c r="A186" s="37" t="s">
        <v>68</v>
      </c>
      <c r="B186" s="16" t="s">
        <v>68</v>
      </c>
      <c r="C186" s="16" t="s">
        <v>1449</v>
      </c>
      <c r="D186" s="16" t="s">
        <v>1450</v>
      </c>
      <c r="E186" s="85">
        <v>0</v>
      </c>
      <c r="F186" s="85">
        <v>-325298.84000000003</v>
      </c>
      <c r="G186" s="85">
        <v>-325298.84000000003</v>
      </c>
      <c r="H186" s="85">
        <v>0</v>
      </c>
      <c r="I186" s="85">
        <v>0</v>
      </c>
      <c r="J186" s="85">
        <v>0</v>
      </c>
      <c r="K186" s="109">
        <v>0</v>
      </c>
      <c r="L186" s="85">
        <v>0</v>
      </c>
    </row>
    <row r="187" spans="1:12" ht="13.8" x14ac:dyDescent="0.2">
      <c r="A187" s="37" t="s">
        <v>68</v>
      </c>
      <c r="B187" s="16" t="s">
        <v>68</v>
      </c>
      <c r="C187" s="16" t="s">
        <v>1451</v>
      </c>
      <c r="D187" s="16" t="s">
        <v>2282</v>
      </c>
      <c r="E187" s="85">
        <v>0</v>
      </c>
      <c r="F187" s="85">
        <v>0</v>
      </c>
      <c r="G187" s="85">
        <v>0</v>
      </c>
      <c r="H187" s="85">
        <v>0</v>
      </c>
      <c r="I187" s="85">
        <v>0</v>
      </c>
      <c r="J187" s="85">
        <v>0</v>
      </c>
      <c r="K187" s="109">
        <v>0</v>
      </c>
      <c r="L187" s="85">
        <v>0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1452</v>
      </c>
      <c r="D188" s="16" t="s">
        <v>2283</v>
      </c>
      <c r="E188" s="85">
        <v>60000</v>
      </c>
      <c r="F188" s="85">
        <v>0</v>
      </c>
      <c r="G188" s="85">
        <v>60000</v>
      </c>
      <c r="H188" s="85">
        <v>18148.79</v>
      </c>
      <c r="I188" s="85">
        <v>18148.79</v>
      </c>
      <c r="J188" s="85">
        <v>0</v>
      </c>
      <c r="K188" s="109">
        <v>0</v>
      </c>
      <c r="L188" s="85">
        <v>0</v>
      </c>
    </row>
    <row r="189" spans="1:12" ht="13.8" x14ac:dyDescent="0.2">
      <c r="A189" s="37" t="s">
        <v>68</v>
      </c>
      <c r="B189" s="16" t="s">
        <v>68</v>
      </c>
      <c r="C189" s="16" t="s">
        <v>1453</v>
      </c>
      <c r="D189" s="16" t="s">
        <v>1454</v>
      </c>
      <c r="E189" s="85">
        <v>144158.41</v>
      </c>
      <c r="F189" s="85">
        <v>0</v>
      </c>
      <c r="G189" s="85">
        <v>144158.41</v>
      </c>
      <c r="H189" s="85">
        <v>423886.41</v>
      </c>
      <c r="I189" s="85">
        <v>292859.93</v>
      </c>
      <c r="J189" s="85">
        <v>292859.93</v>
      </c>
      <c r="K189" s="109">
        <v>203.151470663418</v>
      </c>
      <c r="L189" s="85">
        <v>292859.93</v>
      </c>
    </row>
    <row r="190" spans="1:12" ht="13.8" x14ac:dyDescent="0.2">
      <c r="A190" s="37" t="s">
        <v>68</v>
      </c>
      <c r="B190" s="16" t="s">
        <v>68</v>
      </c>
      <c r="C190" s="16" t="s">
        <v>1455</v>
      </c>
      <c r="D190" s="16" t="s">
        <v>1456</v>
      </c>
      <c r="E190" s="85">
        <v>350000</v>
      </c>
      <c r="F190" s="85">
        <v>578332.65</v>
      </c>
      <c r="G190" s="85">
        <v>928332.65</v>
      </c>
      <c r="H190" s="85">
        <v>397838.92</v>
      </c>
      <c r="I190" s="85">
        <v>397838.92</v>
      </c>
      <c r="J190" s="85">
        <v>388183.03</v>
      </c>
      <c r="K190" s="109">
        <v>41.815078894402802</v>
      </c>
      <c r="L190" s="85">
        <v>388183.03</v>
      </c>
    </row>
    <row r="191" spans="1:12" ht="13.8" x14ac:dyDescent="0.2">
      <c r="A191" s="37" t="s">
        <v>68</v>
      </c>
      <c r="B191" s="16" t="s">
        <v>68</v>
      </c>
      <c r="C191" s="16" t="s">
        <v>1457</v>
      </c>
      <c r="D191" s="16" t="s">
        <v>2284</v>
      </c>
      <c r="E191" s="85">
        <v>42911.6</v>
      </c>
      <c r="F191" s="85">
        <v>0</v>
      </c>
      <c r="G191" s="85">
        <v>42911.6</v>
      </c>
      <c r="H191" s="85">
        <v>19434.650000000001</v>
      </c>
      <c r="I191" s="85">
        <v>19434.650000000001</v>
      </c>
      <c r="J191" s="85">
        <v>0</v>
      </c>
      <c r="K191" s="109">
        <v>0</v>
      </c>
      <c r="L191" s="85">
        <v>0</v>
      </c>
    </row>
    <row r="192" spans="1:12" ht="13.8" x14ac:dyDescent="0.2">
      <c r="A192" s="37" t="s">
        <v>68</v>
      </c>
      <c r="B192" s="16" t="s">
        <v>68</v>
      </c>
      <c r="C192" s="16" t="s">
        <v>1458</v>
      </c>
      <c r="D192" s="16" t="s">
        <v>2285</v>
      </c>
      <c r="E192" s="85">
        <v>1463134</v>
      </c>
      <c r="F192" s="85">
        <v>0</v>
      </c>
      <c r="G192" s="85">
        <v>1463134</v>
      </c>
      <c r="H192" s="85">
        <v>1463134</v>
      </c>
      <c r="I192" s="85">
        <v>1463134</v>
      </c>
      <c r="J192" s="85">
        <v>1463133.95</v>
      </c>
      <c r="K192" s="109">
        <v>99.999996582677994</v>
      </c>
      <c r="L192" s="85">
        <v>1463133.95</v>
      </c>
    </row>
    <row r="193" spans="1:12" ht="13.8" x14ac:dyDescent="0.2">
      <c r="A193" s="37" t="s">
        <v>68</v>
      </c>
      <c r="B193" s="16" t="s">
        <v>68</v>
      </c>
      <c r="C193" s="16" t="s">
        <v>1459</v>
      </c>
      <c r="D193" s="16" t="s">
        <v>1460</v>
      </c>
      <c r="E193" s="85">
        <v>0</v>
      </c>
      <c r="F193" s="85">
        <v>0</v>
      </c>
      <c r="G193" s="85">
        <v>0</v>
      </c>
      <c r="H193" s="85">
        <v>450000</v>
      </c>
      <c r="I193" s="85">
        <v>0</v>
      </c>
      <c r="J193" s="85">
        <v>0</v>
      </c>
      <c r="K193" s="109">
        <v>0</v>
      </c>
      <c r="L193" s="85">
        <v>0</v>
      </c>
    </row>
    <row r="194" spans="1:12" ht="13.8" x14ac:dyDescent="0.2">
      <c r="A194" s="37" t="s">
        <v>68</v>
      </c>
      <c r="B194" s="16" t="s">
        <v>68</v>
      </c>
      <c r="C194" s="16" t="s">
        <v>1461</v>
      </c>
      <c r="D194" s="16" t="s">
        <v>1462</v>
      </c>
      <c r="E194" s="85">
        <v>0</v>
      </c>
      <c r="F194" s="85">
        <v>0</v>
      </c>
      <c r="G194" s="85">
        <v>0</v>
      </c>
      <c r="H194" s="85">
        <v>1275000</v>
      </c>
      <c r="I194" s="85">
        <v>1275000</v>
      </c>
      <c r="J194" s="85">
        <v>492412.44</v>
      </c>
      <c r="K194" s="109">
        <v>0</v>
      </c>
      <c r="L194" s="85">
        <v>212352.94</v>
      </c>
    </row>
    <row r="195" spans="1:12" ht="13.8" x14ac:dyDescent="0.2">
      <c r="A195" s="37" t="s">
        <v>68</v>
      </c>
      <c r="B195" s="16" t="s">
        <v>68</v>
      </c>
      <c r="C195" s="16" t="s">
        <v>1463</v>
      </c>
      <c r="D195" s="16" t="s">
        <v>1464</v>
      </c>
      <c r="E195" s="85">
        <v>0</v>
      </c>
      <c r="F195" s="85">
        <v>0</v>
      </c>
      <c r="G195" s="85">
        <v>0</v>
      </c>
      <c r="H195" s="85">
        <v>165320.39000000001</v>
      </c>
      <c r="I195" s="85">
        <v>165320.39000000001</v>
      </c>
      <c r="J195" s="85">
        <v>165320.39000000001</v>
      </c>
      <c r="K195" s="109">
        <v>0</v>
      </c>
      <c r="L195" s="85">
        <v>165320.39000000001</v>
      </c>
    </row>
    <row r="196" spans="1:12" ht="13.8" x14ac:dyDescent="0.2">
      <c r="A196" s="37" t="s">
        <v>68</v>
      </c>
      <c r="B196" s="16" t="s">
        <v>68</v>
      </c>
      <c r="C196" s="16" t="s">
        <v>1465</v>
      </c>
      <c r="D196" s="16" t="s">
        <v>1466</v>
      </c>
      <c r="E196" s="85">
        <v>1100000</v>
      </c>
      <c r="F196" s="85">
        <v>0</v>
      </c>
      <c r="G196" s="85">
        <v>1100000</v>
      </c>
      <c r="H196" s="85">
        <v>2179572.06</v>
      </c>
      <c r="I196" s="85">
        <v>1349613.9</v>
      </c>
      <c r="J196" s="85">
        <v>342842.78</v>
      </c>
      <c r="K196" s="109">
        <v>31.167525454545501</v>
      </c>
      <c r="L196" s="85">
        <v>342842.78</v>
      </c>
    </row>
    <row r="197" spans="1:12" ht="13.8" x14ac:dyDescent="0.2">
      <c r="A197" s="37" t="s">
        <v>68</v>
      </c>
      <c r="B197" s="16" t="s">
        <v>68</v>
      </c>
      <c r="C197" s="16" t="s">
        <v>1467</v>
      </c>
      <c r="D197" s="16" t="s">
        <v>1468</v>
      </c>
      <c r="E197" s="85">
        <v>2000000</v>
      </c>
      <c r="F197" s="85">
        <v>0</v>
      </c>
      <c r="G197" s="85">
        <v>2000000</v>
      </c>
      <c r="H197" s="85">
        <v>0</v>
      </c>
      <c r="I197" s="85">
        <v>0</v>
      </c>
      <c r="J197" s="85">
        <v>0</v>
      </c>
      <c r="K197" s="109">
        <v>0</v>
      </c>
      <c r="L197" s="85">
        <v>0</v>
      </c>
    </row>
    <row r="198" spans="1:12" ht="13.8" x14ac:dyDescent="0.2">
      <c r="A198" s="37" t="s">
        <v>68</v>
      </c>
      <c r="B198" s="16" t="s">
        <v>68</v>
      </c>
      <c r="C198" s="16" t="s">
        <v>1469</v>
      </c>
      <c r="D198" s="16" t="s">
        <v>1470</v>
      </c>
      <c r="E198" s="85">
        <v>1984710.27</v>
      </c>
      <c r="F198" s="85">
        <v>0</v>
      </c>
      <c r="G198" s="85">
        <v>1984710.27</v>
      </c>
      <c r="H198" s="85">
        <v>0</v>
      </c>
      <c r="I198" s="85">
        <v>0</v>
      </c>
      <c r="J198" s="85">
        <v>0</v>
      </c>
      <c r="K198" s="109">
        <v>0</v>
      </c>
      <c r="L198" s="85">
        <v>0</v>
      </c>
    </row>
    <row r="199" spans="1:12" ht="13.8" x14ac:dyDescent="0.2">
      <c r="A199" s="37" t="s">
        <v>68</v>
      </c>
      <c r="B199" s="16" t="s">
        <v>68</v>
      </c>
      <c r="C199" s="16" t="s">
        <v>1471</v>
      </c>
      <c r="D199" s="16" t="s">
        <v>1472</v>
      </c>
      <c r="E199" s="85">
        <v>2500000</v>
      </c>
      <c r="F199" s="85">
        <v>0</v>
      </c>
      <c r="G199" s="85">
        <v>2500000</v>
      </c>
      <c r="H199" s="85">
        <v>0</v>
      </c>
      <c r="I199" s="85">
        <v>0</v>
      </c>
      <c r="J199" s="85">
        <v>0</v>
      </c>
      <c r="K199" s="109">
        <v>0</v>
      </c>
      <c r="L199" s="85">
        <v>0</v>
      </c>
    </row>
    <row r="200" spans="1:12" ht="13.8" x14ac:dyDescent="0.2">
      <c r="A200" s="37" t="s">
        <v>68</v>
      </c>
      <c r="B200" s="16" t="s">
        <v>68</v>
      </c>
      <c r="C200" s="16" t="s">
        <v>1473</v>
      </c>
      <c r="D200" s="16" t="s">
        <v>1474</v>
      </c>
      <c r="E200" s="85">
        <v>1500000</v>
      </c>
      <c r="F200" s="85">
        <v>0</v>
      </c>
      <c r="G200" s="85">
        <v>1500000</v>
      </c>
      <c r="H200" s="85">
        <v>0</v>
      </c>
      <c r="I200" s="85">
        <v>0</v>
      </c>
      <c r="J200" s="85">
        <v>0</v>
      </c>
      <c r="K200" s="109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1475</v>
      </c>
      <c r="D201" s="16" t="s">
        <v>1476</v>
      </c>
      <c r="E201" s="85">
        <v>2300000</v>
      </c>
      <c r="F201" s="85">
        <v>0</v>
      </c>
      <c r="G201" s="85">
        <v>2300000</v>
      </c>
      <c r="H201" s="85">
        <v>0</v>
      </c>
      <c r="I201" s="85">
        <v>0</v>
      </c>
      <c r="J201" s="85">
        <v>0</v>
      </c>
      <c r="K201" s="109">
        <v>0</v>
      </c>
      <c r="L201" s="85">
        <v>0</v>
      </c>
    </row>
    <row r="202" spans="1:12" ht="13.8" x14ac:dyDescent="0.2">
      <c r="A202" s="37" t="s">
        <v>68</v>
      </c>
      <c r="B202" s="16" t="s">
        <v>68</v>
      </c>
      <c r="C202" s="16" t="s">
        <v>1477</v>
      </c>
      <c r="D202" s="16" t="s">
        <v>1478</v>
      </c>
      <c r="E202" s="85">
        <v>150000</v>
      </c>
      <c r="F202" s="85">
        <v>0</v>
      </c>
      <c r="G202" s="85">
        <v>150000</v>
      </c>
      <c r="H202" s="85">
        <v>847</v>
      </c>
      <c r="I202" s="85">
        <v>847</v>
      </c>
      <c r="J202" s="85">
        <v>847</v>
      </c>
      <c r="K202" s="109">
        <v>0.56466666666666998</v>
      </c>
      <c r="L202" s="85">
        <v>847</v>
      </c>
    </row>
    <row r="203" spans="1:12" ht="13.8" x14ac:dyDescent="0.2">
      <c r="A203" s="37" t="s">
        <v>68</v>
      </c>
      <c r="B203" s="16" t="s">
        <v>68</v>
      </c>
      <c r="C203" s="16" t="s">
        <v>1479</v>
      </c>
      <c r="D203" s="16" t="s">
        <v>1480</v>
      </c>
      <c r="E203" s="85">
        <v>0</v>
      </c>
      <c r="F203" s="85">
        <v>0</v>
      </c>
      <c r="G203" s="85">
        <v>0</v>
      </c>
      <c r="H203" s="85">
        <v>38910.47</v>
      </c>
      <c r="I203" s="85">
        <v>38910.47</v>
      </c>
      <c r="J203" s="85">
        <v>0</v>
      </c>
      <c r="K203" s="109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1481</v>
      </c>
      <c r="D204" s="16" t="s">
        <v>1482</v>
      </c>
      <c r="E204" s="85">
        <v>0</v>
      </c>
      <c r="F204" s="85">
        <v>0</v>
      </c>
      <c r="G204" s="85">
        <v>0</v>
      </c>
      <c r="H204" s="85">
        <v>121809.67</v>
      </c>
      <c r="I204" s="85">
        <v>121809.67</v>
      </c>
      <c r="J204" s="85">
        <v>0</v>
      </c>
      <c r="K204" s="109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1483</v>
      </c>
      <c r="D205" s="16" t="s">
        <v>1484</v>
      </c>
      <c r="E205" s="85">
        <v>250000</v>
      </c>
      <c r="F205" s="85">
        <v>0</v>
      </c>
      <c r="G205" s="85">
        <v>250000</v>
      </c>
      <c r="H205" s="85">
        <v>0</v>
      </c>
      <c r="I205" s="85">
        <v>0</v>
      </c>
      <c r="J205" s="85">
        <v>0</v>
      </c>
      <c r="K205" s="109">
        <v>0</v>
      </c>
      <c r="L205" s="85">
        <v>0</v>
      </c>
    </row>
    <row r="206" spans="1:12" ht="13.8" x14ac:dyDescent="0.2">
      <c r="A206" s="37" t="s">
        <v>68</v>
      </c>
      <c r="B206" s="16" t="s">
        <v>68</v>
      </c>
      <c r="C206" s="16" t="s">
        <v>1485</v>
      </c>
      <c r="D206" s="16" t="s">
        <v>1486</v>
      </c>
      <c r="E206" s="85">
        <v>100000</v>
      </c>
      <c r="F206" s="85">
        <v>0</v>
      </c>
      <c r="G206" s="85">
        <v>100000</v>
      </c>
      <c r="H206" s="85">
        <v>0</v>
      </c>
      <c r="I206" s="85">
        <v>0</v>
      </c>
      <c r="J206" s="85">
        <v>0</v>
      </c>
      <c r="K206" s="109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1487</v>
      </c>
      <c r="D207" s="16" t="s">
        <v>1488</v>
      </c>
      <c r="E207" s="85">
        <v>400000</v>
      </c>
      <c r="F207" s="85">
        <v>0</v>
      </c>
      <c r="G207" s="85">
        <v>400000</v>
      </c>
      <c r="H207" s="85">
        <v>0</v>
      </c>
      <c r="I207" s="85">
        <v>0</v>
      </c>
      <c r="J207" s="85">
        <v>0</v>
      </c>
      <c r="K207" s="109">
        <v>0</v>
      </c>
      <c r="L207" s="85">
        <v>0</v>
      </c>
    </row>
    <row r="208" spans="1:12" ht="13.8" x14ac:dyDescent="0.2">
      <c r="A208" s="37" t="s">
        <v>68</v>
      </c>
      <c r="B208" s="16" t="s">
        <v>68</v>
      </c>
      <c r="C208" s="16" t="s">
        <v>1489</v>
      </c>
      <c r="D208" s="16" t="s">
        <v>1490</v>
      </c>
      <c r="E208" s="85">
        <v>200000</v>
      </c>
      <c r="F208" s="85">
        <v>0</v>
      </c>
      <c r="G208" s="85">
        <v>200000</v>
      </c>
      <c r="H208" s="85">
        <v>0</v>
      </c>
      <c r="I208" s="85">
        <v>0</v>
      </c>
      <c r="J208" s="85">
        <v>0</v>
      </c>
      <c r="K208" s="109">
        <v>0</v>
      </c>
      <c r="L208" s="85">
        <v>0</v>
      </c>
    </row>
    <row r="209" spans="1:12" ht="13.8" x14ac:dyDescent="0.2">
      <c r="A209" s="37" t="s">
        <v>68</v>
      </c>
      <c r="B209" s="16" t="s">
        <v>68</v>
      </c>
      <c r="C209" s="16" t="s">
        <v>1491</v>
      </c>
      <c r="D209" s="16" t="s">
        <v>1492</v>
      </c>
      <c r="E209" s="85">
        <v>100000</v>
      </c>
      <c r="F209" s="85">
        <v>0</v>
      </c>
      <c r="G209" s="85">
        <v>100000</v>
      </c>
      <c r="H209" s="85">
        <v>0</v>
      </c>
      <c r="I209" s="85">
        <v>0</v>
      </c>
      <c r="J209" s="85">
        <v>0</v>
      </c>
      <c r="K209" s="109">
        <v>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1493</v>
      </c>
      <c r="D210" s="16" t="s">
        <v>2286</v>
      </c>
      <c r="E210" s="85">
        <v>0</v>
      </c>
      <c r="F210" s="85">
        <v>710000</v>
      </c>
      <c r="G210" s="85">
        <v>710000</v>
      </c>
      <c r="H210" s="85">
        <v>710000</v>
      </c>
      <c r="I210" s="85">
        <v>607868.93000000005</v>
      </c>
      <c r="J210" s="85">
        <v>0</v>
      </c>
      <c r="K210" s="109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1494</v>
      </c>
      <c r="D211" s="16" t="s">
        <v>2287</v>
      </c>
      <c r="E211" s="85">
        <v>0</v>
      </c>
      <c r="F211" s="85">
        <v>0</v>
      </c>
      <c r="G211" s="85">
        <v>0</v>
      </c>
      <c r="H211" s="85">
        <v>489630.8</v>
      </c>
      <c r="I211" s="85">
        <v>489630.8</v>
      </c>
      <c r="J211" s="85">
        <v>182740.92</v>
      </c>
      <c r="K211" s="109">
        <v>0</v>
      </c>
      <c r="L211" s="85">
        <v>182740.92</v>
      </c>
    </row>
    <row r="212" spans="1:12" ht="13.8" x14ac:dyDescent="0.2">
      <c r="A212" s="37" t="s">
        <v>68</v>
      </c>
      <c r="B212" s="16" t="s">
        <v>68</v>
      </c>
      <c r="C212" s="16" t="s">
        <v>1495</v>
      </c>
      <c r="D212" s="16" t="s">
        <v>1496</v>
      </c>
      <c r="E212" s="85">
        <v>0</v>
      </c>
      <c r="F212" s="85">
        <v>0</v>
      </c>
      <c r="G212" s="85">
        <v>0</v>
      </c>
      <c r="H212" s="85">
        <v>70783.08</v>
      </c>
      <c r="I212" s="85">
        <v>70783.08</v>
      </c>
      <c r="J212" s="85">
        <v>23990.06</v>
      </c>
      <c r="K212" s="109">
        <v>0</v>
      </c>
      <c r="L212" s="85">
        <v>23990.06</v>
      </c>
    </row>
    <row r="213" spans="1:12" ht="13.8" x14ac:dyDescent="0.2">
      <c r="A213" s="37" t="s">
        <v>68</v>
      </c>
      <c r="B213" s="16" t="s">
        <v>68</v>
      </c>
      <c r="C213" s="16" t="s">
        <v>1497</v>
      </c>
      <c r="D213" s="16" t="s">
        <v>1498</v>
      </c>
      <c r="E213" s="85">
        <v>0</v>
      </c>
      <c r="F213" s="85">
        <v>0</v>
      </c>
      <c r="G213" s="85">
        <v>0</v>
      </c>
      <c r="H213" s="85">
        <v>157078.78</v>
      </c>
      <c r="I213" s="85">
        <v>157078.78</v>
      </c>
      <c r="J213" s="85">
        <v>43478.96</v>
      </c>
      <c r="K213" s="109">
        <v>0</v>
      </c>
      <c r="L213" s="85">
        <v>43478.96</v>
      </c>
    </row>
    <row r="214" spans="1:12" ht="13.8" x14ac:dyDescent="0.2">
      <c r="A214" s="37" t="s">
        <v>68</v>
      </c>
      <c r="B214" s="16" t="s">
        <v>68</v>
      </c>
      <c r="C214" s="16" t="s">
        <v>1499</v>
      </c>
      <c r="D214" s="16" t="s">
        <v>1500</v>
      </c>
      <c r="E214" s="85">
        <v>0</v>
      </c>
      <c r="F214" s="85">
        <v>0</v>
      </c>
      <c r="G214" s="85">
        <v>0</v>
      </c>
      <c r="H214" s="85">
        <v>48347.15</v>
      </c>
      <c r="I214" s="85">
        <v>48347.15</v>
      </c>
      <c r="J214" s="85">
        <v>0</v>
      </c>
      <c r="K214" s="109">
        <v>0</v>
      </c>
      <c r="L214" s="85">
        <v>0</v>
      </c>
    </row>
    <row r="215" spans="1:12" ht="13.8" x14ac:dyDescent="0.2">
      <c r="A215" s="37" t="s">
        <v>68</v>
      </c>
      <c r="B215" s="16" t="s">
        <v>68</v>
      </c>
      <c r="C215" s="16" t="s">
        <v>1501</v>
      </c>
      <c r="D215" s="16" t="s">
        <v>1502</v>
      </c>
      <c r="E215" s="85">
        <v>0</v>
      </c>
      <c r="F215" s="85">
        <v>0</v>
      </c>
      <c r="G215" s="85">
        <v>0</v>
      </c>
      <c r="H215" s="85">
        <v>0</v>
      </c>
      <c r="I215" s="85">
        <v>0</v>
      </c>
      <c r="J215" s="85">
        <v>0</v>
      </c>
      <c r="K215" s="109">
        <v>0</v>
      </c>
      <c r="L215" s="85">
        <v>0</v>
      </c>
    </row>
    <row r="216" spans="1:12" ht="13.8" x14ac:dyDescent="0.2">
      <c r="A216" s="37" t="s">
        <v>68</v>
      </c>
      <c r="B216" s="16" t="s">
        <v>68</v>
      </c>
      <c r="C216" s="16" t="s">
        <v>1503</v>
      </c>
      <c r="D216" s="16" t="s">
        <v>1504</v>
      </c>
      <c r="E216" s="85">
        <v>0</v>
      </c>
      <c r="F216" s="85">
        <v>0</v>
      </c>
      <c r="G216" s="85">
        <v>0</v>
      </c>
      <c r="H216" s="85">
        <v>104633.53</v>
      </c>
      <c r="I216" s="85">
        <v>0</v>
      </c>
      <c r="J216" s="85">
        <v>0</v>
      </c>
      <c r="K216" s="109">
        <v>0</v>
      </c>
      <c r="L216" s="85">
        <v>0</v>
      </c>
    </row>
    <row r="217" spans="1:12" ht="13.8" x14ac:dyDescent="0.2">
      <c r="A217" s="37" t="s">
        <v>68</v>
      </c>
      <c r="B217" s="16" t="s">
        <v>68</v>
      </c>
      <c r="C217" s="16" t="s">
        <v>1505</v>
      </c>
      <c r="D217" s="16" t="s">
        <v>2288</v>
      </c>
      <c r="E217" s="85">
        <v>0</v>
      </c>
      <c r="F217" s="85">
        <v>310000</v>
      </c>
      <c r="G217" s="85">
        <v>310000</v>
      </c>
      <c r="H217" s="85">
        <v>310885.61</v>
      </c>
      <c r="I217" s="85">
        <v>277512.28999999998</v>
      </c>
      <c r="J217" s="85">
        <v>0</v>
      </c>
      <c r="K217" s="109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1506</v>
      </c>
      <c r="D218" s="16" t="s">
        <v>2289</v>
      </c>
      <c r="E218" s="85">
        <v>0</v>
      </c>
      <c r="F218" s="85">
        <v>100000</v>
      </c>
      <c r="G218" s="85">
        <v>100000</v>
      </c>
      <c r="H218" s="85">
        <v>0</v>
      </c>
      <c r="I218" s="85">
        <v>0</v>
      </c>
      <c r="J218" s="85">
        <v>0</v>
      </c>
      <c r="K218" s="109">
        <v>0</v>
      </c>
      <c r="L218" s="85">
        <v>0</v>
      </c>
    </row>
    <row r="219" spans="1:12" ht="13.8" x14ac:dyDescent="0.2">
      <c r="A219" s="37" t="s">
        <v>68</v>
      </c>
      <c r="B219" s="16" t="s">
        <v>68</v>
      </c>
      <c r="C219" s="16" t="s">
        <v>1507</v>
      </c>
      <c r="D219" s="16" t="s">
        <v>2290</v>
      </c>
      <c r="E219" s="85">
        <v>0</v>
      </c>
      <c r="F219" s="85">
        <v>60000</v>
      </c>
      <c r="G219" s="85">
        <v>60000</v>
      </c>
      <c r="H219" s="85">
        <v>0</v>
      </c>
      <c r="I219" s="85">
        <v>0</v>
      </c>
      <c r="J219" s="85">
        <v>0</v>
      </c>
      <c r="K219" s="109">
        <v>0</v>
      </c>
      <c r="L219" s="85">
        <v>0</v>
      </c>
    </row>
    <row r="220" spans="1:12" ht="13.8" x14ac:dyDescent="0.2">
      <c r="A220" s="37" t="s">
        <v>68</v>
      </c>
      <c r="B220" s="16" t="s">
        <v>68</v>
      </c>
      <c r="C220" s="16" t="s">
        <v>1508</v>
      </c>
      <c r="D220" s="16" t="s">
        <v>1509</v>
      </c>
      <c r="E220" s="85">
        <v>0</v>
      </c>
      <c r="F220" s="85">
        <v>890000</v>
      </c>
      <c r="G220" s="85">
        <v>890000</v>
      </c>
      <c r="H220" s="85">
        <v>890000</v>
      </c>
      <c r="I220" s="85">
        <v>890000</v>
      </c>
      <c r="J220" s="85">
        <v>722623.13</v>
      </c>
      <c r="K220" s="109">
        <v>81.193610112359593</v>
      </c>
      <c r="L220" s="85">
        <v>722623.13</v>
      </c>
    </row>
    <row r="221" spans="1:12" ht="13.8" x14ac:dyDescent="0.2">
      <c r="A221" s="37" t="s">
        <v>68</v>
      </c>
      <c r="B221" s="16" t="s">
        <v>68</v>
      </c>
      <c r="C221" s="16" t="s">
        <v>1510</v>
      </c>
      <c r="D221" s="16" t="s">
        <v>1511</v>
      </c>
      <c r="E221" s="85">
        <v>0</v>
      </c>
      <c r="F221" s="85">
        <v>0</v>
      </c>
      <c r="G221" s="85">
        <v>0</v>
      </c>
      <c r="H221" s="85">
        <v>304671.31</v>
      </c>
      <c r="I221" s="85">
        <v>0</v>
      </c>
      <c r="J221" s="85">
        <v>0</v>
      </c>
      <c r="K221" s="109">
        <v>0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1512</v>
      </c>
      <c r="D222" s="16" t="s">
        <v>1513</v>
      </c>
      <c r="E222" s="85">
        <v>0</v>
      </c>
      <c r="F222" s="85">
        <v>0</v>
      </c>
      <c r="G222" s="85">
        <v>0</v>
      </c>
      <c r="H222" s="85">
        <v>199689.08</v>
      </c>
      <c r="I222" s="85">
        <v>0</v>
      </c>
      <c r="J222" s="85">
        <v>0</v>
      </c>
      <c r="K222" s="109">
        <v>0</v>
      </c>
      <c r="L222" s="85">
        <v>0</v>
      </c>
    </row>
    <row r="223" spans="1:12" ht="13.8" x14ac:dyDescent="0.2">
      <c r="A223" s="37" t="s">
        <v>68</v>
      </c>
      <c r="B223" s="16" t="s">
        <v>68</v>
      </c>
      <c r="C223" s="16" t="s">
        <v>1514</v>
      </c>
      <c r="D223" s="16" t="s">
        <v>1515</v>
      </c>
      <c r="E223" s="85">
        <v>0</v>
      </c>
      <c r="F223" s="85">
        <v>0</v>
      </c>
      <c r="G223" s="85">
        <v>0</v>
      </c>
      <c r="H223" s="85">
        <v>616345.42000000004</v>
      </c>
      <c r="I223" s="85">
        <v>613285.26</v>
      </c>
      <c r="J223" s="85">
        <v>0</v>
      </c>
      <c r="K223" s="109">
        <v>0</v>
      </c>
      <c r="L223" s="85">
        <v>0</v>
      </c>
    </row>
    <row r="224" spans="1:12" ht="13.8" x14ac:dyDescent="0.2">
      <c r="A224" s="37" t="s">
        <v>68</v>
      </c>
      <c r="B224" s="16" t="s">
        <v>68</v>
      </c>
      <c r="C224" s="16" t="s">
        <v>1516</v>
      </c>
      <c r="D224" s="16" t="s">
        <v>1517</v>
      </c>
      <c r="E224" s="85">
        <v>0</v>
      </c>
      <c r="F224" s="85">
        <v>0</v>
      </c>
      <c r="G224" s="85">
        <v>0</v>
      </c>
      <c r="H224" s="85">
        <v>2174402.25</v>
      </c>
      <c r="I224" s="85">
        <v>2046112.52</v>
      </c>
      <c r="J224" s="85">
        <v>0</v>
      </c>
      <c r="K224" s="109">
        <v>0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1518</v>
      </c>
      <c r="D225" s="16" t="s">
        <v>1519</v>
      </c>
      <c r="E225" s="85">
        <v>0</v>
      </c>
      <c r="F225" s="85">
        <v>0</v>
      </c>
      <c r="G225" s="85">
        <v>0</v>
      </c>
      <c r="H225" s="85">
        <v>1706448.3</v>
      </c>
      <c r="I225" s="85">
        <v>0</v>
      </c>
      <c r="J225" s="85">
        <v>0</v>
      </c>
      <c r="K225" s="109">
        <v>0</v>
      </c>
      <c r="L225" s="85">
        <v>0</v>
      </c>
    </row>
    <row r="226" spans="1:12" ht="13.8" x14ac:dyDescent="0.2">
      <c r="A226" s="37" t="s">
        <v>68</v>
      </c>
      <c r="B226" s="16" t="s">
        <v>68</v>
      </c>
      <c r="C226" s="27" t="s">
        <v>125</v>
      </c>
      <c r="D226" s="27" t="s">
        <v>68</v>
      </c>
      <c r="E226" s="139">
        <v>62738436.240000002</v>
      </c>
      <c r="F226" s="139">
        <v>2110748.36</v>
      </c>
      <c r="G226" s="139">
        <v>64849184.600000001</v>
      </c>
      <c r="H226" s="139">
        <v>55918969.640000001</v>
      </c>
      <c r="I226" s="139">
        <v>49741032.219999999</v>
      </c>
      <c r="J226" s="139">
        <v>27048758.640000001</v>
      </c>
      <c r="K226" s="110">
        <v>41.710252498687602</v>
      </c>
      <c r="L226" s="139">
        <v>26716288.890000001</v>
      </c>
    </row>
    <row r="227" spans="1:12" ht="13.8" x14ac:dyDescent="0.2">
      <c r="A227" s="37" t="s">
        <v>440</v>
      </c>
      <c r="B227" s="16" t="s">
        <v>441</v>
      </c>
      <c r="C227" s="16" t="s">
        <v>1520</v>
      </c>
      <c r="D227" s="16" t="s">
        <v>1521</v>
      </c>
      <c r="E227" s="85">
        <v>250000</v>
      </c>
      <c r="F227" s="85">
        <v>-196794.4</v>
      </c>
      <c r="G227" s="85">
        <v>53205.599999999999</v>
      </c>
      <c r="H227" s="85">
        <v>48204.13</v>
      </c>
      <c r="I227" s="85">
        <v>19648.13</v>
      </c>
      <c r="J227" s="85">
        <v>19648.13</v>
      </c>
      <c r="K227" s="109">
        <v>36.928687957658603</v>
      </c>
      <c r="L227" s="85">
        <v>19648.13</v>
      </c>
    </row>
    <row r="228" spans="1:12" ht="13.8" x14ac:dyDescent="0.2">
      <c r="A228" s="37" t="s">
        <v>68</v>
      </c>
      <c r="B228" s="16" t="s">
        <v>68</v>
      </c>
      <c r="C228" s="16" t="s">
        <v>1522</v>
      </c>
      <c r="D228" s="16" t="s">
        <v>1523</v>
      </c>
      <c r="E228" s="85">
        <v>10000</v>
      </c>
      <c r="F228" s="85">
        <v>0</v>
      </c>
      <c r="G228" s="85">
        <v>10000</v>
      </c>
      <c r="H228" s="85">
        <v>0</v>
      </c>
      <c r="I228" s="85">
        <v>0</v>
      </c>
      <c r="J228" s="85">
        <v>0</v>
      </c>
      <c r="K228" s="109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1524</v>
      </c>
      <c r="D229" s="16" t="s">
        <v>1525</v>
      </c>
      <c r="E229" s="85">
        <v>60000</v>
      </c>
      <c r="F229" s="85">
        <v>199794.4</v>
      </c>
      <c r="G229" s="85">
        <v>259794.4</v>
      </c>
      <c r="H229" s="85">
        <v>236352.61</v>
      </c>
      <c r="I229" s="85">
        <v>236122.71</v>
      </c>
      <c r="J229" s="85">
        <v>39558.21</v>
      </c>
      <c r="K229" s="109">
        <v>15.226736988941999</v>
      </c>
      <c r="L229" s="85">
        <v>35823.550000000003</v>
      </c>
    </row>
    <row r="230" spans="1:12" ht="13.8" x14ac:dyDescent="0.2">
      <c r="A230" s="37" t="s">
        <v>68</v>
      </c>
      <c r="B230" s="16" t="s">
        <v>68</v>
      </c>
      <c r="C230" s="16" t="s">
        <v>1526</v>
      </c>
      <c r="D230" s="16" t="s">
        <v>2291</v>
      </c>
      <c r="E230" s="85">
        <v>30000</v>
      </c>
      <c r="F230" s="85">
        <v>0</v>
      </c>
      <c r="G230" s="85">
        <v>30000</v>
      </c>
      <c r="H230" s="85">
        <v>11074.05</v>
      </c>
      <c r="I230" s="85">
        <v>11074.05</v>
      </c>
      <c r="J230" s="85">
        <v>11074.05</v>
      </c>
      <c r="K230" s="109">
        <v>36.913499999999999</v>
      </c>
      <c r="L230" s="85">
        <v>11074.05</v>
      </c>
    </row>
    <row r="231" spans="1:12" ht="13.8" x14ac:dyDescent="0.2">
      <c r="A231" s="37" t="s">
        <v>68</v>
      </c>
      <c r="B231" s="16" t="s">
        <v>68</v>
      </c>
      <c r="C231" s="16" t="s">
        <v>1527</v>
      </c>
      <c r="D231" s="16" t="s">
        <v>1528</v>
      </c>
      <c r="E231" s="85">
        <v>80018.559999999998</v>
      </c>
      <c r="F231" s="85">
        <v>0</v>
      </c>
      <c r="G231" s="85">
        <v>80018.559999999998</v>
      </c>
      <c r="H231" s="85">
        <v>0</v>
      </c>
      <c r="I231" s="85">
        <v>0</v>
      </c>
      <c r="J231" s="85">
        <v>0</v>
      </c>
      <c r="K231" s="109">
        <v>0</v>
      </c>
      <c r="L231" s="85">
        <v>0</v>
      </c>
    </row>
    <row r="232" spans="1:12" ht="13.8" x14ac:dyDescent="0.2">
      <c r="A232" s="37" t="s">
        <v>68</v>
      </c>
      <c r="B232" s="16" t="s">
        <v>68</v>
      </c>
      <c r="C232" s="16" t="s">
        <v>1529</v>
      </c>
      <c r="D232" s="16" t="s">
        <v>2292</v>
      </c>
      <c r="E232" s="85">
        <v>3000</v>
      </c>
      <c r="F232" s="85">
        <v>-3000</v>
      </c>
      <c r="G232" s="85">
        <v>0</v>
      </c>
      <c r="H232" s="85">
        <v>0</v>
      </c>
      <c r="I232" s="85">
        <v>0</v>
      </c>
      <c r="J232" s="85">
        <v>0</v>
      </c>
      <c r="K232" s="109">
        <v>0</v>
      </c>
      <c r="L232" s="85">
        <v>0</v>
      </c>
    </row>
    <row r="233" spans="1:12" ht="13.8" x14ac:dyDescent="0.2">
      <c r="A233" s="37" t="s">
        <v>68</v>
      </c>
      <c r="B233" s="16" t="s">
        <v>68</v>
      </c>
      <c r="C233" s="16" t="s">
        <v>1530</v>
      </c>
      <c r="D233" s="16" t="s">
        <v>1531</v>
      </c>
      <c r="E233" s="85">
        <v>60000</v>
      </c>
      <c r="F233" s="85">
        <v>0</v>
      </c>
      <c r="G233" s="85">
        <v>60000</v>
      </c>
      <c r="H233" s="85">
        <v>64139.1</v>
      </c>
      <c r="I233" s="85">
        <v>64139.1</v>
      </c>
      <c r="J233" s="85">
        <v>58269.63</v>
      </c>
      <c r="K233" s="109">
        <v>97.116050000000001</v>
      </c>
      <c r="L233" s="85">
        <v>36757.040000000001</v>
      </c>
    </row>
    <row r="234" spans="1:12" ht="13.8" x14ac:dyDescent="0.2">
      <c r="A234" s="37" t="s">
        <v>68</v>
      </c>
      <c r="B234" s="16" t="s">
        <v>68</v>
      </c>
      <c r="C234" s="16" t="s">
        <v>1532</v>
      </c>
      <c r="D234" s="16" t="s">
        <v>1533</v>
      </c>
      <c r="E234" s="85">
        <v>155182.5</v>
      </c>
      <c r="F234" s="85">
        <v>0</v>
      </c>
      <c r="G234" s="85">
        <v>155182.5</v>
      </c>
      <c r="H234" s="85">
        <v>196193.97</v>
      </c>
      <c r="I234" s="85">
        <v>196193.97</v>
      </c>
      <c r="J234" s="85">
        <v>144132.79999999999</v>
      </c>
      <c r="K234" s="109">
        <v>92.879545051793897</v>
      </c>
      <c r="L234" s="85">
        <v>144132.79999999999</v>
      </c>
    </row>
    <row r="235" spans="1:12" ht="13.8" x14ac:dyDescent="0.2">
      <c r="A235" s="37" t="s">
        <v>68</v>
      </c>
      <c r="B235" s="16" t="s">
        <v>68</v>
      </c>
      <c r="C235" s="16" t="s">
        <v>1534</v>
      </c>
      <c r="D235" s="16" t="s">
        <v>2293</v>
      </c>
      <c r="E235" s="85">
        <v>400000</v>
      </c>
      <c r="F235" s="85">
        <v>0</v>
      </c>
      <c r="G235" s="85">
        <v>400000</v>
      </c>
      <c r="H235" s="85">
        <v>395113.18</v>
      </c>
      <c r="I235" s="85">
        <v>395113.18</v>
      </c>
      <c r="J235" s="85">
        <v>172453.66</v>
      </c>
      <c r="K235" s="109">
        <v>43.113415000000003</v>
      </c>
      <c r="L235" s="85">
        <v>172453.66</v>
      </c>
    </row>
    <row r="236" spans="1:12" ht="13.8" x14ac:dyDescent="0.2">
      <c r="A236" s="37" t="s">
        <v>68</v>
      </c>
      <c r="B236" s="16" t="s">
        <v>68</v>
      </c>
      <c r="C236" s="16" t="s">
        <v>1535</v>
      </c>
      <c r="D236" s="16" t="s">
        <v>2294</v>
      </c>
      <c r="E236" s="85">
        <v>0</v>
      </c>
      <c r="F236" s="85">
        <v>0</v>
      </c>
      <c r="G236" s="85">
        <v>0</v>
      </c>
      <c r="H236" s="85">
        <v>57048.33</v>
      </c>
      <c r="I236" s="85">
        <v>57048.33</v>
      </c>
      <c r="J236" s="85">
        <v>57048.33</v>
      </c>
      <c r="K236" s="109">
        <v>0</v>
      </c>
      <c r="L236" s="85">
        <v>57048.33</v>
      </c>
    </row>
    <row r="237" spans="1:12" ht="13.8" x14ac:dyDescent="0.2">
      <c r="A237" s="37" t="s">
        <v>68</v>
      </c>
      <c r="B237" s="16" t="s">
        <v>68</v>
      </c>
      <c r="C237" s="16" t="s">
        <v>1536</v>
      </c>
      <c r="D237" s="16" t="s">
        <v>1537</v>
      </c>
      <c r="E237" s="85">
        <v>585738.21</v>
      </c>
      <c r="F237" s="85">
        <v>0</v>
      </c>
      <c r="G237" s="85">
        <v>585738.21</v>
      </c>
      <c r="H237" s="85">
        <v>585738.21</v>
      </c>
      <c r="I237" s="85">
        <v>585738.21</v>
      </c>
      <c r="J237" s="85">
        <v>485529.36</v>
      </c>
      <c r="K237" s="109">
        <v>82.891870755708396</v>
      </c>
      <c r="L237" s="85">
        <v>485529.36</v>
      </c>
    </row>
    <row r="238" spans="1:12" ht="13.8" x14ac:dyDescent="0.2">
      <c r="A238" s="37" t="s">
        <v>68</v>
      </c>
      <c r="B238" s="16" t="s">
        <v>68</v>
      </c>
      <c r="C238" s="16" t="s">
        <v>1538</v>
      </c>
      <c r="D238" s="16" t="s">
        <v>1539</v>
      </c>
      <c r="E238" s="85">
        <v>275000</v>
      </c>
      <c r="F238" s="85">
        <v>0</v>
      </c>
      <c r="G238" s="85">
        <v>275000</v>
      </c>
      <c r="H238" s="85">
        <v>186941.22</v>
      </c>
      <c r="I238" s="85">
        <v>186941.22</v>
      </c>
      <c r="J238" s="85">
        <v>96743.84</v>
      </c>
      <c r="K238" s="109">
        <v>35.179578181818201</v>
      </c>
      <c r="L238" s="85">
        <v>96743.84</v>
      </c>
    </row>
    <row r="239" spans="1:12" ht="13.8" x14ac:dyDescent="0.2">
      <c r="A239" s="37" t="s">
        <v>68</v>
      </c>
      <c r="B239" s="16" t="s">
        <v>68</v>
      </c>
      <c r="C239" s="16" t="s">
        <v>1540</v>
      </c>
      <c r="D239" s="16" t="s">
        <v>1541</v>
      </c>
      <c r="E239" s="85">
        <v>250000</v>
      </c>
      <c r="F239" s="85">
        <v>0</v>
      </c>
      <c r="G239" s="85">
        <v>250000</v>
      </c>
      <c r="H239" s="85">
        <v>0</v>
      </c>
      <c r="I239" s="85">
        <v>0</v>
      </c>
      <c r="J239" s="85">
        <v>0</v>
      </c>
      <c r="K239" s="109">
        <v>0</v>
      </c>
      <c r="L239" s="85">
        <v>0</v>
      </c>
    </row>
    <row r="240" spans="1:12" ht="13.8" x14ac:dyDescent="0.2">
      <c r="A240" s="37" t="s">
        <v>68</v>
      </c>
      <c r="B240" s="16" t="s">
        <v>68</v>
      </c>
      <c r="C240" s="16" t="s">
        <v>1542</v>
      </c>
      <c r="D240" s="16" t="s">
        <v>1543</v>
      </c>
      <c r="E240" s="85">
        <v>0</v>
      </c>
      <c r="F240" s="85">
        <v>0</v>
      </c>
      <c r="G240" s="85">
        <v>0</v>
      </c>
      <c r="H240" s="85">
        <v>9529.9599999999991</v>
      </c>
      <c r="I240" s="85">
        <v>9529.9599999999991</v>
      </c>
      <c r="J240" s="85">
        <v>9529.9599999999991</v>
      </c>
      <c r="K240" s="109">
        <v>0</v>
      </c>
      <c r="L240" s="85">
        <v>9529.9599999999991</v>
      </c>
    </row>
    <row r="241" spans="1:12" ht="13.8" x14ac:dyDescent="0.2">
      <c r="A241" s="37" t="s">
        <v>68</v>
      </c>
      <c r="B241" s="16" t="s">
        <v>68</v>
      </c>
      <c r="C241" s="16" t="s">
        <v>1544</v>
      </c>
      <c r="D241" s="16" t="s">
        <v>2295</v>
      </c>
      <c r="E241" s="85">
        <v>1729917.3</v>
      </c>
      <c r="F241" s="85">
        <v>645985.82999999996</v>
      </c>
      <c r="G241" s="85">
        <v>2375903.13</v>
      </c>
      <c r="H241" s="85">
        <v>1366190.88</v>
      </c>
      <c r="I241" s="85">
        <v>1274671.32</v>
      </c>
      <c r="J241" s="85">
        <v>0</v>
      </c>
      <c r="K241" s="109">
        <v>0</v>
      </c>
      <c r="L241" s="85">
        <v>0</v>
      </c>
    </row>
    <row r="242" spans="1:12" ht="13.8" x14ac:dyDescent="0.2">
      <c r="A242" s="37" t="s">
        <v>68</v>
      </c>
      <c r="B242" s="16" t="s">
        <v>68</v>
      </c>
      <c r="C242" s="16" t="s">
        <v>1545</v>
      </c>
      <c r="D242" s="16" t="s">
        <v>1546</v>
      </c>
      <c r="E242" s="85">
        <v>925000</v>
      </c>
      <c r="F242" s="85">
        <v>0</v>
      </c>
      <c r="G242" s="85">
        <v>925000</v>
      </c>
      <c r="H242" s="85">
        <v>92970.71</v>
      </c>
      <c r="I242" s="85">
        <v>92970.71</v>
      </c>
      <c r="J242" s="85">
        <v>28327.48</v>
      </c>
      <c r="K242" s="109">
        <v>3.0624302702702701</v>
      </c>
      <c r="L242" s="85">
        <v>16438.32</v>
      </c>
    </row>
    <row r="243" spans="1:12" ht="13.8" x14ac:dyDescent="0.2">
      <c r="A243" s="37" t="s">
        <v>68</v>
      </c>
      <c r="B243" s="16" t="s">
        <v>68</v>
      </c>
      <c r="C243" s="16" t="s">
        <v>1547</v>
      </c>
      <c r="D243" s="16" t="s">
        <v>1548</v>
      </c>
      <c r="E243" s="85">
        <v>830000</v>
      </c>
      <c r="F243" s="85">
        <v>-110838.34</v>
      </c>
      <c r="G243" s="85">
        <v>719161.66</v>
      </c>
      <c r="H243" s="85">
        <v>31929.3</v>
      </c>
      <c r="I243" s="85">
        <v>31929.3</v>
      </c>
      <c r="J243" s="85">
        <v>31929.3</v>
      </c>
      <c r="K243" s="109">
        <v>4.4397945240851699</v>
      </c>
      <c r="L243" s="85">
        <v>31929.3</v>
      </c>
    </row>
    <row r="244" spans="1:12" ht="13.8" x14ac:dyDescent="0.2">
      <c r="A244" s="37" t="s">
        <v>68</v>
      </c>
      <c r="B244" s="16" t="s">
        <v>68</v>
      </c>
      <c r="C244" s="16" t="s">
        <v>1549</v>
      </c>
      <c r="D244" s="16" t="s">
        <v>2296</v>
      </c>
      <c r="E244" s="85">
        <v>1239208.7</v>
      </c>
      <c r="F244" s="85">
        <v>0</v>
      </c>
      <c r="G244" s="85">
        <v>1239208.7</v>
      </c>
      <c r="H244" s="85">
        <v>1239557.03</v>
      </c>
      <c r="I244" s="85">
        <v>1239557.03</v>
      </c>
      <c r="J244" s="85">
        <v>348.33</v>
      </c>
      <c r="K244" s="109">
        <v>2.8109066697159998E-2</v>
      </c>
      <c r="L244" s="85">
        <v>348.33</v>
      </c>
    </row>
    <row r="245" spans="1:12" ht="13.8" x14ac:dyDescent="0.2">
      <c r="A245" s="37" t="s">
        <v>68</v>
      </c>
      <c r="B245" s="16" t="s">
        <v>68</v>
      </c>
      <c r="C245" s="16" t="s">
        <v>1550</v>
      </c>
      <c r="D245" s="16" t="s">
        <v>2297</v>
      </c>
      <c r="E245" s="85">
        <v>12000</v>
      </c>
      <c r="F245" s="85">
        <v>0</v>
      </c>
      <c r="G245" s="85">
        <v>12000</v>
      </c>
      <c r="H245" s="85">
        <v>0</v>
      </c>
      <c r="I245" s="85">
        <v>0</v>
      </c>
      <c r="J245" s="85">
        <v>0</v>
      </c>
      <c r="K245" s="109">
        <v>0</v>
      </c>
      <c r="L245" s="85">
        <v>0</v>
      </c>
    </row>
    <row r="246" spans="1:12" ht="13.8" x14ac:dyDescent="0.2">
      <c r="A246" s="37" t="s">
        <v>68</v>
      </c>
      <c r="B246" s="16" t="s">
        <v>68</v>
      </c>
      <c r="C246" s="16" t="s">
        <v>1551</v>
      </c>
      <c r="D246" s="16" t="s">
        <v>1552</v>
      </c>
      <c r="E246" s="85">
        <v>20000</v>
      </c>
      <c r="F246" s="85">
        <v>0</v>
      </c>
      <c r="G246" s="85">
        <v>20000</v>
      </c>
      <c r="H246" s="85">
        <v>0</v>
      </c>
      <c r="I246" s="85">
        <v>0</v>
      </c>
      <c r="J246" s="85">
        <v>0</v>
      </c>
      <c r="K246" s="109">
        <v>0</v>
      </c>
      <c r="L246" s="85">
        <v>0</v>
      </c>
    </row>
    <row r="247" spans="1:12" ht="13.8" x14ac:dyDescent="0.2">
      <c r="A247" s="37" t="s">
        <v>68</v>
      </c>
      <c r="B247" s="16" t="s">
        <v>68</v>
      </c>
      <c r="C247" s="16" t="s">
        <v>1553</v>
      </c>
      <c r="D247" s="16" t="s">
        <v>1554</v>
      </c>
      <c r="E247" s="85">
        <v>64038.39</v>
      </c>
      <c r="F247" s="85">
        <v>0</v>
      </c>
      <c r="G247" s="85">
        <v>64038.39</v>
      </c>
      <c r="H247" s="85">
        <v>64038.39</v>
      </c>
      <c r="I247" s="85">
        <v>64038.39</v>
      </c>
      <c r="J247" s="85">
        <v>48970.52</v>
      </c>
      <c r="K247" s="109">
        <v>76.470567108261207</v>
      </c>
      <c r="L247" s="85">
        <v>48970.52</v>
      </c>
    </row>
    <row r="248" spans="1:12" ht="13.8" x14ac:dyDescent="0.2">
      <c r="A248" s="37" t="s">
        <v>68</v>
      </c>
      <c r="B248" s="16" t="s">
        <v>68</v>
      </c>
      <c r="C248" s="16" t="s">
        <v>1555</v>
      </c>
      <c r="D248" s="16" t="s">
        <v>1556</v>
      </c>
      <c r="E248" s="85">
        <v>0</v>
      </c>
      <c r="F248" s="85">
        <v>0</v>
      </c>
      <c r="G248" s="85">
        <v>0</v>
      </c>
      <c r="H248" s="85">
        <v>150000</v>
      </c>
      <c r="I248" s="85">
        <v>150000</v>
      </c>
      <c r="J248" s="85">
        <v>0</v>
      </c>
      <c r="K248" s="109">
        <v>0</v>
      </c>
      <c r="L248" s="85">
        <v>0</v>
      </c>
    </row>
    <row r="249" spans="1:12" ht="13.8" x14ac:dyDescent="0.2">
      <c r="A249" s="37" t="s">
        <v>68</v>
      </c>
      <c r="B249" s="16" t="s">
        <v>68</v>
      </c>
      <c r="C249" s="16" t="s">
        <v>1557</v>
      </c>
      <c r="D249" s="16" t="s">
        <v>1558</v>
      </c>
      <c r="E249" s="85">
        <v>200000</v>
      </c>
      <c r="F249" s="85">
        <v>0</v>
      </c>
      <c r="G249" s="85">
        <v>200000</v>
      </c>
      <c r="H249" s="85">
        <v>130791.37</v>
      </c>
      <c r="I249" s="85">
        <v>130791.37</v>
      </c>
      <c r="J249" s="85">
        <v>130791.37</v>
      </c>
      <c r="K249" s="109">
        <v>65.395685</v>
      </c>
      <c r="L249" s="85">
        <v>130791.37</v>
      </c>
    </row>
    <row r="250" spans="1:12" ht="13.8" x14ac:dyDescent="0.2">
      <c r="A250" s="37" t="s">
        <v>68</v>
      </c>
      <c r="B250" s="16" t="s">
        <v>68</v>
      </c>
      <c r="C250" s="16" t="s">
        <v>1559</v>
      </c>
      <c r="D250" s="16" t="s">
        <v>2298</v>
      </c>
      <c r="E250" s="85">
        <v>13122.39</v>
      </c>
      <c r="F250" s="85">
        <v>0</v>
      </c>
      <c r="G250" s="85">
        <v>13122.39</v>
      </c>
      <c r="H250" s="85">
        <v>13122.39</v>
      </c>
      <c r="I250" s="85">
        <v>13122.39</v>
      </c>
      <c r="J250" s="85">
        <v>0</v>
      </c>
      <c r="K250" s="109">
        <v>0</v>
      </c>
      <c r="L250" s="85">
        <v>0</v>
      </c>
    </row>
    <row r="251" spans="1:12" ht="13.8" x14ac:dyDescent="0.2">
      <c r="A251" s="37" t="s">
        <v>68</v>
      </c>
      <c r="B251" s="16" t="s">
        <v>68</v>
      </c>
      <c r="C251" s="16" t="s">
        <v>1560</v>
      </c>
      <c r="D251" s="16" t="s">
        <v>2299</v>
      </c>
      <c r="E251" s="85">
        <v>0</v>
      </c>
      <c r="F251" s="85">
        <v>0</v>
      </c>
      <c r="G251" s="85">
        <v>0</v>
      </c>
      <c r="H251" s="85">
        <v>23099.35</v>
      </c>
      <c r="I251" s="85">
        <v>23099.35</v>
      </c>
      <c r="J251" s="85">
        <v>0</v>
      </c>
      <c r="K251" s="109">
        <v>0</v>
      </c>
      <c r="L251" s="85">
        <v>0</v>
      </c>
    </row>
    <row r="252" spans="1:12" ht="13.8" x14ac:dyDescent="0.2">
      <c r="A252" s="37" t="s">
        <v>68</v>
      </c>
      <c r="B252" s="16" t="s">
        <v>68</v>
      </c>
      <c r="C252" s="16" t="s">
        <v>1561</v>
      </c>
      <c r="D252" s="16" t="s">
        <v>2300</v>
      </c>
      <c r="E252" s="85">
        <v>33746.36</v>
      </c>
      <c r="F252" s="85">
        <v>0</v>
      </c>
      <c r="G252" s="85">
        <v>33746.36</v>
      </c>
      <c r="H252" s="85">
        <v>33746.36</v>
      </c>
      <c r="I252" s="85">
        <v>33746.36</v>
      </c>
      <c r="J252" s="85">
        <v>0</v>
      </c>
      <c r="K252" s="109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1562</v>
      </c>
      <c r="D253" s="16" t="s">
        <v>1563</v>
      </c>
      <c r="E253" s="85">
        <v>0</v>
      </c>
      <c r="F253" s="85">
        <v>0</v>
      </c>
      <c r="G253" s="85">
        <v>0</v>
      </c>
      <c r="H253" s="85">
        <v>8587.9699999999993</v>
      </c>
      <c r="I253" s="85">
        <v>8587.9699999999993</v>
      </c>
      <c r="J253" s="85">
        <v>0</v>
      </c>
      <c r="K253" s="109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1564</v>
      </c>
      <c r="D254" s="16" t="s">
        <v>1565</v>
      </c>
      <c r="E254" s="85">
        <v>55708.01</v>
      </c>
      <c r="F254" s="85">
        <v>0</v>
      </c>
      <c r="G254" s="85">
        <v>55708.01</v>
      </c>
      <c r="H254" s="85">
        <v>55708.01</v>
      </c>
      <c r="I254" s="85">
        <v>55708.01</v>
      </c>
      <c r="J254" s="85">
        <v>0</v>
      </c>
      <c r="K254" s="109">
        <v>0</v>
      </c>
      <c r="L254" s="85">
        <v>0</v>
      </c>
    </row>
    <row r="255" spans="1:12" ht="13.8" x14ac:dyDescent="0.2">
      <c r="A255" s="37" t="s">
        <v>68</v>
      </c>
      <c r="B255" s="16" t="s">
        <v>68</v>
      </c>
      <c r="C255" s="16" t="s">
        <v>1566</v>
      </c>
      <c r="D255" s="16" t="s">
        <v>2301</v>
      </c>
      <c r="E255" s="85">
        <v>0</v>
      </c>
      <c r="F255" s="85">
        <v>0</v>
      </c>
      <c r="G255" s="85">
        <v>0</v>
      </c>
      <c r="H255" s="85">
        <v>48421.84</v>
      </c>
      <c r="I255" s="85">
        <v>48421.84</v>
      </c>
      <c r="J255" s="85">
        <v>0</v>
      </c>
      <c r="K255" s="109">
        <v>0</v>
      </c>
      <c r="L255" s="85">
        <v>0</v>
      </c>
    </row>
    <row r="256" spans="1:12" ht="13.8" x14ac:dyDescent="0.2">
      <c r="A256" s="37" t="s">
        <v>68</v>
      </c>
      <c r="B256" s="16" t="s">
        <v>68</v>
      </c>
      <c r="C256" s="16" t="s">
        <v>1567</v>
      </c>
      <c r="D256" s="16" t="s">
        <v>1568</v>
      </c>
      <c r="E256" s="85">
        <v>340000</v>
      </c>
      <c r="F256" s="85">
        <v>0</v>
      </c>
      <c r="G256" s="85">
        <v>340000</v>
      </c>
      <c r="H256" s="85">
        <v>339356.6</v>
      </c>
      <c r="I256" s="85">
        <v>339351.61</v>
      </c>
      <c r="J256" s="85">
        <v>339351.61</v>
      </c>
      <c r="K256" s="109">
        <v>99.809297058823503</v>
      </c>
      <c r="L256" s="85">
        <v>339351.61</v>
      </c>
    </row>
    <row r="257" spans="1:12" ht="13.8" x14ac:dyDescent="0.2">
      <c r="A257" s="37" t="s">
        <v>68</v>
      </c>
      <c r="B257" s="16" t="s">
        <v>68</v>
      </c>
      <c r="C257" s="16" t="s">
        <v>1569</v>
      </c>
      <c r="D257" s="16" t="s">
        <v>1570</v>
      </c>
      <c r="E257" s="85">
        <v>980000</v>
      </c>
      <c r="F257" s="85">
        <v>0</v>
      </c>
      <c r="G257" s="85">
        <v>980000</v>
      </c>
      <c r="H257" s="85">
        <v>400000</v>
      </c>
      <c r="I257" s="85">
        <v>400000</v>
      </c>
      <c r="J257" s="85">
        <v>0</v>
      </c>
      <c r="K257" s="109">
        <v>0</v>
      </c>
      <c r="L257" s="85">
        <v>0</v>
      </c>
    </row>
    <row r="258" spans="1:12" ht="13.8" x14ac:dyDescent="0.2">
      <c r="A258" s="37" t="s">
        <v>68</v>
      </c>
      <c r="B258" s="16" t="s">
        <v>68</v>
      </c>
      <c r="C258" s="16" t="s">
        <v>1571</v>
      </c>
      <c r="D258" s="16" t="s">
        <v>1572</v>
      </c>
      <c r="E258" s="85">
        <v>132496.45000000001</v>
      </c>
      <c r="F258" s="85">
        <v>0</v>
      </c>
      <c r="G258" s="85">
        <v>132496.45000000001</v>
      </c>
      <c r="H258" s="85">
        <v>132496.45000000001</v>
      </c>
      <c r="I258" s="85">
        <v>132496.45000000001</v>
      </c>
      <c r="J258" s="85">
        <v>61150.14</v>
      </c>
      <c r="K258" s="109">
        <v>46.152285589538401</v>
      </c>
      <c r="L258" s="85">
        <v>61150.14</v>
      </c>
    </row>
    <row r="259" spans="1:12" ht="13.8" x14ac:dyDescent="0.2">
      <c r="A259" s="37" t="s">
        <v>68</v>
      </c>
      <c r="B259" s="16" t="s">
        <v>68</v>
      </c>
      <c r="C259" s="16" t="s">
        <v>1573</v>
      </c>
      <c r="D259" s="16" t="s">
        <v>1574</v>
      </c>
      <c r="E259" s="85">
        <v>0</v>
      </c>
      <c r="F259" s="85">
        <v>0</v>
      </c>
      <c r="G259" s="85">
        <v>0</v>
      </c>
      <c r="H259" s="85">
        <v>138424.74</v>
      </c>
      <c r="I259" s="85">
        <v>138424.74</v>
      </c>
      <c r="J259" s="85">
        <v>138424.74</v>
      </c>
      <c r="K259" s="109">
        <v>0</v>
      </c>
      <c r="L259" s="85">
        <v>138424.74</v>
      </c>
    </row>
    <row r="260" spans="1:12" ht="13.8" x14ac:dyDescent="0.2">
      <c r="A260" s="37" t="s">
        <v>68</v>
      </c>
      <c r="B260" s="16" t="s">
        <v>68</v>
      </c>
      <c r="C260" s="16" t="s">
        <v>1575</v>
      </c>
      <c r="D260" s="16" t="s">
        <v>1576</v>
      </c>
      <c r="E260" s="85">
        <v>71863.33</v>
      </c>
      <c r="F260" s="85">
        <v>0</v>
      </c>
      <c r="G260" s="85">
        <v>71863.33</v>
      </c>
      <c r="H260" s="85">
        <v>71863.33</v>
      </c>
      <c r="I260" s="85">
        <v>71863.33</v>
      </c>
      <c r="J260" s="85">
        <v>28745.33</v>
      </c>
      <c r="K260" s="109">
        <v>39.999997216939398</v>
      </c>
      <c r="L260" s="85">
        <v>28745.33</v>
      </c>
    </row>
    <row r="261" spans="1:12" ht="13.8" x14ac:dyDescent="0.2">
      <c r="A261" s="37" t="s">
        <v>68</v>
      </c>
      <c r="B261" s="16" t="s">
        <v>68</v>
      </c>
      <c r="C261" s="16" t="s">
        <v>1577</v>
      </c>
      <c r="D261" s="16" t="s">
        <v>1578</v>
      </c>
      <c r="E261" s="85">
        <v>120000</v>
      </c>
      <c r="F261" s="85">
        <v>0</v>
      </c>
      <c r="G261" s="85">
        <v>120000</v>
      </c>
      <c r="H261" s="85">
        <v>70000</v>
      </c>
      <c r="I261" s="85">
        <v>70000</v>
      </c>
      <c r="J261" s="85">
        <v>45632.09</v>
      </c>
      <c r="K261" s="109">
        <v>38.026741666666702</v>
      </c>
      <c r="L261" s="85">
        <v>39804.339999999997</v>
      </c>
    </row>
    <row r="262" spans="1:12" ht="13.8" x14ac:dyDescent="0.2">
      <c r="A262" s="37" t="s">
        <v>68</v>
      </c>
      <c r="B262" s="16" t="s">
        <v>68</v>
      </c>
      <c r="C262" s="16" t="s">
        <v>1579</v>
      </c>
      <c r="D262" s="16" t="s">
        <v>1580</v>
      </c>
      <c r="E262" s="85">
        <v>307101.36</v>
      </c>
      <c r="F262" s="85">
        <v>-307101.36</v>
      </c>
      <c r="G262" s="85">
        <v>0</v>
      </c>
      <c r="H262" s="85">
        <v>0</v>
      </c>
      <c r="I262" s="85">
        <v>0</v>
      </c>
      <c r="J262" s="85">
        <v>0</v>
      </c>
      <c r="K262" s="109">
        <v>0</v>
      </c>
      <c r="L262" s="85">
        <v>0</v>
      </c>
    </row>
    <row r="263" spans="1:12" ht="13.8" x14ac:dyDescent="0.2">
      <c r="A263" s="37" t="s">
        <v>68</v>
      </c>
      <c r="B263" s="16" t="s">
        <v>68</v>
      </c>
      <c r="C263" s="16" t="s">
        <v>1581</v>
      </c>
      <c r="D263" s="16" t="s">
        <v>1582</v>
      </c>
      <c r="E263" s="85">
        <v>8076705.54</v>
      </c>
      <c r="F263" s="85">
        <v>0</v>
      </c>
      <c r="G263" s="85">
        <v>8076705.54</v>
      </c>
      <c r="H263" s="85">
        <v>8076705.54</v>
      </c>
      <c r="I263" s="85">
        <v>8076705.54</v>
      </c>
      <c r="J263" s="85">
        <v>5610030.3399999999</v>
      </c>
      <c r="K263" s="109">
        <v>69.459389254891704</v>
      </c>
      <c r="L263" s="85">
        <v>5212668.58</v>
      </c>
    </row>
    <row r="264" spans="1:12" ht="13.8" x14ac:dyDescent="0.2">
      <c r="A264" s="37" t="s">
        <v>68</v>
      </c>
      <c r="B264" s="16" t="s">
        <v>68</v>
      </c>
      <c r="C264" s="16" t="s">
        <v>1583</v>
      </c>
      <c r="D264" s="16" t="s">
        <v>2302</v>
      </c>
      <c r="E264" s="85">
        <v>187208.23</v>
      </c>
      <c r="F264" s="85">
        <v>0</v>
      </c>
      <c r="G264" s="85">
        <v>187208.23</v>
      </c>
      <c r="H264" s="85">
        <v>105693.23</v>
      </c>
      <c r="I264" s="85">
        <v>105693.23</v>
      </c>
      <c r="J264" s="85">
        <v>24501.46</v>
      </c>
      <c r="K264" s="109">
        <v>13.087811363848701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1584</v>
      </c>
      <c r="D265" s="16" t="s">
        <v>1585</v>
      </c>
      <c r="E265" s="85">
        <v>228009.27</v>
      </c>
      <c r="F265" s="85">
        <v>0</v>
      </c>
      <c r="G265" s="85">
        <v>228009.27</v>
      </c>
      <c r="H265" s="85">
        <v>228009.27</v>
      </c>
      <c r="I265" s="85">
        <v>215803.5</v>
      </c>
      <c r="J265" s="85">
        <v>0</v>
      </c>
      <c r="K265" s="109">
        <v>0</v>
      </c>
      <c r="L265" s="85">
        <v>0</v>
      </c>
    </row>
    <row r="266" spans="1:12" ht="13.8" x14ac:dyDescent="0.2">
      <c r="A266" s="37" t="s">
        <v>68</v>
      </c>
      <c r="B266" s="16" t="s">
        <v>68</v>
      </c>
      <c r="C266" s="16" t="s">
        <v>1586</v>
      </c>
      <c r="D266" s="16" t="s">
        <v>2303</v>
      </c>
      <c r="E266" s="85">
        <v>94845.98</v>
      </c>
      <c r="F266" s="85">
        <v>0</v>
      </c>
      <c r="G266" s="85">
        <v>94845.98</v>
      </c>
      <c r="H266" s="85">
        <v>94845.98</v>
      </c>
      <c r="I266" s="85">
        <v>94845.98</v>
      </c>
      <c r="J266" s="85">
        <v>28159.63</v>
      </c>
      <c r="K266" s="109">
        <v>29.6898508508215</v>
      </c>
      <c r="L266" s="85">
        <v>28159.63</v>
      </c>
    </row>
    <row r="267" spans="1:12" ht="13.8" x14ac:dyDescent="0.2">
      <c r="A267" s="37" t="s">
        <v>68</v>
      </c>
      <c r="B267" s="16" t="s">
        <v>68</v>
      </c>
      <c r="C267" s="16" t="s">
        <v>1587</v>
      </c>
      <c r="D267" s="16" t="s">
        <v>1588</v>
      </c>
      <c r="E267" s="85">
        <v>0</v>
      </c>
      <c r="F267" s="85">
        <v>13442.62</v>
      </c>
      <c r="G267" s="85">
        <v>13442.62</v>
      </c>
      <c r="H267" s="85">
        <v>13442.62</v>
      </c>
      <c r="I267" s="85">
        <v>13442.62</v>
      </c>
      <c r="J267" s="85">
        <v>13442.62</v>
      </c>
      <c r="K267" s="109">
        <v>100</v>
      </c>
      <c r="L267" s="85">
        <v>13442.62</v>
      </c>
    </row>
    <row r="268" spans="1:12" ht="13.8" x14ac:dyDescent="0.2">
      <c r="A268" s="37" t="s">
        <v>68</v>
      </c>
      <c r="B268" s="16" t="s">
        <v>68</v>
      </c>
      <c r="C268" s="16" t="s">
        <v>1589</v>
      </c>
      <c r="D268" s="16" t="s">
        <v>1590</v>
      </c>
      <c r="E268" s="85">
        <v>0</v>
      </c>
      <c r="F268" s="85">
        <v>0</v>
      </c>
      <c r="G268" s="85">
        <v>0</v>
      </c>
      <c r="H268" s="85">
        <v>27130.3</v>
      </c>
      <c r="I268" s="85">
        <v>27130.3</v>
      </c>
      <c r="J268" s="85">
        <v>27130.3</v>
      </c>
      <c r="K268" s="109">
        <v>0</v>
      </c>
      <c r="L268" s="85">
        <v>27130.3</v>
      </c>
    </row>
    <row r="269" spans="1:12" ht="13.8" x14ac:dyDescent="0.2">
      <c r="A269" s="37" t="s">
        <v>68</v>
      </c>
      <c r="B269" s="16" t="s">
        <v>68</v>
      </c>
      <c r="C269" s="16" t="s">
        <v>1591</v>
      </c>
      <c r="D269" s="16" t="s">
        <v>2304</v>
      </c>
      <c r="E269" s="85">
        <v>72466.52</v>
      </c>
      <c r="F269" s="85">
        <v>0</v>
      </c>
      <c r="G269" s="85">
        <v>72466.52</v>
      </c>
      <c r="H269" s="85">
        <v>72466.52</v>
      </c>
      <c r="I269" s="85">
        <v>72466.52</v>
      </c>
      <c r="J269" s="85">
        <v>0</v>
      </c>
      <c r="K269" s="109">
        <v>0</v>
      </c>
      <c r="L269" s="85">
        <v>0</v>
      </c>
    </row>
    <row r="270" spans="1:12" ht="13.8" x14ac:dyDescent="0.2">
      <c r="A270" s="37" t="s">
        <v>68</v>
      </c>
      <c r="B270" s="16" t="s">
        <v>68</v>
      </c>
      <c r="C270" s="16" t="s">
        <v>1592</v>
      </c>
      <c r="D270" s="16" t="s">
        <v>2305</v>
      </c>
      <c r="E270" s="85">
        <v>116383.56</v>
      </c>
      <c r="F270" s="85">
        <v>0</v>
      </c>
      <c r="G270" s="85">
        <v>116383.56</v>
      </c>
      <c r="H270" s="85">
        <v>116383.56</v>
      </c>
      <c r="I270" s="85">
        <v>116383.56</v>
      </c>
      <c r="J270" s="85">
        <v>5927</v>
      </c>
      <c r="K270" s="109">
        <v>5.0926436689168098</v>
      </c>
      <c r="L270" s="85">
        <v>5927</v>
      </c>
    </row>
    <row r="271" spans="1:12" ht="13.8" x14ac:dyDescent="0.2">
      <c r="A271" s="37" t="s">
        <v>68</v>
      </c>
      <c r="B271" s="16" t="s">
        <v>68</v>
      </c>
      <c r="C271" s="16" t="s">
        <v>1593</v>
      </c>
      <c r="D271" s="16" t="s">
        <v>1594</v>
      </c>
      <c r="E271" s="85">
        <v>137046.6</v>
      </c>
      <c r="F271" s="85">
        <v>0</v>
      </c>
      <c r="G271" s="85">
        <v>137046.6</v>
      </c>
      <c r="H271" s="85">
        <v>0</v>
      </c>
      <c r="I271" s="85">
        <v>0</v>
      </c>
      <c r="J271" s="85">
        <v>0</v>
      </c>
      <c r="K271" s="109">
        <v>0</v>
      </c>
      <c r="L271" s="85">
        <v>0</v>
      </c>
    </row>
    <row r="272" spans="1:12" ht="13.8" x14ac:dyDescent="0.2">
      <c r="A272" s="37" t="s">
        <v>68</v>
      </c>
      <c r="B272" s="16" t="s">
        <v>68</v>
      </c>
      <c r="C272" s="16" t="s">
        <v>1595</v>
      </c>
      <c r="D272" s="16" t="s">
        <v>2306</v>
      </c>
      <c r="E272" s="85">
        <v>193587.54</v>
      </c>
      <c r="F272" s="85">
        <v>0</v>
      </c>
      <c r="G272" s="85">
        <v>193587.54</v>
      </c>
      <c r="H272" s="85">
        <v>177809.5</v>
      </c>
      <c r="I272" s="85">
        <v>177809.5</v>
      </c>
      <c r="J272" s="85">
        <v>0</v>
      </c>
      <c r="K272" s="109">
        <v>0</v>
      </c>
      <c r="L272" s="85">
        <v>0</v>
      </c>
    </row>
    <row r="273" spans="1:12" ht="13.8" x14ac:dyDescent="0.2">
      <c r="A273" s="37" t="s">
        <v>68</v>
      </c>
      <c r="B273" s="16" t="s">
        <v>68</v>
      </c>
      <c r="C273" s="16" t="s">
        <v>1596</v>
      </c>
      <c r="D273" s="16" t="s">
        <v>1597</v>
      </c>
      <c r="E273" s="85">
        <v>21795.08</v>
      </c>
      <c r="F273" s="85">
        <v>0</v>
      </c>
      <c r="G273" s="85">
        <v>21795.08</v>
      </c>
      <c r="H273" s="85">
        <v>21795.08</v>
      </c>
      <c r="I273" s="85">
        <v>21795.08</v>
      </c>
      <c r="J273" s="85">
        <v>14970.51</v>
      </c>
      <c r="K273" s="109">
        <v>68.687566184661904</v>
      </c>
      <c r="L273" s="85">
        <v>14970.51</v>
      </c>
    </row>
    <row r="274" spans="1:12" ht="13.8" x14ac:dyDescent="0.2">
      <c r="A274" s="37" t="s">
        <v>68</v>
      </c>
      <c r="B274" s="16" t="s">
        <v>68</v>
      </c>
      <c r="C274" s="16" t="s">
        <v>1598</v>
      </c>
      <c r="D274" s="16" t="s">
        <v>1599</v>
      </c>
      <c r="E274" s="85">
        <v>1000000</v>
      </c>
      <c r="F274" s="85">
        <v>0</v>
      </c>
      <c r="G274" s="85">
        <v>1000000</v>
      </c>
      <c r="H274" s="85">
        <v>1018743.85</v>
      </c>
      <c r="I274" s="85">
        <v>909953.1</v>
      </c>
      <c r="J274" s="85">
        <v>0</v>
      </c>
      <c r="K274" s="109">
        <v>0</v>
      </c>
      <c r="L274" s="85">
        <v>0</v>
      </c>
    </row>
    <row r="275" spans="1:12" ht="13.8" x14ac:dyDescent="0.2">
      <c r="A275" s="37" t="s">
        <v>68</v>
      </c>
      <c r="B275" s="16" t="s">
        <v>68</v>
      </c>
      <c r="C275" s="16" t="s">
        <v>1600</v>
      </c>
      <c r="D275" s="16" t="s">
        <v>1601</v>
      </c>
      <c r="E275" s="85">
        <v>0</v>
      </c>
      <c r="F275" s="85">
        <v>0</v>
      </c>
      <c r="G275" s="85">
        <v>0</v>
      </c>
      <c r="H275" s="85">
        <v>36113.660000000003</v>
      </c>
      <c r="I275" s="85">
        <v>36113.660000000003</v>
      </c>
      <c r="J275" s="85">
        <v>0</v>
      </c>
      <c r="K275" s="109">
        <v>0</v>
      </c>
      <c r="L275" s="85">
        <v>0</v>
      </c>
    </row>
    <row r="276" spans="1:12" ht="13.8" x14ac:dyDescent="0.2">
      <c r="A276" s="37" t="s">
        <v>68</v>
      </c>
      <c r="B276" s="16" t="s">
        <v>68</v>
      </c>
      <c r="C276" s="16" t="s">
        <v>1602</v>
      </c>
      <c r="D276" s="16" t="s">
        <v>1603</v>
      </c>
      <c r="E276" s="85">
        <v>320816</v>
      </c>
      <c r="F276" s="85">
        <v>0</v>
      </c>
      <c r="G276" s="85">
        <v>320816</v>
      </c>
      <c r="H276" s="85">
        <v>320816</v>
      </c>
      <c r="I276" s="85">
        <v>320816</v>
      </c>
      <c r="J276" s="85">
        <v>222186.31</v>
      </c>
      <c r="K276" s="109">
        <v>69.256617500374006</v>
      </c>
      <c r="L276" s="85">
        <v>222186.31</v>
      </c>
    </row>
    <row r="277" spans="1:12" ht="13.8" x14ac:dyDescent="0.2">
      <c r="A277" s="37" t="s">
        <v>68</v>
      </c>
      <c r="B277" s="16" t="s">
        <v>68</v>
      </c>
      <c r="C277" s="16" t="s">
        <v>1604</v>
      </c>
      <c r="D277" s="16" t="s">
        <v>1605</v>
      </c>
      <c r="E277" s="85">
        <v>117158</v>
      </c>
      <c r="F277" s="85">
        <v>0</v>
      </c>
      <c r="G277" s="85">
        <v>117158</v>
      </c>
      <c r="H277" s="85">
        <v>116984.64</v>
      </c>
      <c r="I277" s="85">
        <v>0</v>
      </c>
      <c r="J277" s="85">
        <v>0</v>
      </c>
      <c r="K277" s="109">
        <v>0</v>
      </c>
      <c r="L277" s="85">
        <v>0</v>
      </c>
    </row>
    <row r="278" spans="1:12" ht="13.8" x14ac:dyDescent="0.2">
      <c r="A278" s="37" t="s">
        <v>68</v>
      </c>
      <c r="B278" s="16" t="s">
        <v>68</v>
      </c>
      <c r="C278" s="16" t="s">
        <v>1606</v>
      </c>
      <c r="D278" s="16" t="s">
        <v>1607</v>
      </c>
      <c r="E278" s="85">
        <v>200000</v>
      </c>
      <c r="F278" s="85">
        <v>0</v>
      </c>
      <c r="G278" s="85">
        <v>200000</v>
      </c>
      <c r="H278" s="85">
        <v>99661.73</v>
      </c>
      <c r="I278" s="85">
        <v>59661.73</v>
      </c>
      <c r="J278" s="85">
        <v>0</v>
      </c>
      <c r="K278" s="109">
        <v>0</v>
      </c>
      <c r="L278" s="85">
        <v>0</v>
      </c>
    </row>
    <row r="279" spans="1:12" ht="13.8" x14ac:dyDescent="0.2">
      <c r="A279" s="37" t="s">
        <v>68</v>
      </c>
      <c r="B279" s="16" t="s">
        <v>68</v>
      </c>
      <c r="C279" s="16" t="s">
        <v>1608</v>
      </c>
      <c r="D279" s="16" t="s">
        <v>2307</v>
      </c>
      <c r="E279" s="85">
        <v>60000</v>
      </c>
      <c r="F279" s="85">
        <v>0</v>
      </c>
      <c r="G279" s="85">
        <v>60000</v>
      </c>
      <c r="H279" s="85">
        <v>60000</v>
      </c>
      <c r="I279" s="85">
        <v>59513.18</v>
      </c>
      <c r="J279" s="85">
        <v>0</v>
      </c>
      <c r="K279" s="109">
        <v>0</v>
      </c>
      <c r="L279" s="85">
        <v>0</v>
      </c>
    </row>
    <row r="280" spans="1:12" ht="13.8" x14ac:dyDescent="0.2">
      <c r="A280" s="37" t="s">
        <v>68</v>
      </c>
      <c r="B280" s="16" t="s">
        <v>68</v>
      </c>
      <c r="C280" s="16" t="s">
        <v>1609</v>
      </c>
      <c r="D280" s="16" t="s">
        <v>1610</v>
      </c>
      <c r="E280" s="85">
        <v>515000</v>
      </c>
      <c r="F280" s="85">
        <v>0</v>
      </c>
      <c r="G280" s="85">
        <v>515000</v>
      </c>
      <c r="H280" s="85">
        <v>0</v>
      </c>
      <c r="I280" s="85">
        <v>0</v>
      </c>
      <c r="J280" s="85">
        <v>0</v>
      </c>
      <c r="K280" s="109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1611</v>
      </c>
      <c r="D281" s="16" t="s">
        <v>2308</v>
      </c>
      <c r="E281" s="85">
        <v>105177.8</v>
      </c>
      <c r="F281" s="85">
        <v>0</v>
      </c>
      <c r="G281" s="85">
        <v>105177.8</v>
      </c>
      <c r="H281" s="85">
        <v>0</v>
      </c>
      <c r="I281" s="85">
        <v>0</v>
      </c>
      <c r="J281" s="85">
        <v>0</v>
      </c>
      <c r="K281" s="109">
        <v>0</v>
      </c>
      <c r="L281" s="85">
        <v>0</v>
      </c>
    </row>
    <row r="282" spans="1:12" ht="13.8" x14ac:dyDescent="0.2">
      <c r="A282" s="37" t="s">
        <v>68</v>
      </c>
      <c r="B282" s="16" t="s">
        <v>68</v>
      </c>
      <c r="C282" s="16" t="s">
        <v>1612</v>
      </c>
      <c r="D282" s="16" t="s">
        <v>2309</v>
      </c>
      <c r="E282" s="85">
        <v>0</v>
      </c>
      <c r="F282" s="85">
        <v>241220</v>
      </c>
      <c r="G282" s="85">
        <v>241220</v>
      </c>
      <c r="H282" s="85">
        <v>0</v>
      </c>
      <c r="I282" s="85">
        <v>0</v>
      </c>
      <c r="J282" s="85">
        <v>0</v>
      </c>
      <c r="K282" s="109">
        <v>0</v>
      </c>
      <c r="L282" s="85">
        <v>0</v>
      </c>
    </row>
    <row r="283" spans="1:12" ht="13.8" x14ac:dyDescent="0.2">
      <c r="A283" s="37" t="s">
        <v>68</v>
      </c>
      <c r="B283" s="16" t="s">
        <v>68</v>
      </c>
      <c r="C283" s="16" t="s">
        <v>1613</v>
      </c>
      <c r="D283" s="16" t="s">
        <v>1614</v>
      </c>
      <c r="E283" s="85">
        <v>0</v>
      </c>
      <c r="F283" s="85">
        <v>431000</v>
      </c>
      <c r="G283" s="85">
        <v>431000</v>
      </c>
      <c r="H283" s="85">
        <v>0</v>
      </c>
      <c r="I283" s="85">
        <v>0</v>
      </c>
      <c r="J283" s="85">
        <v>0</v>
      </c>
      <c r="K283" s="109">
        <v>0</v>
      </c>
      <c r="L283" s="85">
        <v>0</v>
      </c>
    </row>
    <row r="284" spans="1:12" ht="13.8" x14ac:dyDescent="0.2">
      <c r="A284" s="37" t="s">
        <v>68</v>
      </c>
      <c r="B284" s="16" t="s">
        <v>68</v>
      </c>
      <c r="C284" s="16" t="s">
        <v>1615</v>
      </c>
      <c r="D284" s="16" t="s">
        <v>1616</v>
      </c>
      <c r="E284" s="85">
        <v>0</v>
      </c>
      <c r="F284" s="85">
        <v>0</v>
      </c>
      <c r="G284" s="85">
        <v>0</v>
      </c>
      <c r="H284" s="85">
        <v>204997.15</v>
      </c>
      <c r="I284" s="85">
        <v>204997.15</v>
      </c>
      <c r="J284" s="85">
        <v>0</v>
      </c>
      <c r="K284" s="109">
        <v>0</v>
      </c>
      <c r="L284" s="85">
        <v>0</v>
      </c>
    </row>
    <row r="285" spans="1:12" ht="13.8" x14ac:dyDescent="0.2">
      <c r="A285" s="37" t="s">
        <v>68</v>
      </c>
      <c r="B285" s="16" t="s">
        <v>68</v>
      </c>
      <c r="C285" s="16" t="s">
        <v>1617</v>
      </c>
      <c r="D285" s="16" t="s">
        <v>1618</v>
      </c>
      <c r="E285" s="85">
        <v>0</v>
      </c>
      <c r="F285" s="85">
        <v>0</v>
      </c>
      <c r="G285" s="85">
        <v>0</v>
      </c>
      <c r="H285" s="85">
        <v>13954.45</v>
      </c>
      <c r="I285" s="85">
        <v>13954.45</v>
      </c>
      <c r="J285" s="85">
        <v>0</v>
      </c>
      <c r="K285" s="109">
        <v>0</v>
      </c>
      <c r="L285" s="85">
        <v>0</v>
      </c>
    </row>
    <row r="286" spans="1:12" ht="13.8" x14ac:dyDescent="0.2">
      <c r="A286" s="37" t="s">
        <v>68</v>
      </c>
      <c r="B286" s="16" t="s">
        <v>68</v>
      </c>
      <c r="C286" s="27" t="s">
        <v>125</v>
      </c>
      <c r="D286" s="27" t="s">
        <v>68</v>
      </c>
      <c r="E286" s="139">
        <v>20679341.68</v>
      </c>
      <c r="F286" s="139">
        <v>913708.75</v>
      </c>
      <c r="G286" s="139">
        <v>21593050.43</v>
      </c>
      <c r="H286" s="139">
        <v>17006192.559999999</v>
      </c>
      <c r="I286" s="139">
        <v>16607414.130000001</v>
      </c>
      <c r="J286" s="139">
        <v>7894007.0499999998</v>
      </c>
      <c r="K286" s="110">
        <v>36.558091111724401</v>
      </c>
      <c r="L286" s="139">
        <v>7429179.6699999999</v>
      </c>
    </row>
    <row r="287" spans="1:12" ht="13.8" x14ac:dyDescent="0.2">
      <c r="A287" s="37" t="s">
        <v>442</v>
      </c>
      <c r="B287" s="16" t="s">
        <v>443</v>
      </c>
      <c r="C287" s="16" t="s">
        <v>1619</v>
      </c>
      <c r="D287" s="16" t="s">
        <v>2310</v>
      </c>
      <c r="E287" s="85">
        <v>175000</v>
      </c>
      <c r="F287" s="85">
        <v>0</v>
      </c>
      <c r="G287" s="85">
        <v>175000</v>
      </c>
      <c r="H287" s="85">
        <v>173297.77</v>
      </c>
      <c r="I287" s="85">
        <v>173297.77</v>
      </c>
      <c r="J287" s="85">
        <v>87625.19</v>
      </c>
      <c r="K287" s="109">
        <v>50.071537142857103</v>
      </c>
      <c r="L287" s="85">
        <v>87625.19</v>
      </c>
    </row>
    <row r="288" spans="1:12" ht="13.8" x14ac:dyDescent="0.2">
      <c r="A288" s="37" t="s">
        <v>68</v>
      </c>
      <c r="B288" s="16" t="s">
        <v>68</v>
      </c>
      <c r="C288" s="16" t="s">
        <v>1620</v>
      </c>
      <c r="D288" s="16" t="s">
        <v>2311</v>
      </c>
      <c r="E288" s="85">
        <v>50000</v>
      </c>
      <c r="F288" s="85">
        <v>0</v>
      </c>
      <c r="G288" s="85">
        <v>50000</v>
      </c>
      <c r="H288" s="85">
        <v>0</v>
      </c>
      <c r="I288" s="85">
        <v>0</v>
      </c>
      <c r="J288" s="85">
        <v>0</v>
      </c>
      <c r="K288" s="109">
        <v>0</v>
      </c>
      <c r="L288" s="85">
        <v>0</v>
      </c>
    </row>
    <row r="289" spans="1:12" ht="13.8" x14ac:dyDescent="0.2">
      <c r="A289" s="37" t="s">
        <v>68</v>
      </c>
      <c r="B289" s="16" t="s">
        <v>68</v>
      </c>
      <c r="C289" s="16" t="s">
        <v>1621</v>
      </c>
      <c r="D289" s="16" t="s">
        <v>2312</v>
      </c>
      <c r="E289" s="85">
        <v>0</v>
      </c>
      <c r="F289" s="85">
        <v>180000</v>
      </c>
      <c r="G289" s="85">
        <v>180000</v>
      </c>
      <c r="H289" s="85">
        <v>48890.75</v>
      </c>
      <c r="I289" s="85">
        <v>48890.75</v>
      </c>
      <c r="J289" s="85">
        <v>0</v>
      </c>
      <c r="K289" s="109">
        <v>0</v>
      </c>
      <c r="L289" s="85">
        <v>0</v>
      </c>
    </row>
    <row r="290" spans="1:12" ht="13.8" x14ac:dyDescent="0.2">
      <c r="A290" s="37" t="s">
        <v>68</v>
      </c>
      <c r="B290" s="16" t="s">
        <v>68</v>
      </c>
      <c r="C290" s="16" t="s">
        <v>1622</v>
      </c>
      <c r="D290" s="16" t="s">
        <v>1623</v>
      </c>
      <c r="E290" s="85">
        <v>40000</v>
      </c>
      <c r="F290" s="85">
        <v>0</v>
      </c>
      <c r="G290" s="85">
        <v>40000</v>
      </c>
      <c r="H290" s="85">
        <v>39999.79</v>
      </c>
      <c r="I290" s="85">
        <v>29999.84</v>
      </c>
      <c r="J290" s="85">
        <v>0</v>
      </c>
      <c r="K290" s="109">
        <v>0</v>
      </c>
      <c r="L290" s="85">
        <v>0</v>
      </c>
    </row>
    <row r="291" spans="1:12" ht="13.8" x14ac:dyDescent="0.2">
      <c r="A291" s="37" t="s">
        <v>68</v>
      </c>
      <c r="B291" s="16" t="s">
        <v>68</v>
      </c>
      <c r="C291" s="16" t="s">
        <v>1624</v>
      </c>
      <c r="D291" s="16" t="s">
        <v>2313</v>
      </c>
      <c r="E291" s="85">
        <v>45000</v>
      </c>
      <c r="F291" s="85">
        <v>0</v>
      </c>
      <c r="G291" s="85">
        <v>45000</v>
      </c>
      <c r="H291" s="85">
        <v>37649.660000000003</v>
      </c>
      <c r="I291" s="85">
        <v>37649.660000000003</v>
      </c>
      <c r="J291" s="85">
        <v>31710.23</v>
      </c>
      <c r="K291" s="109">
        <v>70.467177777777806</v>
      </c>
      <c r="L291" s="85">
        <v>30933.599999999999</v>
      </c>
    </row>
    <row r="292" spans="1:12" ht="13.8" x14ac:dyDescent="0.2">
      <c r="A292" s="37" t="s">
        <v>68</v>
      </c>
      <c r="B292" s="16" t="s">
        <v>68</v>
      </c>
      <c r="C292" s="16" t="s">
        <v>1625</v>
      </c>
      <c r="D292" s="16" t="s">
        <v>1626</v>
      </c>
      <c r="E292" s="85">
        <v>0</v>
      </c>
      <c r="F292" s="85">
        <v>0</v>
      </c>
      <c r="G292" s="85">
        <v>0</v>
      </c>
      <c r="H292" s="85">
        <v>36814.080000000002</v>
      </c>
      <c r="I292" s="85">
        <v>36814.080000000002</v>
      </c>
      <c r="J292" s="85">
        <v>3912.08</v>
      </c>
      <c r="K292" s="109">
        <v>0</v>
      </c>
      <c r="L292" s="85">
        <v>3912.08</v>
      </c>
    </row>
    <row r="293" spans="1:12" ht="13.8" x14ac:dyDescent="0.2">
      <c r="A293" s="37" t="s">
        <v>68</v>
      </c>
      <c r="B293" s="16" t="s">
        <v>68</v>
      </c>
      <c r="C293" s="16" t="s">
        <v>1627</v>
      </c>
      <c r="D293" s="16" t="s">
        <v>1628</v>
      </c>
      <c r="E293" s="85">
        <v>15000</v>
      </c>
      <c r="F293" s="85">
        <v>0</v>
      </c>
      <c r="G293" s="85">
        <v>15000</v>
      </c>
      <c r="H293" s="85">
        <v>13386.92</v>
      </c>
      <c r="I293" s="85">
        <v>13386.92</v>
      </c>
      <c r="J293" s="85">
        <v>11142.48</v>
      </c>
      <c r="K293" s="109">
        <v>74.283199999999994</v>
      </c>
      <c r="L293" s="85">
        <v>2673.76</v>
      </c>
    </row>
    <row r="294" spans="1:12" ht="13.8" x14ac:dyDescent="0.2">
      <c r="A294" s="37" t="s">
        <v>68</v>
      </c>
      <c r="B294" s="16" t="s">
        <v>68</v>
      </c>
      <c r="C294" s="16" t="s">
        <v>1629</v>
      </c>
      <c r="D294" s="16" t="s">
        <v>1630</v>
      </c>
      <c r="E294" s="85">
        <v>10000</v>
      </c>
      <c r="F294" s="85">
        <v>0</v>
      </c>
      <c r="G294" s="85">
        <v>10000</v>
      </c>
      <c r="H294" s="85">
        <v>0</v>
      </c>
      <c r="I294" s="85">
        <v>0</v>
      </c>
      <c r="J294" s="85">
        <v>0</v>
      </c>
      <c r="K294" s="109">
        <v>0</v>
      </c>
      <c r="L294" s="85">
        <v>0</v>
      </c>
    </row>
    <row r="295" spans="1:12" ht="13.8" x14ac:dyDescent="0.2">
      <c r="A295" s="37" t="s">
        <v>68</v>
      </c>
      <c r="B295" s="16" t="s">
        <v>68</v>
      </c>
      <c r="C295" s="16" t="s">
        <v>1631</v>
      </c>
      <c r="D295" s="16" t="s">
        <v>1632</v>
      </c>
      <c r="E295" s="85">
        <v>402500</v>
      </c>
      <c r="F295" s="85">
        <v>0</v>
      </c>
      <c r="G295" s="85">
        <v>402500</v>
      </c>
      <c r="H295" s="85">
        <v>0</v>
      </c>
      <c r="I295" s="85">
        <v>0</v>
      </c>
      <c r="J295" s="85">
        <v>0</v>
      </c>
      <c r="K295" s="109">
        <v>0</v>
      </c>
      <c r="L295" s="85">
        <v>0</v>
      </c>
    </row>
    <row r="296" spans="1:12" ht="13.8" x14ac:dyDescent="0.2">
      <c r="A296" s="37" t="s">
        <v>68</v>
      </c>
      <c r="B296" s="16" t="s">
        <v>68</v>
      </c>
      <c r="C296" s="16" t="s">
        <v>1234</v>
      </c>
      <c r="D296" s="16" t="s">
        <v>1235</v>
      </c>
      <c r="E296" s="85">
        <v>171927.92</v>
      </c>
      <c r="F296" s="85">
        <v>-111927.92</v>
      </c>
      <c r="G296" s="85">
        <v>60000</v>
      </c>
      <c r="H296" s="85">
        <v>61070.37</v>
      </c>
      <c r="I296" s="85">
        <v>61070.37</v>
      </c>
      <c r="J296" s="85">
        <v>35363.54</v>
      </c>
      <c r="K296" s="109">
        <v>58.939233333333299</v>
      </c>
      <c r="L296" s="85">
        <v>35363.54</v>
      </c>
    </row>
    <row r="297" spans="1:12" ht="13.8" x14ac:dyDescent="0.2">
      <c r="A297" s="37" t="s">
        <v>68</v>
      </c>
      <c r="B297" s="16" t="s">
        <v>68</v>
      </c>
      <c r="C297" s="16" t="s">
        <v>1633</v>
      </c>
      <c r="D297" s="16" t="s">
        <v>2314</v>
      </c>
      <c r="E297" s="85">
        <v>50000</v>
      </c>
      <c r="F297" s="85">
        <v>0</v>
      </c>
      <c r="G297" s="85">
        <v>50000</v>
      </c>
      <c r="H297" s="85">
        <v>0</v>
      </c>
      <c r="I297" s="85">
        <v>0</v>
      </c>
      <c r="J297" s="85">
        <v>0</v>
      </c>
      <c r="K297" s="109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1634</v>
      </c>
      <c r="D298" s="16" t="s">
        <v>1635</v>
      </c>
      <c r="E298" s="85">
        <v>300000</v>
      </c>
      <c r="F298" s="85">
        <v>0</v>
      </c>
      <c r="G298" s="85">
        <v>300000</v>
      </c>
      <c r="H298" s="85">
        <v>0</v>
      </c>
      <c r="I298" s="85">
        <v>0</v>
      </c>
      <c r="J298" s="85">
        <v>0</v>
      </c>
      <c r="K298" s="109">
        <v>0</v>
      </c>
      <c r="L298" s="85">
        <v>0</v>
      </c>
    </row>
    <row r="299" spans="1:12" ht="13.8" x14ac:dyDescent="0.2">
      <c r="A299" s="37" t="s">
        <v>68</v>
      </c>
      <c r="B299" s="16" t="s">
        <v>68</v>
      </c>
      <c r="C299" s="16" t="s">
        <v>1636</v>
      </c>
      <c r="D299" s="16" t="s">
        <v>1637</v>
      </c>
      <c r="E299" s="85">
        <v>282842</v>
      </c>
      <c r="F299" s="85">
        <v>0</v>
      </c>
      <c r="G299" s="85">
        <v>282842</v>
      </c>
      <c r="H299" s="85">
        <v>0</v>
      </c>
      <c r="I299" s="85">
        <v>0</v>
      </c>
      <c r="J299" s="85">
        <v>0</v>
      </c>
      <c r="K299" s="109">
        <v>0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1638</v>
      </c>
      <c r="D300" s="16" t="s">
        <v>1639</v>
      </c>
      <c r="E300" s="85">
        <v>3387794.68</v>
      </c>
      <c r="F300" s="85">
        <v>0</v>
      </c>
      <c r="G300" s="85">
        <v>3387794.68</v>
      </c>
      <c r="H300" s="85">
        <v>3387794.68</v>
      </c>
      <c r="I300" s="85">
        <v>3387794.68</v>
      </c>
      <c r="J300" s="85">
        <v>2202992.66</v>
      </c>
      <c r="K300" s="109">
        <v>65.027336898704803</v>
      </c>
      <c r="L300" s="85">
        <v>2184875.12</v>
      </c>
    </row>
    <row r="301" spans="1:12" ht="13.8" x14ac:dyDescent="0.2">
      <c r="A301" s="37" t="s">
        <v>68</v>
      </c>
      <c r="B301" s="16" t="s">
        <v>68</v>
      </c>
      <c r="C301" s="16" t="s">
        <v>1640</v>
      </c>
      <c r="D301" s="16" t="s">
        <v>1641</v>
      </c>
      <c r="E301" s="85">
        <v>40000</v>
      </c>
      <c r="F301" s="85">
        <v>0</v>
      </c>
      <c r="G301" s="85">
        <v>40000</v>
      </c>
      <c r="H301" s="85">
        <v>6134.11</v>
      </c>
      <c r="I301" s="85">
        <v>6134.11</v>
      </c>
      <c r="J301" s="85">
        <v>0</v>
      </c>
      <c r="K301" s="109">
        <v>0</v>
      </c>
      <c r="L301" s="85">
        <v>0</v>
      </c>
    </row>
    <row r="302" spans="1:12" s="88" customFormat="1" ht="13.8" x14ac:dyDescent="0.2">
      <c r="A302" s="37" t="s">
        <v>68</v>
      </c>
      <c r="B302" s="16" t="s">
        <v>68</v>
      </c>
      <c r="C302" s="16" t="s">
        <v>1642</v>
      </c>
      <c r="D302" s="16" t="s">
        <v>1643</v>
      </c>
      <c r="E302" s="85">
        <v>1000</v>
      </c>
      <c r="F302" s="85">
        <v>0</v>
      </c>
      <c r="G302" s="85">
        <v>1000</v>
      </c>
      <c r="H302" s="85">
        <v>0</v>
      </c>
      <c r="I302" s="85">
        <v>0</v>
      </c>
      <c r="J302" s="85">
        <v>0</v>
      </c>
      <c r="K302" s="109">
        <v>0</v>
      </c>
      <c r="L302" s="85">
        <v>0</v>
      </c>
    </row>
    <row r="303" spans="1:12" s="88" customFormat="1" ht="13.8" x14ac:dyDescent="0.2">
      <c r="A303" s="37" t="s">
        <v>68</v>
      </c>
      <c r="B303" s="16" t="s">
        <v>68</v>
      </c>
      <c r="C303" s="16" t="s">
        <v>1644</v>
      </c>
      <c r="D303" s="16" t="s">
        <v>1645</v>
      </c>
      <c r="E303" s="85">
        <v>90000</v>
      </c>
      <c r="F303" s="85">
        <v>0</v>
      </c>
      <c r="G303" s="85">
        <v>90000</v>
      </c>
      <c r="H303" s="85">
        <v>50632.45</v>
      </c>
      <c r="I303" s="85">
        <v>50632.45</v>
      </c>
      <c r="J303" s="85">
        <v>0</v>
      </c>
      <c r="K303" s="109">
        <v>0</v>
      </c>
      <c r="L303" s="85">
        <v>0</v>
      </c>
    </row>
    <row r="304" spans="1:12" s="88" customFormat="1" ht="13.8" x14ac:dyDescent="0.2">
      <c r="A304" s="37" t="s">
        <v>68</v>
      </c>
      <c r="B304" s="16" t="s">
        <v>68</v>
      </c>
      <c r="C304" s="27" t="s">
        <v>125</v>
      </c>
      <c r="D304" s="27" t="s">
        <v>68</v>
      </c>
      <c r="E304" s="139">
        <v>5061064.5999999996</v>
      </c>
      <c r="F304" s="139">
        <v>68072.08</v>
      </c>
      <c r="G304" s="139">
        <v>5129136.68</v>
      </c>
      <c r="H304" s="139">
        <v>3855670.58</v>
      </c>
      <c r="I304" s="139">
        <v>3845670.63</v>
      </c>
      <c r="J304" s="139">
        <v>2372746.1800000002</v>
      </c>
      <c r="K304" s="110">
        <v>46.2601472339786</v>
      </c>
      <c r="L304" s="139">
        <v>2345383.29</v>
      </c>
    </row>
    <row r="305" spans="1:12" s="88" customFormat="1" ht="13.8" x14ac:dyDescent="0.2">
      <c r="A305" s="37" t="s">
        <v>444</v>
      </c>
      <c r="B305" s="16" t="s">
        <v>445</v>
      </c>
      <c r="C305" s="16" t="s">
        <v>1646</v>
      </c>
      <c r="D305" s="16" t="s">
        <v>1647</v>
      </c>
      <c r="E305" s="85">
        <v>301744.96000000002</v>
      </c>
      <c r="F305" s="85">
        <v>0</v>
      </c>
      <c r="G305" s="85">
        <v>301744.96000000002</v>
      </c>
      <c r="H305" s="85">
        <v>256081.98</v>
      </c>
      <c r="I305" s="85">
        <v>256081.98</v>
      </c>
      <c r="J305" s="85">
        <v>117579.74</v>
      </c>
      <c r="K305" s="109">
        <v>38.9665961612085</v>
      </c>
      <c r="L305" s="85">
        <v>117579.74</v>
      </c>
    </row>
    <row r="306" spans="1:12" s="88" customFormat="1" ht="13.8" x14ac:dyDescent="0.2">
      <c r="A306" s="37" t="s">
        <v>68</v>
      </c>
      <c r="B306" s="16" t="s">
        <v>68</v>
      </c>
      <c r="C306" s="16" t="s">
        <v>1648</v>
      </c>
      <c r="D306" s="16" t="s">
        <v>1649</v>
      </c>
      <c r="E306" s="85">
        <v>0</v>
      </c>
      <c r="F306" s="85">
        <v>0</v>
      </c>
      <c r="G306" s="85">
        <v>0</v>
      </c>
      <c r="H306" s="85">
        <v>273342.76</v>
      </c>
      <c r="I306" s="85">
        <v>273342.76</v>
      </c>
      <c r="J306" s="85">
        <v>29819.62</v>
      </c>
      <c r="K306" s="109">
        <v>0</v>
      </c>
      <c r="L306" s="85">
        <v>0</v>
      </c>
    </row>
    <row r="307" spans="1:12" s="88" customFormat="1" ht="13.8" x14ac:dyDescent="0.2">
      <c r="A307" s="37" t="s">
        <v>68</v>
      </c>
      <c r="B307" s="16" t="s">
        <v>68</v>
      </c>
      <c r="C307" s="16" t="s">
        <v>1650</v>
      </c>
      <c r="D307" s="16" t="s">
        <v>1651</v>
      </c>
      <c r="E307" s="85">
        <v>75000</v>
      </c>
      <c r="F307" s="85">
        <v>0</v>
      </c>
      <c r="G307" s="85">
        <v>75000</v>
      </c>
      <c r="H307" s="85">
        <v>45496.34</v>
      </c>
      <c r="I307" s="85">
        <v>45496.34</v>
      </c>
      <c r="J307" s="85">
        <v>45496.34</v>
      </c>
      <c r="K307" s="109">
        <v>60.6617866666667</v>
      </c>
      <c r="L307" s="85">
        <v>45496.34</v>
      </c>
    </row>
    <row r="308" spans="1:12" s="88" customFormat="1" ht="13.8" x14ac:dyDescent="0.2">
      <c r="A308" s="37" t="s">
        <v>68</v>
      </c>
      <c r="B308" s="16" t="s">
        <v>68</v>
      </c>
      <c r="C308" s="16" t="s">
        <v>1652</v>
      </c>
      <c r="D308" s="16" t="s">
        <v>1653</v>
      </c>
      <c r="E308" s="85">
        <v>1417740.17</v>
      </c>
      <c r="F308" s="85">
        <v>538361.09</v>
      </c>
      <c r="G308" s="85">
        <v>1956101.26</v>
      </c>
      <c r="H308" s="85">
        <v>1104234.06</v>
      </c>
      <c r="I308" s="85">
        <v>1102526.73</v>
      </c>
      <c r="J308" s="85">
        <v>350646.05</v>
      </c>
      <c r="K308" s="109">
        <v>17.925761675548401</v>
      </c>
      <c r="L308" s="85">
        <v>208647.84</v>
      </c>
    </row>
    <row r="309" spans="1:12" s="88" customFormat="1" ht="13.8" x14ac:dyDescent="0.2">
      <c r="A309" s="37" t="s">
        <v>68</v>
      </c>
      <c r="B309" s="16" t="s">
        <v>68</v>
      </c>
      <c r="C309" s="16" t="s">
        <v>1654</v>
      </c>
      <c r="D309" s="16" t="s">
        <v>2315</v>
      </c>
      <c r="E309" s="85">
        <v>75000</v>
      </c>
      <c r="F309" s="85">
        <v>0</v>
      </c>
      <c r="G309" s="85">
        <v>75000</v>
      </c>
      <c r="H309" s="85">
        <v>56394.46</v>
      </c>
      <c r="I309" s="85">
        <v>56394.46</v>
      </c>
      <c r="J309" s="85">
        <v>56394.46</v>
      </c>
      <c r="K309" s="109">
        <v>75.192613333333298</v>
      </c>
      <c r="L309" s="85">
        <v>56000</v>
      </c>
    </row>
    <row r="310" spans="1:12" s="88" customFormat="1" ht="13.8" x14ac:dyDescent="0.2">
      <c r="A310" s="37" t="s">
        <v>68</v>
      </c>
      <c r="B310" s="16" t="s">
        <v>68</v>
      </c>
      <c r="C310" s="16" t="s">
        <v>1655</v>
      </c>
      <c r="D310" s="16" t="s">
        <v>1656</v>
      </c>
      <c r="E310" s="85">
        <v>15000</v>
      </c>
      <c r="F310" s="85">
        <v>0</v>
      </c>
      <c r="G310" s="85">
        <v>15000</v>
      </c>
      <c r="H310" s="85">
        <v>10516.42</v>
      </c>
      <c r="I310" s="85">
        <v>10516.42</v>
      </c>
      <c r="J310" s="85">
        <v>10516.42</v>
      </c>
      <c r="K310" s="109">
        <v>70.109466666666705</v>
      </c>
      <c r="L310" s="85">
        <v>10516.42</v>
      </c>
    </row>
    <row r="311" spans="1:12" s="88" customFormat="1" ht="13.8" x14ac:dyDescent="0.2">
      <c r="A311" s="37" t="s">
        <v>68</v>
      </c>
      <c r="B311" s="16" t="s">
        <v>68</v>
      </c>
      <c r="C311" s="16" t="s">
        <v>1657</v>
      </c>
      <c r="D311" s="16" t="s">
        <v>1658</v>
      </c>
      <c r="E311" s="85">
        <v>383000</v>
      </c>
      <c r="F311" s="85">
        <v>-41826.92</v>
      </c>
      <c r="G311" s="85">
        <v>341173.08</v>
      </c>
      <c r="H311" s="85">
        <v>0</v>
      </c>
      <c r="I311" s="85">
        <v>0</v>
      </c>
      <c r="J311" s="85">
        <v>0</v>
      </c>
      <c r="K311" s="109">
        <v>0</v>
      </c>
      <c r="L311" s="85">
        <v>0</v>
      </c>
    </row>
    <row r="312" spans="1:12" s="88" customFormat="1" ht="13.8" x14ac:dyDescent="0.2">
      <c r="A312" s="37" t="s">
        <v>68</v>
      </c>
      <c r="B312" s="16" t="s">
        <v>68</v>
      </c>
      <c r="C312" s="16" t="s">
        <v>1659</v>
      </c>
      <c r="D312" s="16" t="s">
        <v>1660</v>
      </c>
      <c r="E312" s="85">
        <v>0</v>
      </c>
      <c r="F312" s="85">
        <v>0</v>
      </c>
      <c r="G312" s="85">
        <v>0</v>
      </c>
      <c r="H312" s="85">
        <v>17895.900000000001</v>
      </c>
      <c r="I312" s="85">
        <v>17895.900000000001</v>
      </c>
      <c r="J312" s="85">
        <v>0</v>
      </c>
      <c r="K312" s="109">
        <v>0</v>
      </c>
      <c r="L312" s="85">
        <v>0</v>
      </c>
    </row>
    <row r="313" spans="1:12" s="88" customFormat="1" ht="13.8" x14ac:dyDescent="0.2">
      <c r="A313" s="37" t="s">
        <v>68</v>
      </c>
      <c r="B313" s="16" t="s">
        <v>68</v>
      </c>
      <c r="C313" s="16" t="s">
        <v>1661</v>
      </c>
      <c r="D313" s="16" t="s">
        <v>1662</v>
      </c>
      <c r="E313" s="85">
        <v>54787.59</v>
      </c>
      <c r="F313" s="85">
        <v>-54787.59</v>
      </c>
      <c r="G313" s="85">
        <v>0</v>
      </c>
      <c r="H313" s="85">
        <v>0</v>
      </c>
      <c r="I313" s="85">
        <v>0</v>
      </c>
      <c r="J313" s="85">
        <v>0</v>
      </c>
      <c r="K313" s="109">
        <v>0</v>
      </c>
      <c r="L313" s="85">
        <v>0</v>
      </c>
    </row>
    <row r="314" spans="1:12" s="88" customFormat="1" ht="13.8" x14ac:dyDescent="0.2">
      <c r="A314" s="37" t="s">
        <v>68</v>
      </c>
      <c r="B314" s="16" t="s">
        <v>68</v>
      </c>
      <c r="C314" s="16" t="s">
        <v>1663</v>
      </c>
      <c r="D314" s="16" t="s">
        <v>1664</v>
      </c>
      <c r="E314" s="85">
        <v>8495196.4600000009</v>
      </c>
      <c r="F314" s="85">
        <v>703973.35</v>
      </c>
      <c r="G314" s="85">
        <v>9199169.8100000005</v>
      </c>
      <c r="H314" s="85">
        <v>726000</v>
      </c>
      <c r="I314" s="85">
        <v>726000</v>
      </c>
      <c r="J314" s="85">
        <v>726000</v>
      </c>
      <c r="K314" s="109">
        <v>7.8920165079548603</v>
      </c>
      <c r="L314" s="85">
        <v>726000</v>
      </c>
    </row>
    <row r="315" spans="1:12" s="88" customFormat="1" ht="13.8" x14ac:dyDescent="0.2">
      <c r="A315" s="37" t="s">
        <v>68</v>
      </c>
      <c r="B315" s="16" t="s">
        <v>68</v>
      </c>
      <c r="C315" s="27" t="s">
        <v>125</v>
      </c>
      <c r="D315" s="27" t="s">
        <v>68</v>
      </c>
      <c r="E315" s="139">
        <v>10817469.18</v>
      </c>
      <c r="F315" s="139">
        <v>1145719.93</v>
      </c>
      <c r="G315" s="139">
        <v>11963189.109999999</v>
      </c>
      <c r="H315" s="139">
        <v>2489961.92</v>
      </c>
      <c r="I315" s="139">
        <v>2488254.59</v>
      </c>
      <c r="J315" s="139">
        <v>1336452.6299999999</v>
      </c>
      <c r="K315" s="110">
        <v>11.1713742691141</v>
      </c>
      <c r="L315" s="139">
        <v>1164240.3400000001</v>
      </c>
    </row>
    <row r="316" spans="1:12" s="88" customFormat="1" ht="13.8" x14ac:dyDescent="0.2">
      <c r="A316" s="37" t="s">
        <v>446</v>
      </c>
      <c r="B316" s="16" t="s">
        <v>447</v>
      </c>
      <c r="C316" s="16" t="s">
        <v>1665</v>
      </c>
      <c r="D316" s="16" t="s">
        <v>2316</v>
      </c>
      <c r="E316" s="85">
        <v>800000</v>
      </c>
      <c r="F316" s="85">
        <v>277076.92</v>
      </c>
      <c r="G316" s="85">
        <v>1077076.92</v>
      </c>
      <c r="H316" s="85">
        <v>322765.34000000003</v>
      </c>
      <c r="I316" s="85">
        <v>322765.34000000003</v>
      </c>
      <c r="J316" s="85">
        <v>322765.34000000003</v>
      </c>
      <c r="K316" s="109">
        <v>29.966786401847699</v>
      </c>
      <c r="L316" s="85">
        <v>320950.34000000003</v>
      </c>
    </row>
    <row r="317" spans="1:12" s="88" customFormat="1" ht="13.8" x14ac:dyDescent="0.2">
      <c r="A317" s="37" t="s">
        <v>68</v>
      </c>
      <c r="B317" s="16" t="s">
        <v>68</v>
      </c>
      <c r="C317" s="16" t="s">
        <v>1666</v>
      </c>
      <c r="D317" s="16" t="s">
        <v>2317</v>
      </c>
      <c r="E317" s="85">
        <v>0</v>
      </c>
      <c r="F317" s="85">
        <v>4840</v>
      </c>
      <c r="G317" s="85">
        <v>4840</v>
      </c>
      <c r="H317" s="85">
        <v>4840</v>
      </c>
      <c r="I317" s="85">
        <v>4840</v>
      </c>
      <c r="J317" s="85">
        <v>4840</v>
      </c>
      <c r="K317" s="109">
        <v>100</v>
      </c>
      <c r="L317" s="85">
        <v>4840</v>
      </c>
    </row>
    <row r="318" spans="1:12" s="88" customFormat="1" ht="13.8" x14ac:dyDescent="0.2">
      <c r="A318" s="37" t="s">
        <v>68</v>
      </c>
      <c r="B318" s="16" t="s">
        <v>68</v>
      </c>
      <c r="C318" s="16" t="s">
        <v>1667</v>
      </c>
      <c r="D318" s="16" t="s">
        <v>2318</v>
      </c>
      <c r="E318" s="85">
        <v>80989.14</v>
      </c>
      <c r="F318" s="85">
        <v>-32589.14</v>
      </c>
      <c r="G318" s="85">
        <v>48400</v>
      </c>
      <c r="H318" s="85">
        <v>0</v>
      </c>
      <c r="I318" s="85">
        <v>0</v>
      </c>
      <c r="J318" s="85">
        <v>0</v>
      </c>
      <c r="K318" s="109">
        <v>0</v>
      </c>
      <c r="L318" s="85">
        <v>0</v>
      </c>
    </row>
    <row r="319" spans="1:12" s="88" customFormat="1" ht="13.8" x14ac:dyDescent="0.2">
      <c r="A319" s="37" t="s">
        <v>68</v>
      </c>
      <c r="B319" s="16" t="s">
        <v>68</v>
      </c>
      <c r="C319" s="16" t="s">
        <v>1668</v>
      </c>
      <c r="D319" s="16" t="s">
        <v>1669</v>
      </c>
      <c r="E319" s="85">
        <v>0</v>
      </c>
      <c r="F319" s="85">
        <v>47999.49</v>
      </c>
      <c r="G319" s="85">
        <v>47999.49</v>
      </c>
      <c r="H319" s="85">
        <v>47999.49</v>
      </c>
      <c r="I319" s="85">
        <v>47999.49</v>
      </c>
      <c r="J319" s="85">
        <v>47999.49</v>
      </c>
      <c r="K319" s="109">
        <v>100</v>
      </c>
      <c r="L319" s="85">
        <v>47999.49</v>
      </c>
    </row>
    <row r="320" spans="1:12" s="88" customFormat="1" ht="13.8" x14ac:dyDescent="0.2">
      <c r="A320" s="37" t="s">
        <v>68</v>
      </c>
      <c r="B320" s="16" t="s">
        <v>68</v>
      </c>
      <c r="C320" s="16" t="s">
        <v>1670</v>
      </c>
      <c r="D320" s="16" t="s">
        <v>2319</v>
      </c>
      <c r="E320" s="85">
        <v>250000</v>
      </c>
      <c r="F320" s="85">
        <v>750000</v>
      </c>
      <c r="G320" s="85">
        <v>1000000</v>
      </c>
      <c r="H320" s="85">
        <v>0</v>
      </c>
      <c r="I320" s="85">
        <v>0</v>
      </c>
      <c r="J320" s="85">
        <v>0</v>
      </c>
      <c r="K320" s="109">
        <v>0</v>
      </c>
      <c r="L320" s="85">
        <v>0</v>
      </c>
    </row>
    <row r="321" spans="1:12" s="88" customFormat="1" ht="13.8" x14ac:dyDescent="0.2">
      <c r="A321" s="37" t="s">
        <v>68</v>
      </c>
      <c r="B321" s="16" t="s">
        <v>68</v>
      </c>
      <c r="C321" s="16" t="s">
        <v>1671</v>
      </c>
      <c r="D321" s="16" t="s">
        <v>2320</v>
      </c>
      <c r="E321" s="85">
        <v>2000000</v>
      </c>
      <c r="F321" s="85">
        <v>-1521790.18</v>
      </c>
      <c r="G321" s="85">
        <v>478209.82</v>
      </c>
      <c r="H321" s="85">
        <v>5886.65</v>
      </c>
      <c r="I321" s="85">
        <v>5886.65</v>
      </c>
      <c r="J321" s="85">
        <v>5886.65</v>
      </c>
      <c r="K321" s="109">
        <v>1.23097639442034</v>
      </c>
      <c r="L321" s="85">
        <v>5886.65</v>
      </c>
    </row>
    <row r="322" spans="1:12" s="88" customFormat="1" ht="13.8" x14ac:dyDescent="0.2">
      <c r="A322" s="37" t="s">
        <v>68</v>
      </c>
      <c r="B322" s="16" t="s">
        <v>68</v>
      </c>
      <c r="C322" s="16" t="s">
        <v>1672</v>
      </c>
      <c r="D322" s="16" t="s">
        <v>2321</v>
      </c>
      <c r="E322" s="85">
        <v>600000</v>
      </c>
      <c r="F322" s="85">
        <v>190201.98</v>
      </c>
      <c r="G322" s="85">
        <v>790201.98</v>
      </c>
      <c r="H322" s="85">
        <v>43251.72</v>
      </c>
      <c r="I322" s="85">
        <v>43251.72</v>
      </c>
      <c r="J322" s="85">
        <v>43251.72</v>
      </c>
      <c r="K322" s="109">
        <v>5.4735018507546602</v>
      </c>
      <c r="L322" s="85">
        <v>35593.699999999997</v>
      </c>
    </row>
    <row r="323" spans="1:12" s="88" customFormat="1" ht="13.8" x14ac:dyDescent="0.2">
      <c r="A323" s="37" t="s">
        <v>68</v>
      </c>
      <c r="B323" s="16" t="s">
        <v>68</v>
      </c>
      <c r="C323" s="16" t="s">
        <v>1673</v>
      </c>
      <c r="D323" s="16" t="s">
        <v>2322</v>
      </c>
      <c r="E323" s="85">
        <v>0</v>
      </c>
      <c r="F323" s="85">
        <v>22270.23</v>
      </c>
      <c r="G323" s="85">
        <v>22270.23</v>
      </c>
      <c r="H323" s="85">
        <v>22047.18</v>
      </c>
      <c r="I323" s="85">
        <v>22047.18</v>
      </c>
      <c r="J323" s="85">
        <v>22047.18</v>
      </c>
      <c r="K323" s="109">
        <v>98.998438722904993</v>
      </c>
      <c r="L323" s="85">
        <v>21908.03</v>
      </c>
    </row>
    <row r="324" spans="1:12" s="88" customFormat="1" ht="13.8" x14ac:dyDescent="0.2">
      <c r="A324" s="37" t="s">
        <v>68</v>
      </c>
      <c r="B324" s="16" t="s">
        <v>68</v>
      </c>
      <c r="C324" s="16" t="s">
        <v>1674</v>
      </c>
      <c r="D324" s="16" t="s">
        <v>2323</v>
      </c>
      <c r="E324" s="85">
        <v>0</v>
      </c>
      <c r="F324" s="85">
        <v>24060</v>
      </c>
      <c r="G324" s="85">
        <v>24060</v>
      </c>
      <c r="H324" s="85">
        <v>24060</v>
      </c>
      <c r="I324" s="85">
        <v>24060</v>
      </c>
      <c r="J324" s="85">
        <v>24060</v>
      </c>
      <c r="K324" s="109">
        <v>100</v>
      </c>
      <c r="L324" s="85">
        <v>23334</v>
      </c>
    </row>
    <row r="325" spans="1:12" s="88" customFormat="1" ht="13.8" x14ac:dyDescent="0.2">
      <c r="A325" s="37" t="s">
        <v>68</v>
      </c>
      <c r="B325" s="16" t="s">
        <v>68</v>
      </c>
      <c r="C325" s="16" t="s">
        <v>1675</v>
      </c>
      <c r="D325" s="16" t="s">
        <v>1676</v>
      </c>
      <c r="E325" s="85">
        <v>0</v>
      </c>
      <c r="F325" s="85">
        <v>5624.71</v>
      </c>
      <c r="G325" s="85">
        <v>5624.71</v>
      </c>
      <c r="H325" s="85">
        <v>5624.91</v>
      </c>
      <c r="I325" s="85">
        <v>5624.91</v>
      </c>
      <c r="J325" s="85">
        <v>5624.91</v>
      </c>
      <c r="K325" s="109">
        <v>100.003555738874</v>
      </c>
      <c r="L325" s="85">
        <v>5624.91</v>
      </c>
    </row>
    <row r="326" spans="1:12" s="88" customFormat="1" ht="13.8" x14ac:dyDescent="0.2">
      <c r="A326" s="37" t="s">
        <v>68</v>
      </c>
      <c r="B326" s="16" t="s">
        <v>68</v>
      </c>
      <c r="C326" s="16" t="s">
        <v>1677</v>
      </c>
      <c r="D326" s="16" t="s">
        <v>1678</v>
      </c>
      <c r="E326" s="85">
        <v>0</v>
      </c>
      <c r="F326" s="85">
        <v>34888.639999999999</v>
      </c>
      <c r="G326" s="85">
        <v>34888.639999999999</v>
      </c>
      <c r="H326" s="85">
        <v>34102.14</v>
      </c>
      <c r="I326" s="85">
        <v>34102.14</v>
      </c>
      <c r="J326" s="85">
        <v>34102.14</v>
      </c>
      <c r="K326" s="109">
        <v>97.745684555201905</v>
      </c>
      <c r="L326" s="85">
        <v>0</v>
      </c>
    </row>
    <row r="327" spans="1:12" s="88" customFormat="1" ht="13.8" x14ac:dyDescent="0.2">
      <c r="A327" s="37" t="s">
        <v>68</v>
      </c>
      <c r="B327" s="16" t="s">
        <v>68</v>
      </c>
      <c r="C327" s="16" t="s">
        <v>1679</v>
      </c>
      <c r="D327" s="16" t="s">
        <v>1680</v>
      </c>
      <c r="E327" s="85">
        <v>0</v>
      </c>
      <c r="F327" s="85">
        <v>49632.73</v>
      </c>
      <c r="G327" s="85">
        <v>49632.73</v>
      </c>
      <c r="H327" s="85">
        <v>48870.43</v>
      </c>
      <c r="I327" s="85">
        <v>48870.43</v>
      </c>
      <c r="J327" s="85">
        <v>48870.43</v>
      </c>
      <c r="K327" s="109">
        <v>98.464118334816604</v>
      </c>
      <c r="L327" s="85">
        <v>48204.93</v>
      </c>
    </row>
    <row r="328" spans="1:12" s="88" customFormat="1" ht="13.8" x14ac:dyDescent="0.2">
      <c r="A328" s="37" t="s">
        <v>68</v>
      </c>
      <c r="B328" s="16" t="s">
        <v>68</v>
      </c>
      <c r="C328" s="16" t="s">
        <v>1681</v>
      </c>
      <c r="D328" s="16" t="s">
        <v>2324</v>
      </c>
      <c r="E328" s="85">
        <v>0</v>
      </c>
      <c r="F328" s="85">
        <v>10211.84</v>
      </c>
      <c r="G328" s="85">
        <v>10211.84</v>
      </c>
      <c r="H328" s="85">
        <v>0</v>
      </c>
      <c r="I328" s="85">
        <v>0</v>
      </c>
      <c r="J328" s="85">
        <v>0</v>
      </c>
      <c r="K328" s="109">
        <v>0</v>
      </c>
      <c r="L328" s="85">
        <v>0</v>
      </c>
    </row>
    <row r="329" spans="1:12" s="88" customFormat="1" ht="13.8" x14ac:dyDescent="0.2">
      <c r="A329" s="37" t="s">
        <v>68</v>
      </c>
      <c r="B329" s="16" t="s">
        <v>68</v>
      </c>
      <c r="C329" s="16" t="s">
        <v>1682</v>
      </c>
      <c r="D329" s="16" t="s">
        <v>2325</v>
      </c>
      <c r="E329" s="85">
        <v>0</v>
      </c>
      <c r="F329" s="85">
        <v>7126.9</v>
      </c>
      <c r="G329" s="85">
        <v>7126.9</v>
      </c>
      <c r="H329" s="85">
        <v>7126.9</v>
      </c>
      <c r="I329" s="85">
        <v>7126.9</v>
      </c>
      <c r="J329" s="85">
        <v>7126.9</v>
      </c>
      <c r="K329" s="109">
        <v>100</v>
      </c>
      <c r="L329" s="85">
        <v>7126.9</v>
      </c>
    </row>
    <row r="330" spans="1:12" s="88" customFormat="1" ht="13.8" x14ac:dyDescent="0.2">
      <c r="A330" s="37" t="s">
        <v>68</v>
      </c>
      <c r="B330" s="16" t="s">
        <v>68</v>
      </c>
      <c r="C330" s="16" t="s">
        <v>1683</v>
      </c>
      <c r="D330" s="16" t="s">
        <v>2326</v>
      </c>
      <c r="E330" s="85">
        <v>0</v>
      </c>
      <c r="F330" s="85">
        <v>11882.91</v>
      </c>
      <c r="G330" s="85">
        <v>11882.91</v>
      </c>
      <c r="H330" s="85">
        <v>0</v>
      </c>
      <c r="I330" s="85">
        <v>0</v>
      </c>
      <c r="J330" s="85">
        <v>0</v>
      </c>
      <c r="K330" s="109">
        <v>0</v>
      </c>
      <c r="L330" s="85">
        <v>0</v>
      </c>
    </row>
    <row r="331" spans="1:12" s="88" customFormat="1" ht="13.8" x14ac:dyDescent="0.2">
      <c r="A331" s="37" t="s">
        <v>68</v>
      </c>
      <c r="B331" s="16" t="s">
        <v>68</v>
      </c>
      <c r="C331" s="16" t="s">
        <v>1684</v>
      </c>
      <c r="D331" s="16" t="s">
        <v>1685</v>
      </c>
      <c r="E331" s="85">
        <v>0</v>
      </c>
      <c r="F331" s="85">
        <v>229078.09</v>
      </c>
      <c r="G331" s="85">
        <v>229078.09</v>
      </c>
      <c r="H331" s="85">
        <v>229078.09</v>
      </c>
      <c r="I331" s="85">
        <v>9078.09</v>
      </c>
      <c r="J331" s="85">
        <v>9078.09</v>
      </c>
      <c r="K331" s="109">
        <v>3.9628800816350398</v>
      </c>
      <c r="L331" s="85">
        <v>7263.09</v>
      </c>
    </row>
    <row r="332" spans="1:12" s="88" customFormat="1" ht="13.8" x14ac:dyDescent="0.2">
      <c r="A332" s="37" t="s">
        <v>68</v>
      </c>
      <c r="B332" s="16" t="s">
        <v>68</v>
      </c>
      <c r="C332" s="16" t="s">
        <v>1686</v>
      </c>
      <c r="D332" s="16" t="s">
        <v>2327</v>
      </c>
      <c r="E332" s="85">
        <v>0</v>
      </c>
      <c r="F332" s="85">
        <v>0</v>
      </c>
      <c r="G332" s="85">
        <v>0</v>
      </c>
      <c r="H332" s="85">
        <v>0</v>
      </c>
      <c r="I332" s="85">
        <v>0</v>
      </c>
      <c r="J332" s="85">
        <v>0</v>
      </c>
      <c r="K332" s="109">
        <v>0</v>
      </c>
      <c r="L332" s="85">
        <v>0</v>
      </c>
    </row>
    <row r="333" spans="1:12" s="88" customFormat="1" ht="13.8" x14ac:dyDescent="0.2">
      <c r="A333" s="37" t="s">
        <v>68</v>
      </c>
      <c r="B333" s="16" t="s">
        <v>68</v>
      </c>
      <c r="C333" s="16" t="s">
        <v>1687</v>
      </c>
      <c r="D333" s="16" t="s">
        <v>2328</v>
      </c>
      <c r="E333" s="85">
        <v>0</v>
      </c>
      <c r="F333" s="85">
        <v>67752.66</v>
      </c>
      <c r="G333" s="85">
        <v>67752.66</v>
      </c>
      <c r="H333" s="85">
        <v>67752.66</v>
      </c>
      <c r="I333" s="85">
        <v>67752.66</v>
      </c>
      <c r="J333" s="85">
        <v>0</v>
      </c>
      <c r="K333" s="109">
        <v>0</v>
      </c>
      <c r="L333" s="85">
        <v>0</v>
      </c>
    </row>
    <row r="334" spans="1:12" s="88" customFormat="1" ht="13.8" x14ac:dyDescent="0.2">
      <c r="A334" s="37" t="s">
        <v>68</v>
      </c>
      <c r="B334" s="16" t="s">
        <v>68</v>
      </c>
      <c r="C334" s="16" t="s">
        <v>1688</v>
      </c>
      <c r="D334" s="16" t="s">
        <v>2329</v>
      </c>
      <c r="E334" s="85">
        <v>0</v>
      </c>
      <c r="F334" s="85">
        <v>8739.83</v>
      </c>
      <c r="G334" s="85">
        <v>8739.83</v>
      </c>
      <c r="H334" s="85">
        <v>8739.83</v>
      </c>
      <c r="I334" s="85">
        <v>8739.83</v>
      </c>
      <c r="J334" s="85">
        <v>8739.83</v>
      </c>
      <c r="K334" s="109">
        <v>100</v>
      </c>
      <c r="L334" s="85">
        <v>8739.83</v>
      </c>
    </row>
    <row r="335" spans="1:12" s="88" customFormat="1" ht="13.8" x14ac:dyDescent="0.2">
      <c r="A335" s="37" t="s">
        <v>68</v>
      </c>
      <c r="B335" s="16" t="s">
        <v>68</v>
      </c>
      <c r="C335" s="16" t="s">
        <v>1689</v>
      </c>
      <c r="D335" s="16" t="s">
        <v>1690</v>
      </c>
      <c r="E335" s="85">
        <v>0</v>
      </c>
      <c r="F335" s="85">
        <v>49304.58</v>
      </c>
      <c r="G335" s="85">
        <v>49304.58</v>
      </c>
      <c r="H335" s="85">
        <v>0</v>
      </c>
      <c r="I335" s="85">
        <v>0</v>
      </c>
      <c r="J335" s="85">
        <v>0</v>
      </c>
      <c r="K335" s="109">
        <v>0</v>
      </c>
      <c r="L335" s="85">
        <v>0</v>
      </c>
    </row>
    <row r="336" spans="1:12" s="88" customFormat="1" ht="13.8" x14ac:dyDescent="0.2">
      <c r="A336" s="37" t="s">
        <v>68</v>
      </c>
      <c r="B336" s="16" t="s">
        <v>68</v>
      </c>
      <c r="C336" s="16" t="s">
        <v>1691</v>
      </c>
      <c r="D336" s="16" t="s">
        <v>1407</v>
      </c>
      <c r="E336" s="85">
        <v>3834528</v>
      </c>
      <c r="F336" s="85">
        <v>7189196.2000000002</v>
      </c>
      <c r="G336" s="85">
        <v>11023724.199999999</v>
      </c>
      <c r="H336" s="85">
        <v>7751854.1600000001</v>
      </c>
      <c r="I336" s="85">
        <v>7740210.9299999997</v>
      </c>
      <c r="J336" s="85">
        <v>5721398.2199999997</v>
      </c>
      <c r="K336" s="109">
        <v>51.900774331781598</v>
      </c>
      <c r="L336" s="85">
        <v>5465920.7199999997</v>
      </c>
    </row>
    <row r="337" spans="1:12" s="88" customFormat="1" ht="13.8" x14ac:dyDescent="0.2">
      <c r="A337" s="37" t="s">
        <v>68</v>
      </c>
      <c r="B337" s="16" t="s">
        <v>68</v>
      </c>
      <c r="C337" s="16" t="s">
        <v>1692</v>
      </c>
      <c r="D337" s="16" t="s">
        <v>2330</v>
      </c>
      <c r="E337" s="85">
        <v>0</v>
      </c>
      <c r="F337" s="85">
        <v>9861.08</v>
      </c>
      <c r="G337" s="85">
        <v>9861.08</v>
      </c>
      <c r="H337" s="85">
        <v>9861.08</v>
      </c>
      <c r="I337" s="85">
        <v>9861.08</v>
      </c>
      <c r="J337" s="85">
        <v>0</v>
      </c>
      <c r="K337" s="109">
        <v>0</v>
      </c>
      <c r="L337" s="85">
        <v>0</v>
      </c>
    </row>
    <row r="338" spans="1:12" s="88" customFormat="1" ht="13.8" x14ac:dyDescent="0.2">
      <c r="A338" s="37" t="s">
        <v>68</v>
      </c>
      <c r="B338" s="16" t="s">
        <v>68</v>
      </c>
      <c r="C338" s="16" t="s">
        <v>1693</v>
      </c>
      <c r="D338" s="16" t="s">
        <v>2331</v>
      </c>
      <c r="E338" s="85">
        <v>0</v>
      </c>
      <c r="F338" s="85">
        <v>4139.7</v>
      </c>
      <c r="G338" s="85">
        <v>4139.7</v>
      </c>
      <c r="H338" s="85">
        <v>4319.7</v>
      </c>
      <c r="I338" s="85">
        <v>4319.7</v>
      </c>
      <c r="J338" s="85">
        <v>3799.4</v>
      </c>
      <c r="K338" s="109">
        <v>91.779597555378402</v>
      </c>
      <c r="L338" s="85">
        <v>3799.4</v>
      </c>
    </row>
    <row r="339" spans="1:12" s="88" customFormat="1" ht="13.8" x14ac:dyDescent="0.2">
      <c r="A339" s="37" t="s">
        <v>68</v>
      </c>
      <c r="B339" s="16" t="s">
        <v>68</v>
      </c>
      <c r="C339" s="16" t="s">
        <v>1694</v>
      </c>
      <c r="D339" s="16" t="s">
        <v>1695</v>
      </c>
      <c r="E339" s="85">
        <v>0</v>
      </c>
      <c r="F339" s="85">
        <v>43342.2</v>
      </c>
      <c r="G339" s="85">
        <v>43342.2</v>
      </c>
      <c r="H339" s="85">
        <v>43342.2</v>
      </c>
      <c r="I339" s="85">
        <v>43342.2</v>
      </c>
      <c r="J339" s="85">
        <v>43342.2</v>
      </c>
      <c r="K339" s="109">
        <v>100</v>
      </c>
      <c r="L339" s="85">
        <v>42337.9</v>
      </c>
    </row>
    <row r="340" spans="1:12" s="88" customFormat="1" ht="13.8" x14ac:dyDescent="0.2">
      <c r="A340" s="37" t="s">
        <v>68</v>
      </c>
      <c r="B340" s="16" t="s">
        <v>68</v>
      </c>
      <c r="C340" s="16" t="s">
        <v>1696</v>
      </c>
      <c r="D340" s="16" t="s">
        <v>1697</v>
      </c>
      <c r="E340" s="85">
        <v>0</v>
      </c>
      <c r="F340" s="85">
        <v>39916.269999999997</v>
      </c>
      <c r="G340" s="85">
        <v>39916.269999999997</v>
      </c>
      <c r="H340" s="85">
        <v>39916.269999999997</v>
      </c>
      <c r="I340" s="85">
        <v>39916.269999999997</v>
      </c>
      <c r="J340" s="85">
        <v>39916.269999999997</v>
      </c>
      <c r="K340" s="109">
        <v>100</v>
      </c>
      <c r="L340" s="85">
        <v>39916.269999999997</v>
      </c>
    </row>
    <row r="341" spans="1:12" s="88" customFormat="1" ht="13.8" x14ac:dyDescent="0.2">
      <c r="A341" s="37" t="s">
        <v>68</v>
      </c>
      <c r="B341" s="16" t="s">
        <v>68</v>
      </c>
      <c r="C341" s="16" t="s">
        <v>1698</v>
      </c>
      <c r="D341" s="16" t="s">
        <v>1699</v>
      </c>
      <c r="E341" s="85">
        <v>0</v>
      </c>
      <c r="F341" s="85">
        <v>447312.06</v>
      </c>
      <c r="G341" s="85">
        <v>447312.06</v>
      </c>
      <c r="H341" s="85">
        <v>447312.06</v>
      </c>
      <c r="I341" s="85">
        <v>426454.05</v>
      </c>
      <c r="J341" s="85">
        <v>47541.84</v>
      </c>
      <c r="K341" s="109">
        <v>10.6283385250109</v>
      </c>
      <c r="L341" s="85">
        <v>47541.84</v>
      </c>
    </row>
    <row r="342" spans="1:12" s="88" customFormat="1" ht="13.8" x14ac:dyDescent="0.2">
      <c r="A342" s="37" t="s">
        <v>68</v>
      </c>
      <c r="B342" s="16" t="s">
        <v>68</v>
      </c>
      <c r="C342" s="16" t="s">
        <v>1700</v>
      </c>
      <c r="D342" s="16" t="s">
        <v>1701</v>
      </c>
      <c r="E342" s="85">
        <v>0</v>
      </c>
      <c r="F342" s="85">
        <v>7139</v>
      </c>
      <c r="G342" s="85">
        <v>7139</v>
      </c>
      <c r="H342" s="85">
        <v>7139</v>
      </c>
      <c r="I342" s="85">
        <v>7139</v>
      </c>
      <c r="J342" s="85">
        <v>6000.72</v>
      </c>
      <c r="K342" s="109">
        <v>84.055469953775003</v>
      </c>
      <c r="L342" s="85">
        <v>6000.72</v>
      </c>
    </row>
    <row r="343" spans="1:12" s="88" customFormat="1" ht="13.8" x14ac:dyDescent="0.2">
      <c r="A343" s="37" t="s">
        <v>68</v>
      </c>
      <c r="B343" s="16" t="s">
        <v>68</v>
      </c>
      <c r="C343" s="16" t="s">
        <v>1702</v>
      </c>
      <c r="D343" s="16" t="s">
        <v>1703</v>
      </c>
      <c r="E343" s="85">
        <v>0</v>
      </c>
      <c r="F343" s="85">
        <v>13817.21</v>
      </c>
      <c r="G343" s="85">
        <v>13817.21</v>
      </c>
      <c r="H343" s="85">
        <v>13817.21</v>
      </c>
      <c r="I343" s="85">
        <v>13817.21</v>
      </c>
      <c r="J343" s="85">
        <v>0</v>
      </c>
      <c r="K343" s="109">
        <v>0</v>
      </c>
      <c r="L343" s="85">
        <v>0</v>
      </c>
    </row>
    <row r="344" spans="1:12" s="88" customFormat="1" ht="13.8" x14ac:dyDescent="0.2">
      <c r="A344" s="37" t="s">
        <v>68</v>
      </c>
      <c r="B344" s="16" t="s">
        <v>68</v>
      </c>
      <c r="C344" s="16" t="s">
        <v>1704</v>
      </c>
      <c r="D344" s="16" t="s">
        <v>1705</v>
      </c>
      <c r="E344" s="85">
        <v>0</v>
      </c>
      <c r="F344" s="85">
        <v>21627.54</v>
      </c>
      <c r="G344" s="85">
        <v>21627.54</v>
      </c>
      <c r="H344" s="85">
        <v>21627.54</v>
      </c>
      <c r="I344" s="85">
        <v>21627.54</v>
      </c>
      <c r="J344" s="85">
        <v>21627.54</v>
      </c>
      <c r="K344" s="109">
        <v>100</v>
      </c>
      <c r="L344" s="85">
        <v>21627.54</v>
      </c>
    </row>
    <row r="345" spans="1:12" s="88" customFormat="1" ht="13.8" x14ac:dyDescent="0.2">
      <c r="A345" s="37" t="s">
        <v>68</v>
      </c>
      <c r="B345" s="16" t="s">
        <v>68</v>
      </c>
      <c r="C345" s="16" t="s">
        <v>1706</v>
      </c>
      <c r="D345" s="16" t="s">
        <v>1707</v>
      </c>
      <c r="E345" s="85">
        <v>0</v>
      </c>
      <c r="F345" s="85">
        <v>226016.24</v>
      </c>
      <c r="G345" s="85">
        <v>226016.24</v>
      </c>
      <c r="H345" s="85">
        <v>12581.1</v>
      </c>
      <c r="I345" s="85">
        <v>12581.1</v>
      </c>
      <c r="J345" s="85">
        <v>12581.1</v>
      </c>
      <c r="K345" s="109">
        <v>5.5664584102452102</v>
      </c>
      <c r="L345" s="85">
        <v>12581.1</v>
      </c>
    </row>
    <row r="346" spans="1:12" s="88" customFormat="1" ht="13.8" x14ac:dyDescent="0.2">
      <c r="A346" s="37" t="s">
        <v>68</v>
      </c>
      <c r="B346" s="16" t="s">
        <v>68</v>
      </c>
      <c r="C346" s="16" t="s">
        <v>1708</v>
      </c>
      <c r="D346" s="16" t="s">
        <v>1709</v>
      </c>
      <c r="E346" s="85">
        <v>0</v>
      </c>
      <c r="F346" s="85">
        <v>16625.14</v>
      </c>
      <c r="G346" s="85">
        <v>16625.14</v>
      </c>
      <c r="H346" s="85">
        <v>16625.14</v>
      </c>
      <c r="I346" s="85">
        <v>16625.14</v>
      </c>
      <c r="J346" s="85">
        <v>16625.14</v>
      </c>
      <c r="K346" s="109">
        <v>100</v>
      </c>
      <c r="L346" s="85">
        <v>16625.14</v>
      </c>
    </row>
    <row r="347" spans="1:12" s="88" customFormat="1" ht="13.8" x14ac:dyDescent="0.2">
      <c r="A347" s="37" t="s">
        <v>68</v>
      </c>
      <c r="B347" s="16" t="s">
        <v>68</v>
      </c>
      <c r="C347" s="16" t="s">
        <v>1710</v>
      </c>
      <c r="D347" s="16" t="s">
        <v>1711</v>
      </c>
      <c r="E347" s="85">
        <v>0</v>
      </c>
      <c r="F347" s="85">
        <v>135416.06</v>
      </c>
      <c r="G347" s="85">
        <v>135416.06</v>
      </c>
      <c r="H347" s="85">
        <v>121431.06</v>
      </c>
      <c r="I347" s="85">
        <v>121431.06</v>
      </c>
      <c r="J347" s="85">
        <v>121431.06</v>
      </c>
      <c r="K347" s="109">
        <v>89.672569117725004</v>
      </c>
      <c r="L347" s="85">
        <v>121431.06</v>
      </c>
    </row>
    <row r="348" spans="1:12" s="88" customFormat="1" ht="13.8" x14ac:dyDescent="0.2">
      <c r="A348" s="37" t="s">
        <v>68</v>
      </c>
      <c r="B348" s="16" t="s">
        <v>68</v>
      </c>
      <c r="C348" s="16" t="s">
        <v>1712</v>
      </c>
      <c r="D348" s="16" t="s">
        <v>1713</v>
      </c>
      <c r="E348" s="85">
        <v>0</v>
      </c>
      <c r="F348" s="85">
        <v>0</v>
      </c>
      <c r="G348" s="85">
        <v>0</v>
      </c>
      <c r="H348" s="85">
        <v>117743.77</v>
      </c>
      <c r="I348" s="85">
        <v>117743.77</v>
      </c>
      <c r="J348" s="85">
        <v>104191.77</v>
      </c>
      <c r="K348" s="109">
        <v>0</v>
      </c>
      <c r="L348" s="85">
        <v>96567</v>
      </c>
    </row>
    <row r="349" spans="1:12" s="88" customFormat="1" ht="13.8" x14ac:dyDescent="0.2">
      <c r="A349" s="37" t="s">
        <v>68</v>
      </c>
      <c r="B349" s="16" t="s">
        <v>68</v>
      </c>
      <c r="C349" s="16" t="s">
        <v>1714</v>
      </c>
      <c r="D349" s="16" t="s">
        <v>1715</v>
      </c>
      <c r="E349" s="85">
        <v>0</v>
      </c>
      <c r="F349" s="85">
        <v>866697.94</v>
      </c>
      <c r="G349" s="85">
        <v>866697.94</v>
      </c>
      <c r="H349" s="85">
        <v>857537.9</v>
      </c>
      <c r="I349" s="85">
        <v>857537.9</v>
      </c>
      <c r="J349" s="85">
        <v>785228.85</v>
      </c>
      <c r="K349" s="109">
        <v>90.600059577850203</v>
      </c>
      <c r="L349" s="85">
        <v>667624.69999999995</v>
      </c>
    </row>
    <row r="350" spans="1:12" s="88" customFormat="1" ht="13.8" x14ac:dyDescent="0.2">
      <c r="A350" s="37" t="s">
        <v>68</v>
      </c>
      <c r="B350" s="16" t="s">
        <v>68</v>
      </c>
      <c r="C350" s="16" t="s">
        <v>1716</v>
      </c>
      <c r="D350" s="16" t="s">
        <v>1717</v>
      </c>
      <c r="E350" s="85">
        <v>0</v>
      </c>
      <c r="F350" s="85">
        <v>13975.16</v>
      </c>
      <c r="G350" s="85">
        <v>13975.16</v>
      </c>
      <c r="H350" s="85">
        <v>13975.16</v>
      </c>
      <c r="I350" s="85">
        <v>13975.16</v>
      </c>
      <c r="J350" s="85">
        <v>13975.16</v>
      </c>
      <c r="K350" s="109">
        <v>100</v>
      </c>
      <c r="L350" s="85">
        <v>13975.16</v>
      </c>
    </row>
    <row r="351" spans="1:12" s="88" customFormat="1" ht="13.8" x14ac:dyDescent="0.2">
      <c r="A351" s="37" t="s">
        <v>68</v>
      </c>
      <c r="B351" s="16" t="s">
        <v>68</v>
      </c>
      <c r="C351" s="16" t="s">
        <v>1718</v>
      </c>
      <c r="D351" s="16" t="s">
        <v>1719</v>
      </c>
      <c r="E351" s="85">
        <v>4012981.9</v>
      </c>
      <c r="F351" s="85">
        <v>-69804.05</v>
      </c>
      <c r="G351" s="85">
        <v>3943177.85</v>
      </c>
      <c r="H351" s="85">
        <v>3942691.32</v>
      </c>
      <c r="I351" s="85">
        <v>3942691.32</v>
      </c>
      <c r="J351" s="85">
        <v>3867098</v>
      </c>
      <c r="K351" s="109">
        <v>98.0705955223399</v>
      </c>
      <c r="L351" s="85">
        <v>3867098</v>
      </c>
    </row>
    <row r="352" spans="1:12" s="88" customFormat="1" ht="13.8" x14ac:dyDescent="0.2">
      <c r="A352" s="37" t="s">
        <v>68</v>
      </c>
      <c r="B352" s="16" t="s">
        <v>68</v>
      </c>
      <c r="C352" s="16" t="s">
        <v>1720</v>
      </c>
      <c r="D352" s="16" t="s">
        <v>1721</v>
      </c>
      <c r="E352" s="85">
        <v>5576935.6399999997</v>
      </c>
      <c r="F352" s="85">
        <v>-238355.63</v>
      </c>
      <c r="G352" s="85">
        <v>5338580.01</v>
      </c>
      <c r="H352" s="85">
        <v>5338580.01</v>
      </c>
      <c r="I352" s="85">
        <v>5337389.5</v>
      </c>
      <c r="J352" s="85">
        <v>4297999.22</v>
      </c>
      <c r="K352" s="109">
        <v>80.508285198482994</v>
      </c>
      <c r="L352" s="85">
        <v>4034975.26</v>
      </c>
    </row>
    <row r="353" spans="1:12" s="88" customFormat="1" ht="13.8" x14ac:dyDescent="0.2">
      <c r="A353" s="37" t="s">
        <v>68</v>
      </c>
      <c r="B353" s="16" t="s">
        <v>68</v>
      </c>
      <c r="C353" s="16" t="s">
        <v>1722</v>
      </c>
      <c r="D353" s="16" t="s">
        <v>1723</v>
      </c>
      <c r="E353" s="85">
        <v>0</v>
      </c>
      <c r="F353" s="85">
        <v>213795.89</v>
      </c>
      <c r="G353" s="85">
        <v>213795.89</v>
      </c>
      <c r="H353" s="85">
        <v>209563.65</v>
      </c>
      <c r="I353" s="85">
        <v>209563.65</v>
      </c>
      <c r="J353" s="85">
        <v>192260.65</v>
      </c>
      <c r="K353" s="109">
        <v>89.927196448912099</v>
      </c>
      <c r="L353" s="85">
        <v>190082.65</v>
      </c>
    </row>
    <row r="354" spans="1:12" s="88" customFormat="1" ht="13.8" x14ac:dyDescent="0.2">
      <c r="A354" s="37" t="s">
        <v>68</v>
      </c>
      <c r="B354" s="16" t="s">
        <v>68</v>
      </c>
      <c r="C354" s="16" t="s">
        <v>1724</v>
      </c>
      <c r="D354" s="16" t="s">
        <v>1725</v>
      </c>
      <c r="E354" s="85">
        <v>4137407.54</v>
      </c>
      <c r="F354" s="85">
        <v>0</v>
      </c>
      <c r="G354" s="85">
        <v>4137407.54</v>
      </c>
      <c r="H354" s="85">
        <v>4137407.54</v>
      </c>
      <c r="I354" s="85">
        <v>4137407.54</v>
      </c>
      <c r="J354" s="85">
        <v>4133032.49</v>
      </c>
      <c r="K354" s="109">
        <v>99.894256247234495</v>
      </c>
      <c r="L354" s="85">
        <v>4133032.49</v>
      </c>
    </row>
    <row r="355" spans="1:12" s="88" customFormat="1" ht="13.8" x14ac:dyDescent="0.2">
      <c r="A355" s="37" t="s">
        <v>68</v>
      </c>
      <c r="B355" s="16" t="s">
        <v>68</v>
      </c>
      <c r="C355" s="16" t="s">
        <v>1726</v>
      </c>
      <c r="D355" s="16" t="s">
        <v>1727</v>
      </c>
      <c r="E355" s="85">
        <v>0</v>
      </c>
      <c r="F355" s="85">
        <v>8639.98</v>
      </c>
      <c r="G355" s="85">
        <v>8639.98</v>
      </c>
      <c r="H355" s="85">
        <v>8639.98</v>
      </c>
      <c r="I355" s="85">
        <v>8639.98</v>
      </c>
      <c r="J355" s="85">
        <v>8639.98</v>
      </c>
      <c r="K355" s="109">
        <v>100</v>
      </c>
      <c r="L355" s="85">
        <v>8639.98</v>
      </c>
    </row>
    <row r="356" spans="1:12" s="88" customFormat="1" ht="13.8" x14ac:dyDescent="0.2">
      <c r="A356" s="37" t="s">
        <v>68</v>
      </c>
      <c r="B356" s="16" t="s">
        <v>68</v>
      </c>
      <c r="C356" s="16" t="s">
        <v>1728</v>
      </c>
      <c r="D356" s="16" t="s">
        <v>1729</v>
      </c>
      <c r="E356" s="85">
        <v>0</v>
      </c>
      <c r="F356" s="85">
        <v>6031.85</v>
      </c>
      <c r="G356" s="85">
        <v>6031.85</v>
      </c>
      <c r="H356" s="85">
        <v>6031.85</v>
      </c>
      <c r="I356" s="85">
        <v>6031.85</v>
      </c>
      <c r="J356" s="85">
        <v>6031.85</v>
      </c>
      <c r="K356" s="109">
        <v>100</v>
      </c>
      <c r="L356" s="85">
        <v>6031.85</v>
      </c>
    </row>
    <row r="357" spans="1:12" s="88" customFormat="1" ht="13.8" x14ac:dyDescent="0.2">
      <c r="A357" s="37" t="s">
        <v>68</v>
      </c>
      <c r="B357" s="16" t="s">
        <v>68</v>
      </c>
      <c r="C357" s="16" t="s">
        <v>1730</v>
      </c>
      <c r="D357" s="16" t="s">
        <v>1731</v>
      </c>
      <c r="E357" s="85">
        <v>2991188.01</v>
      </c>
      <c r="F357" s="85">
        <v>1633.5</v>
      </c>
      <c r="G357" s="85">
        <v>2992821.51</v>
      </c>
      <c r="H357" s="85">
        <v>2992821.51</v>
      </c>
      <c r="I357" s="85">
        <v>2992821.51</v>
      </c>
      <c r="J357" s="85">
        <v>2887720.41</v>
      </c>
      <c r="K357" s="109">
        <v>96.488226924030599</v>
      </c>
      <c r="L357" s="85">
        <v>2887720.41</v>
      </c>
    </row>
    <row r="358" spans="1:12" s="88" customFormat="1" ht="13.8" x14ac:dyDescent="0.2">
      <c r="A358" s="37" t="s">
        <v>68</v>
      </c>
      <c r="B358" s="16" t="s">
        <v>68</v>
      </c>
      <c r="C358" s="16" t="s">
        <v>1732</v>
      </c>
      <c r="D358" s="16" t="s">
        <v>2332</v>
      </c>
      <c r="E358" s="85">
        <v>0</v>
      </c>
      <c r="F358" s="85">
        <v>17303</v>
      </c>
      <c r="G358" s="85">
        <v>17303</v>
      </c>
      <c r="H358" s="85">
        <v>17303</v>
      </c>
      <c r="I358" s="85">
        <v>17303</v>
      </c>
      <c r="J358" s="85">
        <v>17303</v>
      </c>
      <c r="K358" s="109">
        <v>100</v>
      </c>
      <c r="L358" s="85">
        <v>17303</v>
      </c>
    </row>
    <row r="359" spans="1:12" s="88" customFormat="1" ht="13.8" x14ac:dyDescent="0.2">
      <c r="A359" s="37" t="s">
        <v>68</v>
      </c>
      <c r="B359" s="16" t="s">
        <v>68</v>
      </c>
      <c r="C359" s="16" t="s">
        <v>1733</v>
      </c>
      <c r="D359" s="16" t="s">
        <v>1734</v>
      </c>
      <c r="E359" s="85">
        <v>0</v>
      </c>
      <c r="F359" s="85">
        <v>3745.2</v>
      </c>
      <c r="G359" s="85">
        <v>3745.2</v>
      </c>
      <c r="H359" s="85">
        <v>0</v>
      </c>
      <c r="I359" s="85">
        <v>0</v>
      </c>
      <c r="J359" s="85">
        <v>0</v>
      </c>
      <c r="K359" s="109">
        <v>0</v>
      </c>
      <c r="L359" s="85">
        <v>0</v>
      </c>
    </row>
    <row r="360" spans="1:12" s="88" customFormat="1" ht="13.8" x14ac:dyDescent="0.2">
      <c r="A360" s="37" t="s">
        <v>68</v>
      </c>
      <c r="B360" s="16" t="s">
        <v>68</v>
      </c>
      <c r="C360" s="16" t="s">
        <v>1735</v>
      </c>
      <c r="D360" s="16" t="s">
        <v>1736</v>
      </c>
      <c r="E360" s="85">
        <v>0</v>
      </c>
      <c r="F360" s="85">
        <v>12433.96</v>
      </c>
      <c r="G360" s="85">
        <v>12433.96</v>
      </c>
      <c r="H360" s="85">
        <v>12433.96</v>
      </c>
      <c r="I360" s="85">
        <v>12433.96</v>
      </c>
      <c r="J360" s="85">
        <v>12433.96</v>
      </c>
      <c r="K360" s="109">
        <v>100</v>
      </c>
      <c r="L360" s="85">
        <v>12433.96</v>
      </c>
    </row>
    <row r="361" spans="1:12" s="88" customFormat="1" ht="13.8" x14ac:dyDescent="0.2">
      <c r="A361" s="37" t="s">
        <v>68</v>
      </c>
      <c r="B361" s="16" t="s">
        <v>68</v>
      </c>
      <c r="C361" s="16" t="s">
        <v>1737</v>
      </c>
      <c r="D361" s="16" t="s">
        <v>1738</v>
      </c>
      <c r="E361" s="85">
        <v>10000</v>
      </c>
      <c r="F361" s="85">
        <v>0</v>
      </c>
      <c r="G361" s="85">
        <v>10000</v>
      </c>
      <c r="H361" s="85">
        <v>0</v>
      </c>
      <c r="I361" s="85">
        <v>0</v>
      </c>
      <c r="J361" s="85">
        <v>0</v>
      </c>
      <c r="K361" s="109">
        <v>0</v>
      </c>
      <c r="L361" s="85">
        <v>0</v>
      </c>
    </row>
    <row r="362" spans="1:12" s="88" customFormat="1" ht="13.8" x14ac:dyDescent="0.2">
      <c r="A362" s="37" t="s">
        <v>68</v>
      </c>
      <c r="B362" s="16" t="s">
        <v>68</v>
      </c>
      <c r="C362" s="16" t="s">
        <v>1739</v>
      </c>
      <c r="D362" s="16" t="s">
        <v>1740</v>
      </c>
      <c r="E362" s="85">
        <v>80000</v>
      </c>
      <c r="F362" s="85">
        <v>0</v>
      </c>
      <c r="G362" s="85">
        <v>80000</v>
      </c>
      <c r="H362" s="85">
        <v>50161.75</v>
      </c>
      <c r="I362" s="85">
        <v>50161.75</v>
      </c>
      <c r="J362" s="85">
        <v>23818.85</v>
      </c>
      <c r="K362" s="109">
        <v>29.773562500000001</v>
      </c>
      <c r="L362" s="85">
        <v>23818.85</v>
      </c>
    </row>
    <row r="363" spans="1:12" s="88" customFormat="1" ht="13.8" x14ac:dyDescent="0.2">
      <c r="A363" s="37" t="s">
        <v>68</v>
      </c>
      <c r="B363" s="16" t="s">
        <v>68</v>
      </c>
      <c r="C363" s="16" t="s">
        <v>1741</v>
      </c>
      <c r="D363" s="16" t="s">
        <v>1742</v>
      </c>
      <c r="E363" s="85">
        <v>0</v>
      </c>
      <c r="F363" s="85">
        <v>142926.76999999999</v>
      </c>
      <c r="G363" s="85">
        <v>142926.76999999999</v>
      </c>
      <c r="H363" s="85">
        <v>94531.72</v>
      </c>
      <c r="I363" s="85">
        <v>94531.72</v>
      </c>
      <c r="J363" s="85">
        <v>94531.72</v>
      </c>
      <c r="K363" s="109">
        <v>66.139968040976498</v>
      </c>
      <c r="L363" s="85">
        <v>94531.72</v>
      </c>
    </row>
    <row r="364" spans="1:12" s="88" customFormat="1" ht="13.8" x14ac:dyDescent="0.2">
      <c r="A364" s="37" t="s">
        <v>68</v>
      </c>
      <c r="B364" s="16" t="s">
        <v>68</v>
      </c>
      <c r="C364" s="16" t="s">
        <v>1743</v>
      </c>
      <c r="D364" s="16" t="s">
        <v>1744</v>
      </c>
      <c r="E364" s="85">
        <v>10000</v>
      </c>
      <c r="F364" s="85">
        <v>-10000</v>
      </c>
      <c r="G364" s="85">
        <v>0</v>
      </c>
      <c r="H364" s="85">
        <v>0</v>
      </c>
      <c r="I364" s="85">
        <v>0</v>
      </c>
      <c r="J364" s="85">
        <v>0</v>
      </c>
      <c r="K364" s="109">
        <v>0</v>
      </c>
      <c r="L364" s="85">
        <v>0</v>
      </c>
    </row>
    <row r="365" spans="1:12" s="88" customFormat="1" ht="13.8" x14ac:dyDescent="0.2">
      <c r="A365" s="37" t="s">
        <v>68</v>
      </c>
      <c r="B365" s="16" t="s">
        <v>68</v>
      </c>
      <c r="C365" s="16" t="s">
        <v>1745</v>
      </c>
      <c r="D365" s="16" t="s">
        <v>1746</v>
      </c>
      <c r="E365" s="85">
        <v>0</v>
      </c>
      <c r="F365" s="85">
        <v>2057</v>
      </c>
      <c r="G365" s="85">
        <v>2057</v>
      </c>
      <c r="H365" s="85">
        <v>2057</v>
      </c>
      <c r="I365" s="85">
        <v>2057</v>
      </c>
      <c r="J365" s="85">
        <v>2057</v>
      </c>
      <c r="K365" s="109">
        <v>100</v>
      </c>
      <c r="L365" s="85">
        <v>2057</v>
      </c>
    </row>
    <row r="366" spans="1:12" s="88" customFormat="1" ht="13.8" x14ac:dyDescent="0.2">
      <c r="A366" s="37" t="s">
        <v>68</v>
      </c>
      <c r="B366" s="16" t="s">
        <v>68</v>
      </c>
      <c r="C366" s="16" t="s">
        <v>1747</v>
      </c>
      <c r="D366" s="16" t="s">
        <v>1748</v>
      </c>
      <c r="E366" s="85">
        <v>2092425.88</v>
      </c>
      <c r="F366" s="85">
        <v>394805.66</v>
      </c>
      <c r="G366" s="85">
        <v>2487231.54</v>
      </c>
      <c r="H366" s="85">
        <v>2426419.2200000002</v>
      </c>
      <c r="I366" s="85">
        <v>2426419.2200000002</v>
      </c>
      <c r="J366" s="85">
        <v>1043111.35</v>
      </c>
      <c r="K366" s="109">
        <v>41.938650794047099</v>
      </c>
      <c r="L366" s="85">
        <v>1024829.35</v>
      </c>
    </row>
    <row r="367" spans="1:12" s="88" customFormat="1" ht="13.8" x14ac:dyDescent="0.2">
      <c r="A367" s="37" t="s">
        <v>68</v>
      </c>
      <c r="B367" s="16" t="s">
        <v>68</v>
      </c>
      <c r="C367" s="16" t="s">
        <v>1749</v>
      </c>
      <c r="D367" s="16" t="s">
        <v>1750</v>
      </c>
      <c r="E367" s="85">
        <v>0</v>
      </c>
      <c r="F367" s="85">
        <v>106480</v>
      </c>
      <c r="G367" s="85">
        <v>106480</v>
      </c>
      <c r="H367" s="85">
        <v>106480</v>
      </c>
      <c r="I367" s="85">
        <v>0</v>
      </c>
      <c r="J367" s="85">
        <v>0</v>
      </c>
      <c r="K367" s="109">
        <v>0</v>
      </c>
      <c r="L367" s="85">
        <v>0</v>
      </c>
    </row>
    <row r="368" spans="1:12" s="88" customFormat="1" ht="13.8" x14ac:dyDescent="0.2">
      <c r="A368" s="37" t="s">
        <v>68</v>
      </c>
      <c r="B368" s="16" t="s">
        <v>68</v>
      </c>
      <c r="C368" s="16" t="s">
        <v>1751</v>
      </c>
      <c r="D368" s="16" t="s">
        <v>1752</v>
      </c>
      <c r="E368" s="85">
        <v>616915.68999999994</v>
      </c>
      <c r="F368" s="85">
        <v>0</v>
      </c>
      <c r="G368" s="85">
        <v>616915.68999999994</v>
      </c>
      <c r="H368" s="85">
        <v>0</v>
      </c>
      <c r="I368" s="85">
        <v>0</v>
      </c>
      <c r="J368" s="85">
        <v>0</v>
      </c>
      <c r="K368" s="109">
        <v>0</v>
      </c>
      <c r="L368" s="85">
        <v>0</v>
      </c>
    </row>
    <row r="369" spans="1:12" s="88" customFormat="1" ht="13.8" x14ac:dyDescent="0.2">
      <c r="A369" s="37" t="s">
        <v>68</v>
      </c>
      <c r="B369" s="16" t="s">
        <v>68</v>
      </c>
      <c r="C369" s="16" t="s">
        <v>1753</v>
      </c>
      <c r="D369" s="16" t="s">
        <v>1754</v>
      </c>
      <c r="E369" s="85">
        <v>0</v>
      </c>
      <c r="F369" s="85">
        <v>227808.96</v>
      </c>
      <c r="G369" s="85">
        <v>227808.96</v>
      </c>
      <c r="H369" s="85">
        <v>28607.759999999998</v>
      </c>
      <c r="I369" s="85">
        <v>28607.759999999998</v>
      </c>
      <c r="J369" s="85">
        <v>25582.76</v>
      </c>
      <c r="K369" s="109">
        <v>11.2299182613362</v>
      </c>
      <c r="L369" s="85">
        <v>25582.76</v>
      </c>
    </row>
    <row r="370" spans="1:12" s="88" customFormat="1" ht="13.8" x14ac:dyDescent="0.2">
      <c r="A370" s="37" t="s">
        <v>68</v>
      </c>
      <c r="B370" s="16" t="s">
        <v>68</v>
      </c>
      <c r="C370" s="16" t="s">
        <v>1755</v>
      </c>
      <c r="D370" s="16" t="s">
        <v>1756</v>
      </c>
      <c r="E370" s="85">
        <v>200000</v>
      </c>
      <c r="F370" s="85">
        <v>-200000</v>
      </c>
      <c r="G370" s="85">
        <v>0</v>
      </c>
      <c r="H370" s="85">
        <v>0</v>
      </c>
      <c r="I370" s="85">
        <v>0</v>
      </c>
      <c r="J370" s="85">
        <v>0</v>
      </c>
      <c r="K370" s="109">
        <v>0</v>
      </c>
      <c r="L370" s="85">
        <v>0</v>
      </c>
    </row>
    <row r="371" spans="1:12" s="88" customFormat="1" ht="13.8" x14ac:dyDescent="0.2">
      <c r="A371" s="37" t="s">
        <v>68</v>
      </c>
      <c r="B371" s="16" t="s">
        <v>68</v>
      </c>
      <c r="C371" s="16" t="s">
        <v>1757</v>
      </c>
      <c r="D371" s="16" t="s">
        <v>1758</v>
      </c>
      <c r="E371" s="85">
        <v>20754005.640000001</v>
      </c>
      <c r="F371" s="85">
        <v>15458.96</v>
      </c>
      <c r="G371" s="85">
        <v>20769464.600000001</v>
      </c>
      <c r="H371" s="85">
        <v>11544406.25</v>
      </c>
      <c r="I371" s="85">
        <v>7606563.1900000004</v>
      </c>
      <c r="J371" s="85">
        <v>78970.649999999994</v>
      </c>
      <c r="K371" s="109">
        <v>0.38022477478789002</v>
      </c>
      <c r="L371" s="85">
        <v>0</v>
      </c>
    </row>
    <row r="372" spans="1:12" s="88" customFormat="1" ht="13.8" x14ac:dyDescent="0.2">
      <c r="A372" s="37" t="s">
        <v>68</v>
      </c>
      <c r="B372" s="16" t="s">
        <v>68</v>
      </c>
      <c r="C372" s="16" t="s">
        <v>1759</v>
      </c>
      <c r="D372" s="16" t="s">
        <v>1760</v>
      </c>
      <c r="E372" s="85">
        <v>552011</v>
      </c>
      <c r="F372" s="85">
        <v>0</v>
      </c>
      <c r="G372" s="85">
        <v>552011</v>
      </c>
      <c r="H372" s="85">
        <v>126412.03</v>
      </c>
      <c r="I372" s="85">
        <v>103658.28</v>
      </c>
      <c r="J372" s="85">
        <v>0</v>
      </c>
      <c r="K372" s="109">
        <v>0</v>
      </c>
      <c r="L372" s="85">
        <v>0</v>
      </c>
    </row>
    <row r="373" spans="1:12" s="88" customFormat="1" ht="13.8" x14ac:dyDescent="0.2">
      <c r="A373" s="37" t="s">
        <v>68</v>
      </c>
      <c r="B373" s="16" t="s">
        <v>68</v>
      </c>
      <c r="C373" s="16" t="s">
        <v>1761</v>
      </c>
      <c r="D373" s="16" t="s">
        <v>1762</v>
      </c>
      <c r="E373" s="85">
        <v>916666.67</v>
      </c>
      <c r="F373" s="85">
        <v>0</v>
      </c>
      <c r="G373" s="85">
        <v>916666.67</v>
      </c>
      <c r="H373" s="85">
        <v>773181.42</v>
      </c>
      <c r="I373" s="85">
        <v>773181.42</v>
      </c>
      <c r="J373" s="85">
        <v>210667.01</v>
      </c>
      <c r="K373" s="109">
        <v>22.981855552793199</v>
      </c>
      <c r="L373" s="85">
        <v>191918.18</v>
      </c>
    </row>
    <row r="374" spans="1:12" s="88" customFormat="1" ht="13.8" x14ac:dyDescent="0.2">
      <c r="A374" s="37" t="s">
        <v>68</v>
      </c>
      <c r="B374" s="16" t="s">
        <v>68</v>
      </c>
      <c r="C374" s="16" t="s">
        <v>1763</v>
      </c>
      <c r="D374" s="16" t="s">
        <v>1762</v>
      </c>
      <c r="E374" s="85">
        <v>1833333.33</v>
      </c>
      <c r="F374" s="85">
        <v>0</v>
      </c>
      <c r="G374" s="85">
        <v>1833333.33</v>
      </c>
      <c r="H374" s="85">
        <v>1696668.51</v>
      </c>
      <c r="I374" s="85">
        <v>894608.46</v>
      </c>
      <c r="J374" s="85">
        <v>233236.86</v>
      </c>
      <c r="K374" s="109">
        <v>12.7220105685855</v>
      </c>
      <c r="L374" s="85">
        <v>229122.86</v>
      </c>
    </row>
    <row r="375" spans="1:12" s="88" customFormat="1" ht="13.8" x14ac:dyDescent="0.2">
      <c r="A375" s="37" t="s">
        <v>68</v>
      </c>
      <c r="B375" s="16" t="s">
        <v>68</v>
      </c>
      <c r="C375" s="16" t="s">
        <v>1764</v>
      </c>
      <c r="D375" s="16" t="s">
        <v>1765</v>
      </c>
      <c r="E375" s="85">
        <v>100000</v>
      </c>
      <c r="F375" s="85">
        <v>-100000</v>
      </c>
      <c r="G375" s="85">
        <v>0</v>
      </c>
      <c r="H375" s="85">
        <v>0</v>
      </c>
      <c r="I375" s="85">
        <v>0</v>
      </c>
      <c r="J375" s="85">
        <v>0</v>
      </c>
      <c r="K375" s="109">
        <v>0</v>
      </c>
      <c r="L375" s="85">
        <v>0</v>
      </c>
    </row>
    <row r="376" spans="1:12" s="88" customFormat="1" ht="13.8" x14ac:dyDescent="0.2">
      <c r="A376" s="37" t="s">
        <v>68</v>
      </c>
      <c r="B376" s="16" t="s">
        <v>68</v>
      </c>
      <c r="C376" s="16" t="s">
        <v>1766</v>
      </c>
      <c r="D376" s="16" t="s">
        <v>1767</v>
      </c>
      <c r="E376" s="85">
        <v>0</v>
      </c>
      <c r="F376" s="85">
        <v>350000</v>
      </c>
      <c r="G376" s="85">
        <v>350000</v>
      </c>
      <c r="H376" s="85">
        <v>172927.49</v>
      </c>
      <c r="I376" s="85">
        <v>0</v>
      </c>
      <c r="J376" s="85">
        <v>0</v>
      </c>
      <c r="K376" s="109">
        <v>0</v>
      </c>
      <c r="L376" s="85">
        <v>0</v>
      </c>
    </row>
    <row r="377" spans="1:12" s="88" customFormat="1" ht="13.8" x14ac:dyDescent="0.2">
      <c r="A377" s="37" t="s">
        <v>68</v>
      </c>
      <c r="B377" s="16" t="s">
        <v>68</v>
      </c>
      <c r="C377" s="16" t="s">
        <v>1768</v>
      </c>
      <c r="D377" s="16" t="s">
        <v>2385</v>
      </c>
      <c r="E377" s="85">
        <v>2000000</v>
      </c>
      <c r="F377" s="85">
        <v>-1586209.02</v>
      </c>
      <c r="G377" s="85">
        <v>413790.98</v>
      </c>
      <c r="H377" s="85">
        <v>86172.31</v>
      </c>
      <c r="I377" s="85">
        <v>86172.31</v>
      </c>
      <c r="J377" s="85">
        <v>77097.31</v>
      </c>
      <c r="K377" s="109">
        <v>18.6319455296005</v>
      </c>
      <c r="L377" s="85">
        <v>66189.97</v>
      </c>
    </row>
    <row r="378" spans="1:12" s="88" customFormat="1" ht="13.8" x14ac:dyDescent="0.2">
      <c r="A378" s="37" t="s">
        <v>68</v>
      </c>
      <c r="B378" s="16" t="s">
        <v>68</v>
      </c>
      <c r="C378" s="16" t="s">
        <v>1769</v>
      </c>
      <c r="D378" s="16" t="s">
        <v>1770</v>
      </c>
      <c r="E378" s="85">
        <v>0</v>
      </c>
      <c r="F378" s="85">
        <v>6101725</v>
      </c>
      <c r="G378" s="85">
        <v>6101725</v>
      </c>
      <c r="H378" s="85">
        <v>0</v>
      </c>
      <c r="I378" s="85">
        <v>0</v>
      </c>
      <c r="J378" s="85">
        <v>0</v>
      </c>
      <c r="K378" s="109">
        <v>0</v>
      </c>
      <c r="L378" s="85">
        <v>0</v>
      </c>
    </row>
    <row r="379" spans="1:12" s="88" customFormat="1" ht="13.8" x14ac:dyDescent="0.2">
      <c r="A379" s="37" t="s">
        <v>68</v>
      </c>
      <c r="B379" s="16" t="s">
        <v>68</v>
      </c>
      <c r="C379" s="16" t="s">
        <v>1771</v>
      </c>
      <c r="D379" s="16" t="s">
        <v>1772</v>
      </c>
      <c r="E379" s="85">
        <v>400000</v>
      </c>
      <c r="F379" s="85">
        <v>-23916.77</v>
      </c>
      <c r="G379" s="85">
        <v>376083.23</v>
      </c>
      <c r="H379" s="85">
        <v>0</v>
      </c>
      <c r="I379" s="85">
        <v>0</v>
      </c>
      <c r="J379" s="85">
        <v>0</v>
      </c>
      <c r="K379" s="109">
        <v>0</v>
      </c>
      <c r="L379" s="85">
        <v>0</v>
      </c>
    </row>
    <row r="380" spans="1:12" s="88" customFormat="1" ht="13.8" x14ac:dyDescent="0.2">
      <c r="A380" s="37" t="s">
        <v>68</v>
      </c>
      <c r="B380" s="16" t="s">
        <v>68</v>
      </c>
      <c r="C380" s="16" t="s">
        <v>1773</v>
      </c>
      <c r="D380" s="16" t="s">
        <v>1774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109">
        <v>0</v>
      </c>
      <c r="L380" s="85">
        <v>0</v>
      </c>
    </row>
    <row r="381" spans="1:12" s="88" customFormat="1" ht="13.8" x14ac:dyDescent="0.2">
      <c r="A381" s="37" t="s">
        <v>68</v>
      </c>
      <c r="B381" s="16" t="s">
        <v>68</v>
      </c>
      <c r="C381" s="16" t="s">
        <v>1775</v>
      </c>
      <c r="D381" s="16" t="s">
        <v>1776</v>
      </c>
      <c r="E381" s="85">
        <v>0</v>
      </c>
      <c r="F381" s="85">
        <v>281591.06</v>
      </c>
      <c r="G381" s="85">
        <v>281591.06</v>
      </c>
      <c r="H381" s="85">
        <v>249361.97</v>
      </c>
      <c r="I381" s="85">
        <v>142770.91</v>
      </c>
      <c r="J381" s="85">
        <v>142770.91</v>
      </c>
      <c r="K381" s="109">
        <v>50.701506645843097</v>
      </c>
      <c r="L381" s="85">
        <v>142770.91</v>
      </c>
    </row>
    <row r="382" spans="1:12" s="88" customFormat="1" ht="13.8" x14ac:dyDescent="0.2">
      <c r="A382" s="37" t="s">
        <v>68</v>
      </c>
      <c r="B382" s="16" t="s">
        <v>68</v>
      </c>
      <c r="C382" s="16" t="s">
        <v>1777</v>
      </c>
      <c r="D382" s="16" t="s">
        <v>1778</v>
      </c>
      <c r="E382" s="85">
        <v>0</v>
      </c>
      <c r="F382" s="85">
        <v>390395.29</v>
      </c>
      <c r="G382" s="85">
        <v>390395.29</v>
      </c>
      <c r="H382" s="85">
        <v>288297.15999999997</v>
      </c>
      <c r="I382" s="85">
        <v>0</v>
      </c>
      <c r="J382" s="85">
        <v>0</v>
      </c>
      <c r="K382" s="109">
        <v>0</v>
      </c>
      <c r="L382" s="85">
        <v>0</v>
      </c>
    </row>
    <row r="383" spans="1:12" s="88" customFormat="1" ht="13.8" x14ac:dyDescent="0.2">
      <c r="A383" s="37" t="s">
        <v>68</v>
      </c>
      <c r="B383" s="16" t="s">
        <v>68</v>
      </c>
      <c r="C383" s="16" t="s">
        <v>1779</v>
      </c>
      <c r="D383" s="16" t="s">
        <v>1780</v>
      </c>
      <c r="E383" s="85">
        <v>0</v>
      </c>
      <c r="F383" s="85">
        <v>10000</v>
      </c>
      <c r="G383" s="85">
        <v>10000</v>
      </c>
      <c r="H383" s="85">
        <v>9947.5</v>
      </c>
      <c r="I383" s="85">
        <v>9947.5</v>
      </c>
      <c r="J383" s="85">
        <v>0</v>
      </c>
      <c r="K383" s="109">
        <v>0</v>
      </c>
      <c r="L383" s="85">
        <v>0</v>
      </c>
    </row>
    <row r="384" spans="1:12" s="88" customFormat="1" ht="13.8" x14ac:dyDescent="0.2">
      <c r="A384" s="37" t="s">
        <v>68</v>
      </c>
      <c r="B384" s="16" t="s">
        <v>68</v>
      </c>
      <c r="C384" s="16" t="s">
        <v>1781</v>
      </c>
      <c r="D384" s="16" t="s">
        <v>1782</v>
      </c>
      <c r="E384" s="85">
        <v>0</v>
      </c>
      <c r="F384" s="85">
        <v>0</v>
      </c>
      <c r="G384" s="85">
        <v>0</v>
      </c>
      <c r="H384" s="85">
        <v>14520</v>
      </c>
      <c r="I384" s="85">
        <v>14520</v>
      </c>
      <c r="J384" s="85">
        <v>0</v>
      </c>
      <c r="K384" s="109">
        <v>0</v>
      </c>
      <c r="L384" s="85">
        <v>0</v>
      </c>
    </row>
    <row r="385" spans="1:12" s="88" customFormat="1" ht="13.8" x14ac:dyDescent="0.2">
      <c r="A385" s="37" t="s">
        <v>68</v>
      </c>
      <c r="B385" s="16" t="s">
        <v>68</v>
      </c>
      <c r="C385" s="27" t="s">
        <v>125</v>
      </c>
      <c r="D385" s="27" t="s">
        <v>68</v>
      </c>
      <c r="E385" s="139">
        <v>53849388.439999998</v>
      </c>
      <c r="F385" s="139">
        <v>15329940.6</v>
      </c>
      <c r="G385" s="139">
        <v>69179329.040000007</v>
      </c>
      <c r="H385" s="139">
        <v>44686853.600000001</v>
      </c>
      <c r="I385" s="139">
        <v>38996209.280000001</v>
      </c>
      <c r="J385" s="139">
        <v>24876415.93</v>
      </c>
      <c r="K385" s="110">
        <v>35.9593194603207</v>
      </c>
      <c r="L385" s="139">
        <v>24051559.620000001</v>
      </c>
    </row>
    <row r="386" spans="1:12" s="88" customFormat="1" ht="13.8" x14ac:dyDescent="0.2">
      <c r="A386" s="37" t="s">
        <v>448</v>
      </c>
      <c r="B386" s="16" t="s">
        <v>449</v>
      </c>
      <c r="C386" s="16" t="s">
        <v>1783</v>
      </c>
      <c r="D386" s="16" t="s">
        <v>1331</v>
      </c>
      <c r="E386" s="85">
        <v>0</v>
      </c>
      <c r="F386" s="85">
        <v>0</v>
      </c>
      <c r="G386" s="85">
        <v>0</v>
      </c>
      <c r="H386" s="85">
        <v>1482.25</v>
      </c>
      <c r="I386" s="85">
        <v>1482.25</v>
      </c>
      <c r="J386" s="85">
        <v>1482.25</v>
      </c>
      <c r="K386" s="109">
        <v>0</v>
      </c>
      <c r="L386" s="85">
        <v>1482.25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1784</v>
      </c>
      <c r="D387" s="16" t="s">
        <v>1785</v>
      </c>
      <c r="E387" s="85">
        <v>40000</v>
      </c>
      <c r="F387" s="85">
        <v>0</v>
      </c>
      <c r="G387" s="85">
        <v>40000</v>
      </c>
      <c r="H387" s="85">
        <v>0</v>
      </c>
      <c r="I387" s="85">
        <v>0</v>
      </c>
      <c r="J387" s="85">
        <v>0</v>
      </c>
      <c r="K387" s="109">
        <v>0</v>
      </c>
      <c r="L387" s="85">
        <v>0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1786</v>
      </c>
      <c r="D388" s="16" t="s">
        <v>1787</v>
      </c>
      <c r="E388" s="85">
        <v>0</v>
      </c>
      <c r="F388" s="85">
        <v>165000</v>
      </c>
      <c r="G388" s="85">
        <v>165000</v>
      </c>
      <c r="H388" s="85">
        <v>48339.26</v>
      </c>
      <c r="I388" s="85">
        <v>48339.26</v>
      </c>
      <c r="J388" s="85">
        <v>0</v>
      </c>
      <c r="K388" s="109">
        <v>0</v>
      </c>
      <c r="L388" s="85">
        <v>0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1788</v>
      </c>
      <c r="D389" s="16" t="s">
        <v>1789</v>
      </c>
      <c r="E389" s="85">
        <v>25865.67</v>
      </c>
      <c r="F389" s="85">
        <v>-25865.67</v>
      </c>
      <c r="G389" s="85">
        <v>0</v>
      </c>
      <c r="H389" s="85">
        <v>0</v>
      </c>
      <c r="I389" s="85">
        <v>0</v>
      </c>
      <c r="J389" s="85">
        <v>0</v>
      </c>
      <c r="K389" s="109">
        <v>0</v>
      </c>
      <c r="L389" s="85">
        <v>0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1790</v>
      </c>
      <c r="D390" s="16" t="s">
        <v>1791</v>
      </c>
      <c r="E390" s="85">
        <v>15751335.99</v>
      </c>
      <c r="F390" s="85">
        <v>9930571.1699999999</v>
      </c>
      <c r="G390" s="85">
        <v>25681907.16</v>
      </c>
      <c r="H390" s="85">
        <v>4801797.63</v>
      </c>
      <c r="I390" s="85">
        <v>4801797.63</v>
      </c>
      <c r="J390" s="85">
        <v>599020.23</v>
      </c>
      <c r="K390" s="109">
        <v>2.33246007108453</v>
      </c>
      <c r="L390" s="85">
        <v>148308.29999999999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1792</v>
      </c>
      <c r="D391" s="16" t="s">
        <v>2333</v>
      </c>
      <c r="E391" s="85">
        <v>62000</v>
      </c>
      <c r="F391" s="85">
        <v>0</v>
      </c>
      <c r="G391" s="85">
        <v>62000</v>
      </c>
      <c r="H391" s="85">
        <v>25188.78</v>
      </c>
      <c r="I391" s="85">
        <v>25188.78</v>
      </c>
      <c r="J391" s="85">
        <v>25188.78</v>
      </c>
      <c r="K391" s="109">
        <v>40.627064516129003</v>
      </c>
      <c r="L391" s="85">
        <v>25188.78</v>
      </c>
    </row>
    <row r="392" spans="1:12" s="88" customFormat="1" ht="13.8" x14ac:dyDescent="0.2">
      <c r="A392" s="37" t="s">
        <v>68</v>
      </c>
      <c r="B392" s="16" t="s">
        <v>68</v>
      </c>
      <c r="C392" s="27" t="s">
        <v>125</v>
      </c>
      <c r="D392" s="27" t="s">
        <v>68</v>
      </c>
      <c r="E392" s="139">
        <v>15879201.66</v>
      </c>
      <c r="F392" s="139">
        <v>10069705.5</v>
      </c>
      <c r="G392" s="139">
        <v>25948907.16</v>
      </c>
      <c r="H392" s="139">
        <v>4876807.92</v>
      </c>
      <c r="I392" s="139">
        <v>4876807.92</v>
      </c>
      <c r="J392" s="139">
        <v>625691.26</v>
      </c>
      <c r="K392" s="110">
        <v>2.4112432024285702</v>
      </c>
      <c r="L392" s="139">
        <v>174979.33</v>
      </c>
    </row>
    <row r="393" spans="1:12" s="88" customFormat="1" ht="13.8" x14ac:dyDescent="0.2">
      <c r="A393" s="37" t="s">
        <v>450</v>
      </c>
      <c r="B393" s="16" t="s">
        <v>451</v>
      </c>
      <c r="C393" s="16" t="s">
        <v>1793</v>
      </c>
      <c r="D393" s="16" t="s">
        <v>1794</v>
      </c>
      <c r="E393" s="85">
        <v>690000</v>
      </c>
      <c r="F393" s="85">
        <v>0</v>
      </c>
      <c r="G393" s="85">
        <v>690000</v>
      </c>
      <c r="H393" s="85">
        <v>279615.95</v>
      </c>
      <c r="I393" s="85">
        <v>217817.85</v>
      </c>
      <c r="J393" s="85">
        <v>10403.68</v>
      </c>
      <c r="K393" s="109">
        <v>1.50777971014493</v>
      </c>
      <c r="L393" s="85">
        <v>10403.68</v>
      </c>
    </row>
    <row r="394" spans="1:12" s="88" customFormat="1" ht="13.8" x14ac:dyDescent="0.2">
      <c r="A394" s="37" t="s">
        <v>68</v>
      </c>
      <c r="B394" s="16" t="s">
        <v>68</v>
      </c>
      <c r="C394" s="16" t="s">
        <v>1795</v>
      </c>
      <c r="D394" s="16" t="s">
        <v>1796</v>
      </c>
      <c r="E394" s="85">
        <v>60000</v>
      </c>
      <c r="F394" s="85">
        <v>0</v>
      </c>
      <c r="G394" s="85">
        <v>60000</v>
      </c>
      <c r="H394" s="85">
        <v>389850.9</v>
      </c>
      <c r="I394" s="85">
        <v>205442.73</v>
      </c>
      <c r="J394" s="85">
        <v>171723.2</v>
      </c>
      <c r="K394" s="109">
        <v>286.20533333333299</v>
      </c>
      <c r="L394" s="85">
        <v>171723.2</v>
      </c>
    </row>
    <row r="395" spans="1:12" s="88" customFormat="1" ht="13.8" x14ac:dyDescent="0.2">
      <c r="A395" s="37" t="s">
        <v>68</v>
      </c>
      <c r="B395" s="16" t="s">
        <v>68</v>
      </c>
      <c r="C395" s="16" t="s">
        <v>1797</v>
      </c>
      <c r="D395" s="16" t="s">
        <v>1798</v>
      </c>
      <c r="E395" s="85">
        <v>650000</v>
      </c>
      <c r="F395" s="85">
        <v>0</v>
      </c>
      <c r="G395" s="85">
        <v>650000</v>
      </c>
      <c r="H395" s="85">
        <v>99181.6</v>
      </c>
      <c r="I395" s="85">
        <v>99181.6</v>
      </c>
      <c r="J395" s="85">
        <v>0</v>
      </c>
      <c r="K395" s="109">
        <v>0</v>
      </c>
      <c r="L395" s="85">
        <v>0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1799</v>
      </c>
      <c r="D396" s="16" t="s">
        <v>1800</v>
      </c>
      <c r="E396" s="85">
        <v>350000</v>
      </c>
      <c r="F396" s="85">
        <v>0</v>
      </c>
      <c r="G396" s="85">
        <v>350000</v>
      </c>
      <c r="H396" s="85">
        <v>0</v>
      </c>
      <c r="I396" s="85">
        <v>0</v>
      </c>
      <c r="J396" s="85">
        <v>0</v>
      </c>
      <c r="K396" s="109">
        <v>0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1801</v>
      </c>
      <c r="D397" s="16" t="s">
        <v>1802</v>
      </c>
      <c r="E397" s="85">
        <v>1790000</v>
      </c>
      <c r="F397" s="85">
        <v>0</v>
      </c>
      <c r="G397" s="85">
        <v>1790000</v>
      </c>
      <c r="H397" s="85">
        <v>788949.12</v>
      </c>
      <c r="I397" s="85">
        <v>433879.37</v>
      </c>
      <c r="J397" s="85">
        <v>31944</v>
      </c>
      <c r="K397" s="109">
        <v>1.7845810055865901</v>
      </c>
      <c r="L397" s="85">
        <v>31944</v>
      </c>
    </row>
    <row r="398" spans="1:12" s="88" customFormat="1" ht="13.8" x14ac:dyDescent="0.2">
      <c r="A398" s="37" t="s">
        <v>68</v>
      </c>
      <c r="B398" s="16" t="s">
        <v>68</v>
      </c>
      <c r="C398" s="16" t="s">
        <v>1783</v>
      </c>
      <c r="D398" s="16" t="s">
        <v>1331</v>
      </c>
      <c r="E398" s="85">
        <v>732090.56</v>
      </c>
      <c r="F398" s="85">
        <v>0</v>
      </c>
      <c r="G398" s="85">
        <v>732090.56</v>
      </c>
      <c r="H398" s="85">
        <v>736899.1</v>
      </c>
      <c r="I398" s="85">
        <v>736899.1</v>
      </c>
      <c r="J398" s="85">
        <v>542355.18999999994</v>
      </c>
      <c r="K398" s="109">
        <v>74.083073820812501</v>
      </c>
      <c r="L398" s="85">
        <v>393894.02</v>
      </c>
    </row>
    <row r="399" spans="1:12" s="88" customFormat="1" ht="13.8" x14ac:dyDescent="0.2">
      <c r="A399" s="37" t="s">
        <v>68</v>
      </c>
      <c r="B399" s="16" t="s">
        <v>68</v>
      </c>
      <c r="C399" s="16" t="s">
        <v>1803</v>
      </c>
      <c r="D399" s="16" t="s">
        <v>1804</v>
      </c>
      <c r="E399" s="85">
        <v>150000</v>
      </c>
      <c r="F399" s="85">
        <v>0</v>
      </c>
      <c r="G399" s="85">
        <v>150000</v>
      </c>
      <c r="H399" s="85">
        <v>45992.01</v>
      </c>
      <c r="I399" s="85">
        <v>45992.01</v>
      </c>
      <c r="J399" s="85">
        <v>45992.01</v>
      </c>
      <c r="K399" s="109">
        <v>30.661339999999999</v>
      </c>
      <c r="L399" s="85">
        <v>45008.04</v>
      </c>
    </row>
    <row r="400" spans="1:12" s="88" customFormat="1" ht="13.8" x14ac:dyDescent="0.2">
      <c r="A400" s="37" t="s">
        <v>68</v>
      </c>
      <c r="B400" s="16" t="s">
        <v>68</v>
      </c>
      <c r="C400" s="16" t="s">
        <v>1805</v>
      </c>
      <c r="D400" s="16" t="s">
        <v>1806</v>
      </c>
      <c r="E400" s="85">
        <v>0</v>
      </c>
      <c r="F400" s="85">
        <v>0</v>
      </c>
      <c r="G400" s="85">
        <v>0</v>
      </c>
      <c r="H400" s="85">
        <v>579.69000000000005</v>
      </c>
      <c r="I400" s="85">
        <v>579.69000000000005</v>
      </c>
      <c r="J400" s="85">
        <v>579.69000000000005</v>
      </c>
      <c r="K400" s="109">
        <v>0</v>
      </c>
      <c r="L400" s="85">
        <v>579.69000000000005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1807</v>
      </c>
      <c r="D401" s="16" t="s">
        <v>1808</v>
      </c>
      <c r="E401" s="85">
        <v>150000</v>
      </c>
      <c r="F401" s="85">
        <v>0</v>
      </c>
      <c r="G401" s="85">
        <v>150000</v>
      </c>
      <c r="H401" s="85">
        <v>21483.55</v>
      </c>
      <c r="I401" s="85">
        <v>21483.55</v>
      </c>
      <c r="J401" s="85">
        <v>21483.55</v>
      </c>
      <c r="K401" s="109">
        <v>14.322366666666699</v>
      </c>
      <c r="L401" s="85">
        <v>21483.55</v>
      </c>
    </row>
    <row r="402" spans="1:12" s="88" customFormat="1" ht="13.8" x14ac:dyDescent="0.2">
      <c r="A402" s="37" t="s">
        <v>68</v>
      </c>
      <c r="B402" s="16" t="s">
        <v>68</v>
      </c>
      <c r="C402" s="16" t="s">
        <v>1809</v>
      </c>
      <c r="D402" s="16" t="s">
        <v>2334</v>
      </c>
      <c r="E402" s="85">
        <v>250000</v>
      </c>
      <c r="F402" s="85">
        <v>0</v>
      </c>
      <c r="G402" s="85">
        <v>250000</v>
      </c>
      <c r="H402" s="85">
        <v>0</v>
      </c>
      <c r="I402" s="85">
        <v>0</v>
      </c>
      <c r="J402" s="85">
        <v>0</v>
      </c>
      <c r="K402" s="109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16" t="s">
        <v>1810</v>
      </c>
      <c r="D403" s="16" t="s">
        <v>1811</v>
      </c>
      <c r="E403" s="85">
        <v>250000</v>
      </c>
      <c r="F403" s="85">
        <v>0</v>
      </c>
      <c r="G403" s="85">
        <v>250000</v>
      </c>
      <c r="H403" s="85">
        <v>52661.760000000002</v>
      </c>
      <c r="I403" s="85">
        <v>0</v>
      </c>
      <c r="J403" s="85">
        <v>0</v>
      </c>
      <c r="K403" s="109">
        <v>0</v>
      </c>
      <c r="L403" s="85">
        <v>0</v>
      </c>
    </row>
    <row r="404" spans="1:12" s="88" customFormat="1" ht="13.8" x14ac:dyDescent="0.2">
      <c r="A404" s="37" t="s">
        <v>68</v>
      </c>
      <c r="B404" s="16" t="s">
        <v>68</v>
      </c>
      <c r="C404" s="16" t="s">
        <v>1812</v>
      </c>
      <c r="D404" s="16" t="s">
        <v>1813</v>
      </c>
      <c r="E404" s="85">
        <v>250000</v>
      </c>
      <c r="F404" s="85">
        <v>0</v>
      </c>
      <c r="G404" s="85">
        <v>250000</v>
      </c>
      <c r="H404" s="85">
        <v>111690.32</v>
      </c>
      <c r="I404" s="85">
        <v>110715</v>
      </c>
      <c r="J404" s="85">
        <v>75814.789999999994</v>
      </c>
      <c r="K404" s="109">
        <v>30.325915999999999</v>
      </c>
      <c r="L404" s="85">
        <v>75814.789999999994</v>
      </c>
    </row>
    <row r="405" spans="1:12" s="88" customFormat="1" ht="13.8" x14ac:dyDescent="0.2">
      <c r="A405" s="37" t="s">
        <v>68</v>
      </c>
      <c r="B405" s="16" t="s">
        <v>68</v>
      </c>
      <c r="C405" s="16" t="s">
        <v>1814</v>
      </c>
      <c r="D405" s="16" t="s">
        <v>1815</v>
      </c>
      <c r="E405" s="85">
        <v>2992716.35</v>
      </c>
      <c r="F405" s="85">
        <v>0</v>
      </c>
      <c r="G405" s="85">
        <v>2992716.35</v>
      </c>
      <c r="H405" s="85">
        <v>500123.43</v>
      </c>
      <c r="I405" s="85">
        <v>434541.43</v>
      </c>
      <c r="J405" s="85">
        <v>267127.51</v>
      </c>
      <c r="K405" s="109">
        <v>8.9259214292059497</v>
      </c>
      <c r="L405" s="85">
        <v>252442.41</v>
      </c>
    </row>
    <row r="406" spans="1:12" s="88" customFormat="1" ht="13.8" x14ac:dyDescent="0.2">
      <c r="A406" s="37" t="s">
        <v>68</v>
      </c>
      <c r="B406" s="16" t="s">
        <v>68</v>
      </c>
      <c r="C406" s="16" t="s">
        <v>1816</v>
      </c>
      <c r="D406" s="16" t="s">
        <v>1817</v>
      </c>
      <c r="E406" s="85">
        <v>120000</v>
      </c>
      <c r="F406" s="85">
        <v>0</v>
      </c>
      <c r="G406" s="85">
        <v>120000</v>
      </c>
      <c r="H406" s="85">
        <v>0</v>
      </c>
      <c r="I406" s="85">
        <v>0</v>
      </c>
      <c r="J406" s="85">
        <v>0</v>
      </c>
      <c r="K406" s="109">
        <v>0</v>
      </c>
      <c r="L406" s="85">
        <v>0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1818</v>
      </c>
      <c r="D407" s="16" t="s">
        <v>1819</v>
      </c>
      <c r="E407" s="85">
        <v>100000</v>
      </c>
      <c r="F407" s="85">
        <v>0</v>
      </c>
      <c r="G407" s="85">
        <v>100000</v>
      </c>
      <c r="H407" s="85">
        <v>0</v>
      </c>
      <c r="I407" s="85">
        <v>0</v>
      </c>
      <c r="J407" s="85">
        <v>0</v>
      </c>
      <c r="K407" s="109">
        <v>0</v>
      </c>
      <c r="L407" s="85">
        <v>0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1820</v>
      </c>
      <c r="D408" s="16" t="s">
        <v>1821</v>
      </c>
      <c r="E408" s="85">
        <v>1850000</v>
      </c>
      <c r="F408" s="85">
        <v>0</v>
      </c>
      <c r="G408" s="85">
        <v>1850000</v>
      </c>
      <c r="H408" s="85">
        <v>469601.78</v>
      </c>
      <c r="I408" s="85">
        <v>271588.28999999998</v>
      </c>
      <c r="J408" s="85">
        <v>12458.51</v>
      </c>
      <c r="K408" s="109">
        <v>0.67343297297297</v>
      </c>
      <c r="L408" s="85">
        <v>9235.76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1822</v>
      </c>
      <c r="D409" s="16" t="s">
        <v>1823</v>
      </c>
      <c r="E409" s="85">
        <v>1860638.76</v>
      </c>
      <c r="F409" s="85">
        <v>0</v>
      </c>
      <c r="G409" s="85">
        <v>1860638.76</v>
      </c>
      <c r="H409" s="85">
        <v>0</v>
      </c>
      <c r="I409" s="85">
        <v>0</v>
      </c>
      <c r="J409" s="85">
        <v>0</v>
      </c>
      <c r="K409" s="109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1824</v>
      </c>
      <c r="D410" s="16" t="s">
        <v>1825</v>
      </c>
      <c r="E410" s="85">
        <v>100000</v>
      </c>
      <c r="F410" s="85">
        <v>0</v>
      </c>
      <c r="G410" s="85">
        <v>100000</v>
      </c>
      <c r="H410" s="85">
        <v>27482.5</v>
      </c>
      <c r="I410" s="85">
        <v>20091.419999999998</v>
      </c>
      <c r="J410" s="85">
        <v>20091.419999999998</v>
      </c>
      <c r="K410" s="109">
        <v>20.091419999999999</v>
      </c>
      <c r="L410" s="85">
        <v>20091.419999999998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1826</v>
      </c>
      <c r="D411" s="16" t="s">
        <v>1827</v>
      </c>
      <c r="E411" s="85">
        <v>210000</v>
      </c>
      <c r="F411" s="85">
        <v>0</v>
      </c>
      <c r="G411" s="85">
        <v>210000</v>
      </c>
      <c r="H411" s="85">
        <v>24528.18</v>
      </c>
      <c r="I411" s="85">
        <v>24528.18</v>
      </c>
      <c r="J411" s="85">
        <v>0</v>
      </c>
      <c r="K411" s="109">
        <v>0</v>
      </c>
      <c r="L411" s="85">
        <v>0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1828</v>
      </c>
      <c r="D412" s="16" t="s">
        <v>1829</v>
      </c>
      <c r="E412" s="85">
        <v>1660000</v>
      </c>
      <c r="F412" s="85">
        <v>0</v>
      </c>
      <c r="G412" s="85">
        <v>1660000</v>
      </c>
      <c r="H412" s="85">
        <v>0</v>
      </c>
      <c r="I412" s="85">
        <v>0</v>
      </c>
      <c r="J412" s="85">
        <v>0</v>
      </c>
      <c r="K412" s="109">
        <v>0</v>
      </c>
      <c r="L412" s="85">
        <v>0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1830</v>
      </c>
      <c r="D413" s="16" t="s">
        <v>1831</v>
      </c>
      <c r="E413" s="85">
        <v>0</v>
      </c>
      <c r="F413" s="85">
        <v>200000</v>
      </c>
      <c r="G413" s="85">
        <v>200000</v>
      </c>
      <c r="H413" s="85">
        <v>45909.47</v>
      </c>
      <c r="I413" s="85">
        <v>45909.47</v>
      </c>
      <c r="J413" s="85">
        <v>0</v>
      </c>
      <c r="K413" s="109">
        <v>0</v>
      </c>
      <c r="L413" s="85">
        <v>0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1832</v>
      </c>
      <c r="D414" s="16" t="s">
        <v>2335</v>
      </c>
      <c r="E414" s="85">
        <v>2303505.5299999998</v>
      </c>
      <c r="F414" s="85">
        <v>78211.039999999994</v>
      </c>
      <c r="G414" s="85">
        <v>2381716.5699999998</v>
      </c>
      <c r="H414" s="85">
        <v>2128171.87</v>
      </c>
      <c r="I414" s="85">
        <v>2128171.87</v>
      </c>
      <c r="J414" s="85">
        <v>43363.02</v>
      </c>
      <c r="K414" s="109">
        <v>1.8206624812624099</v>
      </c>
      <c r="L414" s="85">
        <v>43363.02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1833</v>
      </c>
      <c r="D415" s="16" t="s">
        <v>2336</v>
      </c>
      <c r="E415" s="85">
        <v>0</v>
      </c>
      <c r="F415" s="85">
        <v>1482207.65</v>
      </c>
      <c r="G415" s="85">
        <v>1482207.65</v>
      </c>
      <c r="H415" s="85">
        <v>3322972.97</v>
      </c>
      <c r="I415" s="85">
        <v>2900068.39</v>
      </c>
      <c r="J415" s="85">
        <v>2147404.6</v>
      </c>
      <c r="K415" s="109">
        <v>144.87879616597601</v>
      </c>
      <c r="L415" s="85">
        <v>1623208.14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1834</v>
      </c>
      <c r="D416" s="16" t="s">
        <v>2337</v>
      </c>
      <c r="E416" s="85">
        <v>424062</v>
      </c>
      <c r="F416" s="85">
        <v>0</v>
      </c>
      <c r="G416" s="85">
        <v>424062</v>
      </c>
      <c r="H416" s="85">
        <v>2110455.0699999998</v>
      </c>
      <c r="I416" s="85">
        <v>2031063.47</v>
      </c>
      <c r="J416" s="85">
        <v>332580.71000000002</v>
      </c>
      <c r="K416" s="109">
        <v>78.427378543703497</v>
      </c>
      <c r="L416" s="85">
        <v>178525.22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1835</v>
      </c>
      <c r="D417" s="16" t="s">
        <v>1836</v>
      </c>
      <c r="E417" s="85">
        <v>127420.49</v>
      </c>
      <c r="F417" s="85">
        <v>-115920.49</v>
      </c>
      <c r="G417" s="85">
        <v>11500</v>
      </c>
      <c r="H417" s="85">
        <v>0</v>
      </c>
      <c r="I417" s="85">
        <v>0</v>
      </c>
      <c r="J417" s="85">
        <v>0</v>
      </c>
      <c r="K417" s="109">
        <v>0</v>
      </c>
      <c r="L417" s="85">
        <v>0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1837</v>
      </c>
      <c r="D418" s="16" t="s">
        <v>1838</v>
      </c>
      <c r="E418" s="85">
        <v>60000</v>
      </c>
      <c r="F418" s="85">
        <v>0</v>
      </c>
      <c r="G418" s="85">
        <v>60000</v>
      </c>
      <c r="H418" s="85">
        <v>0</v>
      </c>
      <c r="I418" s="85">
        <v>0</v>
      </c>
      <c r="J418" s="85">
        <v>0</v>
      </c>
      <c r="K418" s="109">
        <v>0</v>
      </c>
      <c r="L418" s="85">
        <v>0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1839</v>
      </c>
      <c r="D419" s="16" t="s">
        <v>1407</v>
      </c>
      <c r="E419" s="85">
        <v>0</v>
      </c>
      <c r="F419" s="85">
        <v>0</v>
      </c>
      <c r="G419" s="85">
        <v>0</v>
      </c>
      <c r="H419" s="85">
        <v>20142.740000000002</v>
      </c>
      <c r="I419" s="85">
        <v>20142.740000000002</v>
      </c>
      <c r="J419" s="85">
        <v>20142.740000000002</v>
      </c>
      <c r="K419" s="109">
        <v>0</v>
      </c>
      <c r="L419" s="85">
        <v>20142.740000000002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1840</v>
      </c>
      <c r="D420" s="16" t="s">
        <v>1841</v>
      </c>
      <c r="E420" s="85">
        <v>0</v>
      </c>
      <c r="F420" s="85">
        <v>0</v>
      </c>
      <c r="G420" s="85">
        <v>0</v>
      </c>
      <c r="H420" s="85">
        <v>4779.5</v>
      </c>
      <c r="I420" s="85">
        <v>4779.5</v>
      </c>
      <c r="J420" s="85">
        <v>4779.5</v>
      </c>
      <c r="K420" s="109">
        <v>0</v>
      </c>
      <c r="L420" s="85">
        <v>4779.5</v>
      </c>
    </row>
    <row r="421" spans="1:12" s="88" customFormat="1" ht="13.8" x14ac:dyDescent="0.2">
      <c r="A421" s="37" t="s">
        <v>68</v>
      </c>
      <c r="B421" s="16" t="s">
        <v>68</v>
      </c>
      <c r="C421" s="27" t="s">
        <v>125</v>
      </c>
      <c r="D421" s="27" t="s">
        <v>68</v>
      </c>
      <c r="E421" s="139">
        <v>17130433.690000001</v>
      </c>
      <c r="F421" s="139">
        <v>1644498.2</v>
      </c>
      <c r="G421" s="139">
        <v>18774931.890000001</v>
      </c>
      <c r="H421" s="139">
        <v>11181071.51</v>
      </c>
      <c r="I421" s="139">
        <v>9752875.6600000001</v>
      </c>
      <c r="J421" s="139">
        <v>3748244.12</v>
      </c>
      <c r="K421" s="110">
        <v>19.964089041496901</v>
      </c>
      <c r="L421" s="139">
        <v>2902639.18</v>
      </c>
    </row>
    <row r="422" spans="1:12" s="88" customFormat="1" ht="13.8" x14ac:dyDescent="0.2">
      <c r="A422" s="37" t="s">
        <v>452</v>
      </c>
      <c r="B422" s="16" t="s">
        <v>453</v>
      </c>
      <c r="C422" s="16" t="s">
        <v>1842</v>
      </c>
      <c r="D422" s="16" t="s">
        <v>2338</v>
      </c>
      <c r="E422" s="85">
        <v>4468284.28</v>
      </c>
      <c r="F422" s="85">
        <v>0</v>
      </c>
      <c r="G422" s="85">
        <v>4468284.28</v>
      </c>
      <c r="H422" s="85">
        <v>4158172.54</v>
      </c>
      <c r="I422" s="85">
        <v>4158172.54</v>
      </c>
      <c r="J422" s="85">
        <v>3266793.74</v>
      </c>
      <c r="K422" s="109">
        <v>73.110696081315595</v>
      </c>
      <c r="L422" s="85">
        <v>3266793.74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1520</v>
      </c>
      <c r="D423" s="16" t="s">
        <v>1521</v>
      </c>
      <c r="E423" s="85">
        <v>250000</v>
      </c>
      <c r="F423" s="85">
        <v>0</v>
      </c>
      <c r="G423" s="85">
        <v>250000</v>
      </c>
      <c r="H423" s="85">
        <v>116082</v>
      </c>
      <c r="I423" s="85">
        <v>116082</v>
      </c>
      <c r="J423" s="85">
        <v>0</v>
      </c>
      <c r="K423" s="109">
        <v>0</v>
      </c>
      <c r="L423" s="85">
        <v>0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1843</v>
      </c>
      <c r="D424" s="16" t="s">
        <v>2339</v>
      </c>
      <c r="E424" s="85">
        <v>250000</v>
      </c>
      <c r="F424" s="85">
        <v>-2467.11</v>
      </c>
      <c r="G424" s="85">
        <v>247532.89</v>
      </c>
      <c r="H424" s="85">
        <v>0</v>
      </c>
      <c r="I424" s="85">
        <v>0</v>
      </c>
      <c r="J424" s="85">
        <v>0</v>
      </c>
      <c r="K424" s="109">
        <v>0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1844</v>
      </c>
      <c r="D425" s="16" t="s">
        <v>1845</v>
      </c>
      <c r="E425" s="85">
        <v>20000</v>
      </c>
      <c r="F425" s="85">
        <v>0</v>
      </c>
      <c r="G425" s="85">
        <v>20000</v>
      </c>
      <c r="H425" s="85">
        <v>1380.42</v>
      </c>
      <c r="I425" s="85">
        <v>1380.42</v>
      </c>
      <c r="J425" s="85">
        <v>1380.42</v>
      </c>
      <c r="K425" s="109">
        <v>6.9020999999999999</v>
      </c>
      <c r="L425" s="85">
        <v>1380.42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1846</v>
      </c>
      <c r="D426" s="16" t="s">
        <v>1847</v>
      </c>
      <c r="E426" s="85">
        <v>100000</v>
      </c>
      <c r="F426" s="85">
        <v>0</v>
      </c>
      <c r="G426" s="85">
        <v>100000</v>
      </c>
      <c r="H426" s="85">
        <v>0</v>
      </c>
      <c r="I426" s="85">
        <v>0</v>
      </c>
      <c r="J426" s="85">
        <v>0</v>
      </c>
      <c r="K426" s="109">
        <v>0</v>
      </c>
      <c r="L426" s="85">
        <v>0</v>
      </c>
    </row>
    <row r="427" spans="1:12" s="88" customFormat="1" ht="13.8" x14ac:dyDescent="0.2">
      <c r="A427" s="37" t="s">
        <v>68</v>
      </c>
      <c r="B427" s="16" t="s">
        <v>68</v>
      </c>
      <c r="C427" s="16" t="s">
        <v>1848</v>
      </c>
      <c r="D427" s="16" t="s">
        <v>1849</v>
      </c>
      <c r="E427" s="85">
        <v>179857.14</v>
      </c>
      <c r="F427" s="85">
        <v>0</v>
      </c>
      <c r="G427" s="85">
        <v>179857.14</v>
      </c>
      <c r="H427" s="85">
        <v>74618.05</v>
      </c>
      <c r="I427" s="85">
        <v>74618.05</v>
      </c>
      <c r="J427" s="85">
        <v>56795.56</v>
      </c>
      <c r="K427" s="109">
        <v>31.578151415061999</v>
      </c>
      <c r="L427" s="85">
        <v>38827.06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1850</v>
      </c>
      <c r="D428" s="16" t="s">
        <v>1851</v>
      </c>
      <c r="E428" s="85">
        <v>5000</v>
      </c>
      <c r="F428" s="85">
        <v>0</v>
      </c>
      <c r="G428" s="85">
        <v>5000</v>
      </c>
      <c r="H428" s="85">
        <v>0</v>
      </c>
      <c r="I428" s="85">
        <v>0</v>
      </c>
      <c r="J428" s="85">
        <v>0</v>
      </c>
      <c r="K428" s="109">
        <v>0</v>
      </c>
      <c r="L428" s="85">
        <v>0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1852</v>
      </c>
      <c r="D429" s="16" t="s">
        <v>2340</v>
      </c>
      <c r="E429" s="85">
        <v>137102.16</v>
      </c>
      <c r="F429" s="85">
        <v>0</v>
      </c>
      <c r="G429" s="85">
        <v>137102.16</v>
      </c>
      <c r="H429" s="85">
        <v>205110.65</v>
      </c>
      <c r="I429" s="85">
        <v>205110.65</v>
      </c>
      <c r="J429" s="85">
        <v>0</v>
      </c>
      <c r="K429" s="109">
        <v>0</v>
      </c>
      <c r="L429" s="85">
        <v>0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1853</v>
      </c>
      <c r="D430" s="16" t="s">
        <v>2341</v>
      </c>
      <c r="E430" s="85">
        <v>121517.78</v>
      </c>
      <c r="F430" s="85">
        <v>0</v>
      </c>
      <c r="G430" s="85">
        <v>121517.78</v>
      </c>
      <c r="H430" s="85">
        <v>121517.77</v>
      </c>
      <c r="I430" s="85">
        <v>121517.77</v>
      </c>
      <c r="J430" s="85">
        <v>0</v>
      </c>
      <c r="K430" s="109">
        <v>0</v>
      </c>
      <c r="L430" s="85">
        <v>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1854</v>
      </c>
      <c r="D431" s="16" t="s">
        <v>2342</v>
      </c>
      <c r="E431" s="85">
        <v>0</v>
      </c>
      <c r="F431" s="85">
        <v>20273.740000000002</v>
      </c>
      <c r="G431" s="85">
        <v>20273.740000000002</v>
      </c>
      <c r="H431" s="85">
        <v>20273.740000000002</v>
      </c>
      <c r="I431" s="85">
        <v>20273.740000000002</v>
      </c>
      <c r="J431" s="85">
        <v>5540.33</v>
      </c>
      <c r="K431" s="109">
        <v>27.327616907388599</v>
      </c>
      <c r="L431" s="85">
        <v>5540.33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1855</v>
      </c>
      <c r="D432" s="16" t="s">
        <v>2343</v>
      </c>
      <c r="E432" s="85">
        <v>0</v>
      </c>
      <c r="F432" s="85">
        <v>70018.13</v>
      </c>
      <c r="G432" s="85">
        <v>70018.13</v>
      </c>
      <c r="H432" s="85">
        <v>42655.19</v>
      </c>
      <c r="I432" s="85">
        <v>42655.19</v>
      </c>
      <c r="J432" s="85">
        <v>9884.84</v>
      </c>
      <c r="K432" s="109">
        <v>14.1175435562189</v>
      </c>
      <c r="L432" s="85">
        <v>9884.84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1856</v>
      </c>
      <c r="D433" s="16" t="s">
        <v>2344</v>
      </c>
      <c r="E433" s="85">
        <v>0</v>
      </c>
      <c r="F433" s="85">
        <v>6269.88</v>
      </c>
      <c r="G433" s="85">
        <v>6269.88</v>
      </c>
      <c r="H433" s="85">
        <v>2288.29</v>
      </c>
      <c r="I433" s="85">
        <v>2288.29</v>
      </c>
      <c r="J433" s="85">
        <v>2288.29</v>
      </c>
      <c r="K433" s="109">
        <v>36.496551768135902</v>
      </c>
      <c r="L433" s="85">
        <v>2288.29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1857</v>
      </c>
      <c r="D434" s="16" t="s">
        <v>2345</v>
      </c>
      <c r="E434" s="85">
        <v>0</v>
      </c>
      <c r="F434" s="85">
        <v>1637</v>
      </c>
      <c r="G434" s="85">
        <v>1637</v>
      </c>
      <c r="H434" s="85">
        <v>0</v>
      </c>
      <c r="I434" s="85">
        <v>0</v>
      </c>
      <c r="J434" s="85">
        <v>0</v>
      </c>
      <c r="K434" s="109">
        <v>0</v>
      </c>
      <c r="L434" s="85">
        <v>0</v>
      </c>
    </row>
    <row r="435" spans="1:12" s="88" customFormat="1" ht="13.8" x14ac:dyDescent="0.2">
      <c r="A435" s="37" t="s">
        <v>68</v>
      </c>
      <c r="B435" s="16" t="s">
        <v>68</v>
      </c>
      <c r="C435" s="16" t="s">
        <v>1858</v>
      </c>
      <c r="D435" s="16" t="s">
        <v>2346</v>
      </c>
      <c r="E435" s="85">
        <v>20000</v>
      </c>
      <c r="F435" s="85">
        <v>0</v>
      </c>
      <c r="G435" s="85">
        <v>20000</v>
      </c>
      <c r="H435" s="85">
        <v>3221.63</v>
      </c>
      <c r="I435" s="85">
        <v>3221.63</v>
      </c>
      <c r="J435" s="85">
        <v>3221.63</v>
      </c>
      <c r="K435" s="109">
        <v>16.108149999999998</v>
      </c>
      <c r="L435" s="85">
        <v>3221.63</v>
      </c>
    </row>
    <row r="436" spans="1:12" s="88" customFormat="1" ht="13.8" x14ac:dyDescent="0.2">
      <c r="A436" s="37" t="s">
        <v>68</v>
      </c>
      <c r="B436" s="16" t="s">
        <v>68</v>
      </c>
      <c r="C436" s="16" t="s">
        <v>1859</v>
      </c>
      <c r="D436" s="16" t="s">
        <v>2347</v>
      </c>
      <c r="E436" s="85">
        <v>0</v>
      </c>
      <c r="F436" s="85">
        <v>0</v>
      </c>
      <c r="G436" s="85">
        <v>0</v>
      </c>
      <c r="H436" s="85">
        <v>0</v>
      </c>
      <c r="I436" s="85">
        <v>0</v>
      </c>
      <c r="J436" s="85">
        <v>0</v>
      </c>
      <c r="K436" s="109">
        <v>0</v>
      </c>
      <c r="L436" s="85">
        <v>0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1860</v>
      </c>
      <c r="D437" s="16" t="s">
        <v>2348</v>
      </c>
      <c r="E437" s="85">
        <v>0</v>
      </c>
      <c r="F437" s="85">
        <v>0</v>
      </c>
      <c r="G437" s="85">
        <v>0</v>
      </c>
      <c r="H437" s="85">
        <v>1324.95</v>
      </c>
      <c r="I437" s="85">
        <v>1324.95</v>
      </c>
      <c r="J437" s="85">
        <v>1324.95</v>
      </c>
      <c r="K437" s="109">
        <v>0</v>
      </c>
      <c r="L437" s="85">
        <v>1324.95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1861</v>
      </c>
      <c r="D438" s="16" t="s">
        <v>1862</v>
      </c>
      <c r="E438" s="85">
        <v>44971.86</v>
      </c>
      <c r="F438" s="85">
        <v>0</v>
      </c>
      <c r="G438" s="85">
        <v>44971.86</v>
      </c>
      <c r="H438" s="85">
        <v>0</v>
      </c>
      <c r="I438" s="85">
        <v>0</v>
      </c>
      <c r="J438" s="85">
        <v>0</v>
      </c>
      <c r="K438" s="109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1863</v>
      </c>
      <c r="D439" s="16" t="s">
        <v>1864</v>
      </c>
      <c r="E439" s="85">
        <v>776121.9</v>
      </c>
      <c r="F439" s="85">
        <v>0</v>
      </c>
      <c r="G439" s="85">
        <v>776121.9</v>
      </c>
      <c r="H439" s="85">
        <v>250863.15</v>
      </c>
      <c r="I439" s="85">
        <v>250863.15</v>
      </c>
      <c r="J439" s="85">
        <v>120728.88</v>
      </c>
      <c r="K439" s="109">
        <v>15.55540179964</v>
      </c>
      <c r="L439" s="85">
        <v>113714.4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1865</v>
      </c>
      <c r="D440" s="16" t="s">
        <v>1866</v>
      </c>
      <c r="E440" s="85">
        <v>0</v>
      </c>
      <c r="F440" s="85">
        <v>0</v>
      </c>
      <c r="G440" s="85">
        <v>0</v>
      </c>
      <c r="H440" s="85">
        <v>15486.45</v>
      </c>
      <c r="I440" s="85">
        <v>15486.45</v>
      </c>
      <c r="J440" s="85">
        <v>15486.45</v>
      </c>
      <c r="K440" s="109">
        <v>0</v>
      </c>
      <c r="L440" s="85">
        <v>15486.45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1867</v>
      </c>
      <c r="D441" s="16" t="s">
        <v>2349</v>
      </c>
      <c r="E441" s="85">
        <v>10000</v>
      </c>
      <c r="F441" s="85">
        <v>0</v>
      </c>
      <c r="G441" s="85">
        <v>10000</v>
      </c>
      <c r="H441" s="85">
        <v>0</v>
      </c>
      <c r="I441" s="85">
        <v>0</v>
      </c>
      <c r="J441" s="85">
        <v>0</v>
      </c>
      <c r="K441" s="109">
        <v>0</v>
      </c>
      <c r="L441" s="85">
        <v>0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1868</v>
      </c>
      <c r="D442" s="16" t="s">
        <v>2350</v>
      </c>
      <c r="E442" s="85">
        <v>100000</v>
      </c>
      <c r="F442" s="85">
        <v>0</v>
      </c>
      <c r="G442" s="85">
        <v>100000</v>
      </c>
      <c r="H442" s="85">
        <v>99163.65</v>
      </c>
      <c r="I442" s="85">
        <v>98047.84</v>
      </c>
      <c r="J442" s="85">
        <v>6780.15</v>
      </c>
      <c r="K442" s="109">
        <v>6.7801499999999999</v>
      </c>
      <c r="L442" s="85">
        <v>6780.15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1869</v>
      </c>
      <c r="D443" s="16" t="s">
        <v>1870</v>
      </c>
      <c r="E443" s="85">
        <v>39096</v>
      </c>
      <c r="F443" s="85">
        <v>0</v>
      </c>
      <c r="G443" s="85">
        <v>39096</v>
      </c>
      <c r="H443" s="85">
        <v>0</v>
      </c>
      <c r="I443" s="85">
        <v>0</v>
      </c>
      <c r="J443" s="85">
        <v>0</v>
      </c>
      <c r="K443" s="109">
        <v>0</v>
      </c>
      <c r="L443" s="85">
        <v>0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1871</v>
      </c>
      <c r="D444" s="16" t="s">
        <v>2351</v>
      </c>
      <c r="E444" s="85">
        <v>100000</v>
      </c>
      <c r="F444" s="85">
        <v>0</v>
      </c>
      <c r="G444" s="85">
        <v>100000</v>
      </c>
      <c r="H444" s="85">
        <v>0</v>
      </c>
      <c r="I444" s="85">
        <v>0</v>
      </c>
      <c r="J444" s="85">
        <v>0</v>
      </c>
      <c r="K444" s="109">
        <v>0</v>
      </c>
      <c r="L444" s="85">
        <v>0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1872</v>
      </c>
      <c r="D445" s="16" t="s">
        <v>1873</v>
      </c>
      <c r="E445" s="85">
        <v>412546.94</v>
      </c>
      <c r="F445" s="85">
        <v>0</v>
      </c>
      <c r="G445" s="85">
        <v>412546.94</v>
      </c>
      <c r="H445" s="85">
        <v>0</v>
      </c>
      <c r="I445" s="85">
        <v>0</v>
      </c>
      <c r="J445" s="85">
        <v>0</v>
      </c>
      <c r="K445" s="109">
        <v>0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1874</v>
      </c>
      <c r="D446" s="16" t="s">
        <v>1875</v>
      </c>
      <c r="E446" s="85">
        <v>160697.81</v>
      </c>
      <c r="F446" s="85">
        <v>0</v>
      </c>
      <c r="G446" s="85">
        <v>160697.81</v>
      </c>
      <c r="H446" s="85">
        <v>0</v>
      </c>
      <c r="I446" s="85">
        <v>0</v>
      </c>
      <c r="J446" s="85">
        <v>0</v>
      </c>
      <c r="K446" s="109">
        <v>0</v>
      </c>
      <c r="L446" s="85">
        <v>0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1876</v>
      </c>
      <c r="D447" s="16" t="s">
        <v>1877</v>
      </c>
      <c r="E447" s="85">
        <v>0</v>
      </c>
      <c r="F447" s="85">
        <v>0</v>
      </c>
      <c r="G447" s="85">
        <v>0</v>
      </c>
      <c r="H447" s="85">
        <v>51117.49</v>
      </c>
      <c r="I447" s="85">
        <v>51117.49</v>
      </c>
      <c r="J447" s="85">
        <v>0</v>
      </c>
      <c r="K447" s="109">
        <v>0</v>
      </c>
      <c r="L447" s="85">
        <v>0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1878</v>
      </c>
      <c r="D448" s="16" t="s">
        <v>1879</v>
      </c>
      <c r="E448" s="85">
        <v>10542.47</v>
      </c>
      <c r="F448" s="85">
        <v>-3957.11</v>
      </c>
      <c r="G448" s="85">
        <v>6585.36</v>
      </c>
      <c r="H448" s="85">
        <v>0</v>
      </c>
      <c r="I448" s="85">
        <v>0</v>
      </c>
      <c r="J448" s="85">
        <v>0</v>
      </c>
      <c r="K448" s="109">
        <v>0</v>
      </c>
      <c r="L448" s="85">
        <v>0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1880</v>
      </c>
      <c r="D449" s="16" t="s">
        <v>1881</v>
      </c>
      <c r="E449" s="85">
        <v>216739.58</v>
      </c>
      <c r="F449" s="85">
        <v>-84736.42</v>
      </c>
      <c r="G449" s="85">
        <v>132003.16</v>
      </c>
      <c r="H449" s="85">
        <v>0</v>
      </c>
      <c r="I449" s="85">
        <v>0</v>
      </c>
      <c r="J449" s="85">
        <v>0</v>
      </c>
      <c r="K449" s="109">
        <v>0</v>
      </c>
      <c r="L449" s="85">
        <v>0</v>
      </c>
    </row>
    <row r="450" spans="1:12" s="88" customFormat="1" ht="13.8" x14ac:dyDescent="0.2">
      <c r="A450" s="37" t="s">
        <v>68</v>
      </c>
      <c r="B450" s="16" t="s">
        <v>68</v>
      </c>
      <c r="C450" s="16" t="s">
        <v>1882</v>
      </c>
      <c r="D450" s="16" t="s">
        <v>2352</v>
      </c>
      <c r="E450" s="85">
        <v>0</v>
      </c>
      <c r="F450" s="85">
        <v>0</v>
      </c>
      <c r="G450" s="85">
        <v>0</v>
      </c>
      <c r="H450" s="85">
        <v>239.58</v>
      </c>
      <c r="I450" s="85">
        <v>239.58</v>
      </c>
      <c r="J450" s="85">
        <v>239.58</v>
      </c>
      <c r="K450" s="109">
        <v>0</v>
      </c>
      <c r="L450" s="85">
        <v>239.58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1883</v>
      </c>
      <c r="D451" s="16" t="s">
        <v>2353</v>
      </c>
      <c r="E451" s="85">
        <v>0</v>
      </c>
      <c r="F451" s="85">
        <v>247.85</v>
      </c>
      <c r="G451" s="85">
        <v>247.85</v>
      </c>
      <c r="H451" s="85">
        <v>247.87</v>
      </c>
      <c r="I451" s="85">
        <v>247.87</v>
      </c>
      <c r="J451" s="85">
        <v>247.87</v>
      </c>
      <c r="K451" s="109">
        <v>100.008069396813</v>
      </c>
      <c r="L451" s="85">
        <v>247.87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1884</v>
      </c>
      <c r="D452" s="16" t="s">
        <v>2354</v>
      </c>
      <c r="E452" s="85">
        <v>0</v>
      </c>
      <c r="F452" s="85">
        <v>223.85</v>
      </c>
      <c r="G452" s="85">
        <v>223.85</v>
      </c>
      <c r="H452" s="85">
        <v>223.85</v>
      </c>
      <c r="I452" s="85">
        <v>223.85</v>
      </c>
      <c r="J452" s="85">
        <v>223.85</v>
      </c>
      <c r="K452" s="109">
        <v>100</v>
      </c>
      <c r="L452" s="85">
        <v>223.85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1885</v>
      </c>
      <c r="D453" s="16" t="s">
        <v>1886</v>
      </c>
      <c r="E453" s="85">
        <v>390697.06</v>
      </c>
      <c r="F453" s="85">
        <v>0</v>
      </c>
      <c r="G453" s="85">
        <v>390697.06</v>
      </c>
      <c r="H453" s="85">
        <v>0</v>
      </c>
      <c r="I453" s="85">
        <v>0</v>
      </c>
      <c r="J453" s="85">
        <v>0</v>
      </c>
      <c r="K453" s="109">
        <v>0</v>
      </c>
      <c r="L453" s="85">
        <v>0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1887</v>
      </c>
      <c r="D454" s="16" t="s">
        <v>1888</v>
      </c>
      <c r="E454" s="85">
        <v>75000</v>
      </c>
      <c r="F454" s="85">
        <v>-71878.98</v>
      </c>
      <c r="G454" s="85">
        <v>3121.02</v>
      </c>
      <c r="H454" s="85">
        <v>0</v>
      </c>
      <c r="I454" s="85">
        <v>0</v>
      </c>
      <c r="J454" s="85">
        <v>0</v>
      </c>
      <c r="K454" s="109">
        <v>0</v>
      </c>
      <c r="L454" s="85">
        <v>0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1889</v>
      </c>
      <c r="D455" s="16" t="s">
        <v>1890</v>
      </c>
      <c r="E455" s="85">
        <v>30000</v>
      </c>
      <c r="F455" s="85">
        <v>-20273.740000000002</v>
      </c>
      <c r="G455" s="85">
        <v>9726.26</v>
      </c>
      <c r="H455" s="85">
        <v>0</v>
      </c>
      <c r="I455" s="85">
        <v>0</v>
      </c>
      <c r="J455" s="85">
        <v>0</v>
      </c>
      <c r="K455" s="109">
        <v>0</v>
      </c>
      <c r="L455" s="85">
        <v>0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1891</v>
      </c>
      <c r="D456" s="16" t="s">
        <v>1892</v>
      </c>
      <c r="E456" s="85">
        <v>25000</v>
      </c>
      <c r="F456" s="85">
        <v>-247.85</v>
      </c>
      <c r="G456" s="85">
        <v>24752.15</v>
      </c>
      <c r="H456" s="85">
        <v>0</v>
      </c>
      <c r="I456" s="85">
        <v>0</v>
      </c>
      <c r="J456" s="85">
        <v>0</v>
      </c>
      <c r="K456" s="109">
        <v>0</v>
      </c>
      <c r="L456" s="85">
        <v>0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1893</v>
      </c>
      <c r="D457" s="16" t="s">
        <v>2355</v>
      </c>
      <c r="E457" s="85">
        <v>0</v>
      </c>
      <c r="F457" s="85">
        <v>0</v>
      </c>
      <c r="G457" s="85">
        <v>0</v>
      </c>
      <c r="H457" s="85">
        <v>203806.5</v>
      </c>
      <c r="I457" s="85">
        <v>203806.5</v>
      </c>
      <c r="J457" s="85">
        <v>156681.04</v>
      </c>
      <c r="K457" s="109">
        <v>0</v>
      </c>
      <c r="L457" s="85">
        <v>156681.04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1894</v>
      </c>
      <c r="D458" s="16" t="s">
        <v>1895</v>
      </c>
      <c r="E458" s="85">
        <v>0</v>
      </c>
      <c r="F458" s="85">
        <v>396402.99</v>
      </c>
      <c r="G458" s="85">
        <v>396402.99</v>
      </c>
      <c r="H458" s="85">
        <v>397412.01</v>
      </c>
      <c r="I458" s="85">
        <v>397412.01</v>
      </c>
      <c r="J458" s="85">
        <v>1009.02</v>
      </c>
      <c r="K458" s="109">
        <v>0.25454399322264998</v>
      </c>
      <c r="L458" s="85">
        <v>1009.02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1896</v>
      </c>
      <c r="D459" s="16" t="s">
        <v>2356</v>
      </c>
      <c r="E459" s="85">
        <v>2090859.52</v>
      </c>
      <c r="F459" s="85">
        <v>-1451626.2</v>
      </c>
      <c r="G459" s="85">
        <v>639233.31999999995</v>
      </c>
      <c r="H459" s="85">
        <v>0</v>
      </c>
      <c r="I459" s="85">
        <v>0</v>
      </c>
      <c r="J459" s="85">
        <v>0</v>
      </c>
      <c r="K459" s="109">
        <v>0</v>
      </c>
      <c r="L459" s="85">
        <v>0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1897</v>
      </c>
      <c r="D460" s="16" t="s">
        <v>1898</v>
      </c>
      <c r="E460" s="85">
        <v>1221620</v>
      </c>
      <c r="F460" s="85">
        <v>-275821.77</v>
      </c>
      <c r="G460" s="85">
        <v>945798.23</v>
      </c>
      <c r="H460" s="85">
        <v>0</v>
      </c>
      <c r="I460" s="85">
        <v>0</v>
      </c>
      <c r="J460" s="85">
        <v>0</v>
      </c>
      <c r="K460" s="109">
        <v>0</v>
      </c>
      <c r="L460" s="85">
        <v>0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1899</v>
      </c>
      <c r="D461" s="16" t="s">
        <v>1900</v>
      </c>
      <c r="E461" s="85">
        <v>2244629.86</v>
      </c>
      <c r="F461" s="85">
        <v>0</v>
      </c>
      <c r="G461" s="85">
        <v>2244629.86</v>
      </c>
      <c r="H461" s="85">
        <v>2244629.86</v>
      </c>
      <c r="I461" s="85">
        <v>2244629.86</v>
      </c>
      <c r="J461" s="85">
        <v>0</v>
      </c>
      <c r="K461" s="109">
        <v>0</v>
      </c>
      <c r="L461" s="85">
        <v>0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1901</v>
      </c>
      <c r="D462" s="16" t="s">
        <v>1902</v>
      </c>
      <c r="E462" s="85">
        <v>440000</v>
      </c>
      <c r="F462" s="85">
        <v>-112190.21</v>
      </c>
      <c r="G462" s="85">
        <v>327809.78999999998</v>
      </c>
      <c r="H462" s="85">
        <v>165223.62</v>
      </c>
      <c r="I462" s="85">
        <v>165223.62</v>
      </c>
      <c r="J462" s="85">
        <v>63783.79</v>
      </c>
      <c r="K462" s="109">
        <v>19.457561044775399</v>
      </c>
      <c r="L462" s="85">
        <v>63783.79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1903</v>
      </c>
      <c r="D463" s="16" t="s">
        <v>2357</v>
      </c>
      <c r="E463" s="85">
        <v>57026</v>
      </c>
      <c r="F463" s="85">
        <v>304480.52</v>
      </c>
      <c r="G463" s="85">
        <v>361506.52</v>
      </c>
      <c r="H463" s="85">
        <v>361506.52</v>
      </c>
      <c r="I463" s="85">
        <v>361506.52</v>
      </c>
      <c r="J463" s="85">
        <v>0</v>
      </c>
      <c r="K463" s="109">
        <v>0</v>
      </c>
      <c r="L463" s="85">
        <v>0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1904</v>
      </c>
      <c r="D464" s="16" t="s">
        <v>1905</v>
      </c>
      <c r="E464" s="85">
        <v>0</v>
      </c>
      <c r="F464" s="85">
        <v>0</v>
      </c>
      <c r="G464" s="85">
        <v>0</v>
      </c>
      <c r="H464" s="85">
        <v>348.33</v>
      </c>
      <c r="I464" s="85">
        <v>348.33</v>
      </c>
      <c r="J464" s="85">
        <v>348.33</v>
      </c>
      <c r="K464" s="109">
        <v>0</v>
      </c>
      <c r="L464" s="85">
        <v>348.33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1906</v>
      </c>
      <c r="D465" s="16" t="s">
        <v>1907</v>
      </c>
      <c r="E465" s="85">
        <v>125858.94</v>
      </c>
      <c r="F465" s="85">
        <v>0</v>
      </c>
      <c r="G465" s="85">
        <v>125858.94</v>
      </c>
      <c r="H465" s="85">
        <v>0</v>
      </c>
      <c r="I465" s="85">
        <v>0</v>
      </c>
      <c r="J465" s="85">
        <v>0</v>
      </c>
      <c r="K465" s="109">
        <v>0</v>
      </c>
      <c r="L465" s="85">
        <v>0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1908</v>
      </c>
      <c r="D466" s="16" t="s">
        <v>1909</v>
      </c>
      <c r="E466" s="85">
        <v>100000</v>
      </c>
      <c r="F466" s="85">
        <v>0</v>
      </c>
      <c r="G466" s="85">
        <v>100000</v>
      </c>
      <c r="H466" s="85">
        <v>0</v>
      </c>
      <c r="I466" s="85">
        <v>0</v>
      </c>
      <c r="J466" s="85">
        <v>0</v>
      </c>
      <c r="K466" s="109">
        <v>0</v>
      </c>
      <c r="L466" s="85">
        <v>0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1910</v>
      </c>
      <c r="D467" s="16" t="s">
        <v>2358</v>
      </c>
      <c r="E467" s="85">
        <v>520000</v>
      </c>
      <c r="F467" s="85">
        <v>990966.58</v>
      </c>
      <c r="G467" s="85">
        <v>1510966.58</v>
      </c>
      <c r="H467" s="85">
        <v>810435.59</v>
      </c>
      <c r="I467" s="85">
        <v>810435.59</v>
      </c>
      <c r="J467" s="85">
        <v>308208.3</v>
      </c>
      <c r="K467" s="109">
        <v>20.398088487172199</v>
      </c>
      <c r="L467" s="85">
        <v>308208.3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1911</v>
      </c>
      <c r="D468" s="16" t="s">
        <v>2359</v>
      </c>
      <c r="E468" s="85">
        <v>558294.1</v>
      </c>
      <c r="F468" s="85">
        <v>1473259.99</v>
      </c>
      <c r="G468" s="85">
        <v>2031554.09</v>
      </c>
      <c r="H468" s="85">
        <v>1686461.31</v>
      </c>
      <c r="I468" s="85">
        <v>1686461.31</v>
      </c>
      <c r="J468" s="85">
        <v>522618.42</v>
      </c>
      <c r="K468" s="109">
        <v>25.725055639547399</v>
      </c>
      <c r="L468" s="85">
        <v>522618.42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1912</v>
      </c>
      <c r="D469" s="16" t="s">
        <v>2360</v>
      </c>
      <c r="E469" s="85">
        <v>0</v>
      </c>
      <c r="F469" s="85">
        <v>440381.59</v>
      </c>
      <c r="G469" s="85">
        <v>440381.59</v>
      </c>
      <c r="H469" s="85">
        <v>440381.59</v>
      </c>
      <c r="I469" s="85">
        <v>440381.59</v>
      </c>
      <c r="J469" s="85">
        <v>0</v>
      </c>
      <c r="K469" s="109">
        <v>0</v>
      </c>
      <c r="L469" s="85">
        <v>0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1913</v>
      </c>
      <c r="D470" s="16" t="s">
        <v>1914</v>
      </c>
      <c r="E470" s="85">
        <v>0</v>
      </c>
      <c r="F470" s="85">
        <v>3655754.01</v>
      </c>
      <c r="G470" s="85">
        <v>3655754.01</v>
      </c>
      <c r="H470" s="85">
        <v>3427279.18</v>
      </c>
      <c r="I470" s="85">
        <v>3427278.68</v>
      </c>
      <c r="J470" s="85">
        <v>1059960.67</v>
      </c>
      <c r="K470" s="109">
        <v>28.994310533492399</v>
      </c>
      <c r="L470" s="85">
        <v>864547.6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1915</v>
      </c>
      <c r="D471" s="16" t="s">
        <v>1916</v>
      </c>
      <c r="E471" s="85">
        <v>0</v>
      </c>
      <c r="F471" s="85">
        <v>1016727.41</v>
      </c>
      <c r="G471" s="85">
        <v>1016727.41</v>
      </c>
      <c r="H471" s="85">
        <v>1010693.3</v>
      </c>
      <c r="I471" s="85">
        <v>1010693.3</v>
      </c>
      <c r="J471" s="85">
        <v>246573.97</v>
      </c>
      <c r="K471" s="109">
        <v>24.251728395912899</v>
      </c>
      <c r="L471" s="85">
        <v>246573.97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1917</v>
      </c>
      <c r="D472" s="16" t="s">
        <v>1918</v>
      </c>
      <c r="E472" s="85">
        <v>0</v>
      </c>
      <c r="F472" s="85">
        <v>560472.21</v>
      </c>
      <c r="G472" s="85">
        <v>560472.21</v>
      </c>
      <c r="H472" s="85">
        <v>560472.21</v>
      </c>
      <c r="I472" s="85">
        <v>560472.21</v>
      </c>
      <c r="J472" s="85">
        <v>109303.44</v>
      </c>
      <c r="K472" s="109">
        <v>19.5020266928132</v>
      </c>
      <c r="L472" s="85">
        <v>0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1919</v>
      </c>
      <c r="D473" s="16" t="s">
        <v>2361</v>
      </c>
      <c r="E473" s="85">
        <v>536283.01</v>
      </c>
      <c r="F473" s="85">
        <v>804424.52</v>
      </c>
      <c r="G473" s="85">
        <v>1340707.53</v>
      </c>
      <c r="H473" s="85">
        <v>1340707.53</v>
      </c>
      <c r="I473" s="85">
        <v>1340707.53</v>
      </c>
      <c r="J473" s="85">
        <v>178966.54</v>
      </c>
      <c r="K473" s="109">
        <v>13.3486637462236</v>
      </c>
      <c r="L473" s="85">
        <v>178966.54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1920</v>
      </c>
      <c r="D474" s="16" t="s">
        <v>1921</v>
      </c>
      <c r="E474" s="85">
        <v>3918929.52</v>
      </c>
      <c r="F474" s="85">
        <v>0</v>
      </c>
      <c r="G474" s="85">
        <v>3918929.52</v>
      </c>
      <c r="H474" s="85">
        <v>3420488.87</v>
      </c>
      <c r="I474" s="85">
        <v>3282663.82</v>
      </c>
      <c r="J474" s="85">
        <v>1603657</v>
      </c>
      <c r="K474" s="109">
        <v>40.920792063645003</v>
      </c>
      <c r="L474" s="85">
        <v>1603657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1922</v>
      </c>
      <c r="D475" s="16" t="s">
        <v>1923</v>
      </c>
      <c r="E475" s="85">
        <v>0</v>
      </c>
      <c r="F475" s="85">
        <v>273809.91999999998</v>
      </c>
      <c r="G475" s="85">
        <v>273809.91999999998</v>
      </c>
      <c r="H475" s="85">
        <v>273809.91999999998</v>
      </c>
      <c r="I475" s="85">
        <v>273809.91999999998</v>
      </c>
      <c r="J475" s="85">
        <v>0</v>
      </c>
      <c r="K475" s="109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1924</v>
      </c>
      <c r="D476" s="16" t="s">
        <v>1925</v>
      </c>
      <c r="E476" s="85">
        <v>0</v>
      </c>
      <c r="F476" s="85">
        <v>69657.09</v>
      </c>
      <c r="G476" s="85">
        <v>69657.09</v>
      </c>
      <c r="H476" s="85">
        <v>10660.1</v>
      </c>
      <c r="I476" s="85">
        <v>10660.1</v>
      </c>
      <c r="J476" s="85">
        <v>0</v>
      </c>
      <c r="K476" s="109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1926</v>
      </c>
      <c r="D477" s="16" t="s">
        <v>1927</v>
      </c>
      <c r="E477" s="85">
        <v>583822.53</v>
      </c>
      <c r="F477" s="85">
        <v>-33657.089999999997</v>
      </c>
      <c r="G477" s="85">
        <v>550165.43999999994</v>
      </c>
      <c r="H477" s="85">
        <v>369965.27</v>
      </c>
      <c r="I477" s="85">
        <v>369965.27</v>
      </c>
      <c r="J477" s="85">
        <v>7031.55</v>
      </c>
      <c r="K477" s="109">
        <v>1.27807919014324</v>
      </c>
      <c r="L477" s="85">
        <v>7031.55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1928</v>
      </c>
      <c r="D478" s="16" t="s">
        <v>2362</v>
      </c>
      <c r="E478" s="85">
        <v>60000</v>
      </c>
      <c r="F478" s="85">
        <v>0</v>
      </c>
      <c r="G478" s="85">
        <v>60000</v>
      </c>
      <c r="H478" s="85">
        <v>44998.96</v>
      </c>
      <c r="I478" s="85">
        <v>44998.96</v>
      </c>
      <c r="J478" s="85">
        <v>44998.96</v>
      </c>
      <c r="K478" s="109">
        <v>74.998266666666694</v>
      </c>
      <c r="L478" s="85">
        <v>0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1929</v>
      </c>
      <c r="D479" s="16" t="s">
        <v>1930</v>
      </c>
      <c r="E479" s="85">
        <v>1000000</v>
      </c>
      <c r="F479" s="85">
        <v>1605308.49</v>
      </c>
      <c r="G479" s="85">
        <v>2605308.4900000002</v>
      </c>
      <c r="H479" s="85">
        <v>0</v>
      </c>
      <c r="I479" s="85">
        <v>0</v>
      </c>
      <c r="J479" s="85">
        <v>0</v>
      </c>
      <c r="K479" s="109">
        <v>0</v>
      </c>
      <c r="L479" s="85">
        <v>0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1931</v>
      </c>
      <c r="D480" s="16" t="s">
        <v>1932</v>
      </c>
      <c r="E480" s="85">
        <v>100000</v>
      </c>
      <c r="F480" s="85">
        <v>0</v>
      </c>
      <c r="G480" s="85">
        <v>100000</v>
      </c>
      <c r="H480" s="85">
        <v>0</v>
      </c>
      <c r="I480" s="85">
        <v>0</v>
      </c>
      <c r="J480" s="85">
        <v>0</v>
      </c>
      <c r="K480" s="109">
        <v>0</v>
      </c>
      <c r="L480" s="85">
        <v>0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1933</v>
      </c>
      <c r="D481" s="16" t="s">
        <v>1934</v>
      </c>
      <c r="E481" s="85">
        <v>279225</v>
      </c>
      <c r="F481" s="85">
        <v>0</v>
      </c>
      <c r="G481" s="85">
        <v>279225</v>
      </c>
      <c r="H481" s="85">
        <v>28900</v>
      </c>
      <c r="I481" s="85">
        <v>28900</v>
      </c>
      <c r="J481" s="85">
        <v>0</v>
      </c>
      <c r="K481" s="109">
        <v>0</v>
      </c>
      <c r="L481" s="85">
        <v>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1935</v>
      </c>
      <c r="D482" s="16" t="s">
        <v>1936</v>
      </c>
      <c r="E482" s="85">
        <v>132500</v>
      </c>
      <c r="F482" s="85">
        <v>4825.9799999999996</v>
      </c>
      <c r="G482" s="85">
        <v>137325.98000000001</v>
      </c>
      <c r="H482" s="85">
        <v>31990.92</v>
      </c>
      <c r="I482" s="85">
        <v>31990.92</v>
      </c>
      <c r="J482" s="85">
        <v>0</v>
      </c>
      <c r="K482" s="109">
        <v>0</v>
      </c>
      <c r="L482" s="85">
        <v>0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1937</v>
      </c>
      <c r="D483" s="16" t="s">
        <v>1938</v>
      </c>
      <c r="E483" s="85">
        <v>600000</v>
      </c>
      <c r="F483" s="85">
        <v>0</v>
      </c>
      <c r="G483" s="85">
        <v>600000</v>
      </c>
      <c r="H483" s="85">
        <v>238705.31</v>
      </c>
      <c r="I483" s="85">
        <v>238705.31</v>
      </c>
      <c r="J483" s="85">
        <v>0</v>
      </c>
      <c r="K483" s="109">
        <v>0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1939</v>
      </c>
      <c r="D484" s="16" t="s">
        <v>1940</v>
      </c>
      <c r="E484" s="85">
        <v>245542</v>
      </c>
      <c r="F484" s="85">
        <v>0</v>
      </c>
      <c r="G484" s="85">
        <v>245542</v>
      </c>
      <c r="H484" s="85">
        <v>117415.42</v>
      </c>
      <c r="I484" s="85">
        <v>117415.42</v>
      </c>
      <c r="J484" s="85">
        <v>0</v>
      </c>
      <c r="K484" s="109">
        <v>0</v>
      </c>
      <c r="L484" s="85">
        <v>0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1941</v>
      </c>
      <c r="D485" s="16" t="s">
        <v>1942</v>
      </c>
      <c r="E485" s="85">
        <v>49491</v>
      </c>
      <c r="F485" s="85">
        <v>0</v>
      </c>
      <c r="G485" s="85">
        <v>49491</v>
      </c>
      <c r="H485" s="85">
        <v>0</v>
      </c>
      <c r="I485" s="85">
        <v>0</v>
      </c>
      <c r="J485" s="85">
        <v>0</v>
      </c>
      <c r="K485" s="109">
        <v>0</v>
      </c>
      <c r="L485" s="85">
        <v>0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1943</v>
      </c>
      <c r="D486" s="16" t="s">
        <v>1944</v>
      </c>
      <c r="E486" s="85">
        <v>0</v>
      </c>
      <c r="F486" s="85">
        <v>0</v>
      </c>
      <c r="G486" s="85">
        <v>0</v>
      </c>
      <c r="H486" s="85">
        <v>1625.05</v>
      </c>
      <c r="I486" s="85">
        <v>1625.05</v>
      </c>
      <c r="J486" s="85">
        <v>1625.05</v>
      </c>
      <c r="K486" s="109">
        <v>0</v>
      </c>
      <c r="L486" s="85">
        <v>0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1945</v>
      </c>
      <c r="D487" s="16" t="s">
        <v>2363</v>
      </c>
      <c r="E487" s="85">
        <v>0</v>
      </c>
      <c r="F487" s="85">
        <v>0</v>
      </c>
      <c r="G487" s="85">
        <v>0</v>
      </c>
      <c r="H487" s="85">
        <v>62915.41</v>
      </c>
      <c r="I487" s="85">
        <v>62915.41</v>
      </c>
      <c r="J487" s="85">
        <v>0</v>
      </c>
      <c r="K487" s="109">
        <v>0</v>
      </c>
      <c r="L487" s="85">
        <v>0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1946</v>
      </c>
      <c r="D488" s="16" t="s">
        <v>2364</v>
      </c>
      <c r="E488" s="85">
        <v>1660649.53</v>
      </c>
      <c r="F488" s="85">
        <v>2383246.5099999998</v>
      </c>
      <c r="G488" s="85">
        <v>4043896.04</v>
      </c>
      <c r="H488" s="85">
        <v>1897651.21</v>
      </c>
      <c r="I488" s="85">
        <v>1897651.21</v>
      </c>
      <c r="J488" s="85">
        <v>0</v>
      </c>
      <c r="K488" s="109">
        <v>0</v>
      </c>
      <c r="L488" s="85">
        <v>0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1947</v>
      </c>
      <c r="D489" s="16" t="s">
        <v>2365</v>
      </c>
      <c r="E489" s="85">
        <v>0</v>
      </c>
      <c r="F489" s="85">
        <v>94587.43</v>
      </c>
      <c r="G489" s="85">
        <v>94587.43</v>
      </c>
      <c r="H489" s="85">
        <v>94587.43</v>
      </c>
      <c r="I489" s="85">
        <v>94587.43</v>
      </c>
      <c r="J489" s="85">
        <v>0</v>
      </c>
      <c r="K489" s="109">
        <v>0</v>
      </c>
      <c r="L489" s="85">
        <v>0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1948</v>
      </c>
      <c r="D490" s="16" t="s">
        <v>1949</v>
      </c>
      <c r="E490" s="85">
        <v>125000</v>
      </c>
      <c r="F490" s="85">
        <v>322961.91999999998</v>
      </c>
      <c r="G490" s="85">
        <v>447961.92</v>
      </c>
      <c r="H490" s="85">
        <v>447961.92</v>
      </c>
      <c r="I490" s="85">
        <v>447961.92</v>
      </c>
      <c r="J490" s="85">
        <v>381461.72</v>
      </c>
      <c r="K490" s="109">
        <v>85.154943527342695</v>
      </c>
      <c r="L490" s="85">
        <v>347356.41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1950</v>
      </c>
      <c r="D491" s="16" t="s">
        <v>1951</v>
      </c>
      <c r="E491" s="85">
        <v>0</v>
      </c>
      <c r="F491" s="85">
        <v>0</v>
      </c>
      <c r="G491" s="85">
        <v>0</v>
      </c>
      <c r="H491" s="85">
        <v>307074.03000000003</v>
      </c>
      <c r="I491" s="85">
        <v>307074.03000000003</v>
      </c>
      <c r="J491" s="85">
        <v>0</v>
      </c>
      <c r="K491" s="109">
        <v>0</v>
      </c>
      <c r="L491" s="85">
        <v>0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1952</v>
      </c>
      <c r="D492" s="16" t="s">
        <v>1953</v>
      </c>
      <c r="E492" s="85">
        <v>0</v>
      </c>
      <c r="F492" s="85">
        <v>0</v>
      </c>
      <c r="G492" s="85">
        <v>0</v>
      </c>
      <c r="H492" s="85">
        <v>27816.639999999999</v>
      </c>
      <c r="I492" s="85">
        <v>27816.639999999999</v>
      </c>
      <c r="J492" s="85">
        <v>0</v>
      </c>
      <c r="K492" s="109">
        <v>0</v>
      </c>
      <c r="L492" s="85">
        <v>0</v>
      </c>
    </row>
    <row r="493" spans="1:12" s="88" customFormat="1" ht="13.8" x14ac:dyDescent="0.2">
      <c r="A493" s="37" t="s">
        <v>68</v>
      </c>
      <c r="B493" s="16" t="s">
        <v>68</v>
      </c>
      <c r="C493" s="16" t="s">
        <v>1954</v>
      </c>
      <c r="D493" s="16" t="s">
        <v>1955</v>
      </c>
      <c r="E493" s="85">
        <v>0</v>
      </c>
      <c r="F493" s="85">
        <v>0</v>
      </c>
      <c r="G493" s="85">
        <v>0</v>
      </c>
      <c r="H493" s="85">
        <v>75687.02</v>
      </c>
      <c r="I493" s="85">
        <v>75687.02</v>
      </c>
      <c r="J493" s="85">
        <v>56005.18</v>
      </c>
      <c r="K493" s="109">
        <v>0</v>
      </c>
      <c r="L493" s="85">
        <v>0</v>
      </c>
    </row>
    <row r="494" spans="1:12" s="88" customFormat="1" ht="13.8" x14ac:dyDescent="0.2">
      <c r="A494" s="37" t="s">
        <v>68</v>
      </c>
      <c r="B494" s="16" t="s">
        <v>68</v>
      </c>
      <c r="C494" s="16" t="s">
        <v>1956</v>
      </c>
      <c r="D494" s="16" t="s">
        <v>1957</v>
      </c>
      <c r="E494" s="85">
        <v>0</v>
      </c>
      <c r="F494" s="85">
        <v>0</v>
      </c>
      <c r="G494" s="85">
        <v>0</v>
      </c>
      <c r="H494" s="85">
        <v>37093.39</v>
      </c>
      <c r="I494" s="85">
        <v>37093.39</v>
      </c>
      <c r="J494" s="85">
        <v>0</v>
      </c>
      <c r="K494" s="109">
        <v>0</v>
      </c>
      <c r="L494" s="85">
        <v>0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1958</v>
      </c>
      <c r="D495" s="16" t="s">
        <v>1959</v>
      </c>
      <c r="E495" s="85">
        <v>0</v>
      </c>
      <c r="F495" s="85">
        <v>0</v>
      </c>
      <c r="G495" s="85">
        <v>0</v>
      </c>
      <c r="H495" s="85">
        <v>86709.3</v>
      </c>
      <c r="I495" s="85">
        <v>86709.3</v>
      </c>
      <c r="J495" s="85">
        <v>0</v>
      </c>
      <c r="K495" s="109">
        <v>0</v>
      </c>
      <c r="L495" s="85">
        <v>0</v>
      </c>
    </row>
    <row r="496" spans="1:12" s="88" customFormat="1" ht="13.8" x14ac:dyDescent="0.2">
      <c r="A496" s="37" t="s">
        <v>68</v>
      </c>
      <c r="B496" s="16" t="s">
        <v>68</v>
      </c>
      <c r="C496" s="16" t="s">
        <v>1960</v>
      </c>
      <c r="D496" s="16" t="s">
        <v>1961</v>
      </c>
      <c r="E496" s="85">
        <v>0</v>
      </c>
      <c r="F496" s="85">
        <v>0</v>
      </c>
      <c r="G496" s="85">
        <v>0</v>
      </c>
      <c r="H496" s="85">
        <v>23555.07</v>
      </c>
      <c r="I496" s="85">
        <v>23555.07</v>
      </c>
      <c r="J496" s="85">
        <v>0</v>
      </c>
      <c r="K496" s="109">
        <v>0</v>
      </c>
      <c r="L496" s="85">
        <v>0</v>
      </c>
    </row>
    <row r="497" spans="1:12" s="88" customFormat="1" ht="13.8" x14ac:dyDescent="0.2">
      <c r="A497" s="37" t="s">
        <v>68</v>
      </c>
      <c r="B497" s="16" t="s">
        <v>68</v>
      </c>
      <c r="C497" s="16" t="s">
        <v>1962</v>
      </c>
      <c r="D497" s="16" t="s">
        <v>1963</v>
      </c>
      <c r="E497" s="85">
        <v>60000</v>
      </c>
      <c r="F497" s="85">
        <v>19026.5</v>
      </c>
      <c r="G497" s="85">
        <v>79026.5</v>
      </c>
      <c r="H497" s="85">
        <v>60000</v>
      </c>
      <c r="I497" s="85">
        <v>60000</v>
      </c>
      <c r="J497" s="85">
        <v>34395.68</v>
      </c>
      <c r="K497" s="109">
        <v>43.524235541242497</v>
      </c>
      <c r="L497" s="85">
        <v>34395.68</v>
      </c>
    </row>
    <row r="498" spans="1:12" s="88" customFormat="1" ht="13.8" x14ac:dyDescent="0.2">
      <c r="A498" s="37" t="s">
        <v>68</v>
      </c>
      <c r="B498" s="16" t="s">
        <v>68</v>
      </c>
      <c r="C498" s="16" t="s">
        <v>1964</v>
      </c>
      <c r="D498" s="16" t="s">
        <v>1965</v>
      </c>
      <c r="E498" s="85">
        <v>175000</v>
      </c>
      <c r="F498" s="85">
        <v>-4825.9799999999996</v>
      </c>
      <c r="G498" s="85">
        <v>170174.02</v>
      </c>
      <c r="H498" s="85">
        <v>18939.259999999998</v>
      </c>
      <c r="I498" s="85">
        <v>18939.259999999998</v>
      </c>
      <c r="J498" s="85">
        <v>18939.259999999998</v>
      </c>
      <c r="K498" s="109">
        <v>11.129348651456899</v>
      </c>
      <c r="L498" s="85">
        <v>16206.44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1966</v>
      </c>
      <c r="D499" s="16" t="s">
        <v>1967</v>
      </c>
      <c r="E499" s="85">
        <v>81142</v>
      </c>
      <c r="F499" s="85">
        <v>0</v>
      </c>
      <c r="G499" s="85">
        <v>81142</v>
      </c>
      <c r="H499" s="85">
        <v>25918.2</v>
      </c>
      <c r="I499" s="85">
        <v>25918.2</v>
      </c>
      <c r="J499" s="85">
        <v>0</v>
      </c>
      <c r="K499" s="109">
        <v>0</v>
      </c>
      <c r="L499" s="85">
        <v>0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1968</v>
      </c>
      <c r="D500" s="16" t="s">
        <v>1969</v>
      </c>
      <c r="E500" s="85">
        <v>274000</v>
      </c>
      <c r="F500" s="85">
        <v>0</v>
      </c>
      <c r="G500" s="85">
        <v>274000</v>
      </c>
      <c r="H500" s="85">
        <v>0</v>
      </c>
      <c r="I500" s="85">
        <v>0</v>
      </c>
      <c r="J500" s="85">
        <v>0</v>
      </c>
      <c r="K500" s="109">
        <v>0</v>
      </c>
      <c r="L500" s="85">
        <v>0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1970</v>
      </c>
      <c r="D501" s="16" t="s">
        <v>1971</v>
      </c>
      <c r="E501" s="85">
        <v>100000</v>
      </c>
      <c r="F501" s="85">
        <v>0</v>
      </c>
      <c r="G501" s="85">
        <v>100000</v>
      </c>
      <c r="H501" s="85">
        <v>48398.79</v>
      </c>
      <c r="I501" s="85">
        <v>48398.79</v>
      </c>
      <c r="J501" s="85">
        <v>0</v>
      </c>
      <c r="K501" s="109">
        <v>0</v>
      </c>
      <c r="L501" s="85">
        <v>0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1972</v>
      </c>
      <c r="D502" s="16" t="s">
        <v>1973</v>
      </c>
      <c r="E502" s="85">
        <v>1000000</v>
      </c>
      <c r="F502" s="85">
        <v>0</v>
      </c>
      <c r="G502" s="85">
        <v>1000000</v>
      </c>
      <c r="H502" s="85">
        <v>154152.32000000001</v>
      </c>
      <c r="I502" s="85">
        <v>154152.32000000001</v>
      </c>
      <c r="J502" s="85">
        <v>0</v>
      </c>
      <c r="K502" s="109">
        <v>0</v>
      </c>
      <c r="L502" s="85">
        <v>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1974</v>
      </c>
      <c r="D503" s="16" t="s">
        <v>1975</v>
      </c>
      <c r="E503" s="85">
        <v>500000</v>
      </c>
      <c r="F503" s="85">
        <v>0</v>
      </c>
      <c r="G503" s="85">
        <v>500000</v>
      </c>
      <c r="H503" s="85">
        <v>285973.94</v>
      </c>
      <c r="I503" s="85">
        <v>235983.38</v>
      </c>
      <c r="J503" s="85">
        <v>0</v>
      </c>
      <c r="K503" s="109">
        <v>0</v>
      </c>
      <c r="L503" s="85">
        <v>0</v>
      </c>
    </row>
    <row r="504" spans="1:12" s="88" customFormat="1" ht="13.8" x14ac:dyDescent="0.2">
      <c r="A504" s="37" t="s">
        <v>68</v>
      </c>
      <c r="B504" s="16" t="s">
        <v>68</v>
      </c>
      <c r="C504" s="16" t="s">
        <v>1976</v>
      </c>
      <c r="D504" s="16" t="s">
        <v>1977</v>
      </c>
      <c r="E504" s="85">
        <v>12000</v>
      </c>
      <c r="F504" s="85">
        <v>0</v>
      </c>
      <c r="G504" s="85">
        <v>12000</v>
      </c>
      <c r="H504" s="85">
        <v>0</v>
      </c>
      <c r="I504" s="85">
        <v>0</v>
      </c>
      <c r="J504" s="85">
        <v>0</v>
      </c>
      <c r="K504" s="109">
        <v>0</v>
      </c>
      <c r="L504" s="85">
        <v>0</v>
      </c>
    </row>
    <row r="505" spans="1:12" s="88" customFormat="1" ht="13.8" x14ac:dyDescent="0.2">
      <c r="A505" s="37" t="s">
        <v>68</v>
      </c>
      <c r="B505" s="16" t="s">
        <v>68</v>
      </c>
      <c r="C505" s="16" t="s">
        <v>1978</v>
      </c>
      <c r="D505" s="16" t="s">
        <v>1979</v>
      </c>
      <c r="E505" s="85">
        <v>502881.49</v>
      </c>
      <c r="F505" s="85">
        <v>0</v>
      </c>
      <c r="G505" s="85">
        <v>502881.49</v>
      </c>
      <c r="H505" s="85">
        <v>89860.2</v>
      </c>
      <c r="I505" s="85">
        <v>89860.2</v>
      </c>
      <c r="J505" s="85">
        <v>14218.6</v>
      </c>
      <c r="K505" s="109">
        <v>2.8274256027995799</v>
      </c>
      <c r="L505" s="85">
        <v>5567.1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1980</v>
      </c>
      <c r="D506" s="16" t="s">
        <v>1981</v>
      </c>
      <c r="E506" s="85">
        <v>15000</v>
      </c>
      <c r="F506" s="85">
        <v>0</v>
      </c>
      <c r="G506" s="85">
        <v>15000</v>
      </c>
      <c r="H506" s="85">
        <v>0</v>
      </c>
      <c r="I506" s="85">
        <v>0</v>
      </c>
      <c r="J506" s="85">
        <v>0</v>
      </c>
      <c r="K506" s="109">
        <v>0</v>
      </c>
      <c r="L506" s="85">
        <v>0</v>
      </c>
    </row>
    <row r="507" spans="1:12" s="88" customFormat="1" ht="13.8" x14ac:dyDescent="0.2">
      <c r="A507" s="37" t="s">
        <v>68</v>
      </c>
      <c r="B507" s="16" t="s">
        <v>68</v>
      </c>
      <c r="C507" s="16" t="s">
        <v>1982</v>
      </c>
      <c r="D507" s="16" t="s">
        <v>1983</v>
      </c>
      <c r="E507" s="85">
        <v>45000</v>
      </c>
      <c r="F507" s="85">
        <v>0</v>
      </c>
      <c r="G507" s="85">
        <v>45000</v>
      </c>
      <c r="H507" s="85">
        <v>0</v>
      </c>
      <c r="I507" s="85">
        <v>0</v>
      </c>
      <c r="J507" s="85">
        <v>0</v>
      </c>
      <c r="K507" s="109">
        <v>0</v>
      </c>
      <c r="L507" s="85">
        <v>0</v>
      </c>
    </row>
    <row r="508" spans="1:12" s="88" customFormat="1" ht="13.8" x14ac:dyDescent="0.2">
      <c r="A508" s="37" t="s">
        <v>68</v>
      </c>
      <c r="B508" s="16" t="s">
        <v>68</v>
      </c>
      <c r="C508" s="16" t="s">
        <v>1984</v>
      </c>
      <c r="D508" s="16" t="s">
        <v>1985</v>
      </c>
      <c r="E508" s="85">
        <v>14000</v>
      </c>
      <c r="F508" s="85">
        <v>0</v>
      </c>
      <c r="G508" s="85">
        <v>14000</v>
      </c>
      <c r="H508" s="85">
        <v>0</v>
      </c>
      <c r="I508" s="85">
        <v>0</v>
      </c>
      <c r="J508" s="85">
        <v>0</v>
      </c>
      <c r="K508" s="109">
        <v>0</v>
      </c>
      <c r="L508" s="85">
        <v>0</v>
      </c>
    </row>
    <row r="509" spans="1:12" s="88" customFormat="1" ht="13.8" x14ac:dyDescent="0.2">
      <c r="A509" s="37" t="s">
        <v>68</v>
      </c>
      <c r="B509" s="16" t="s">
        <v>68</v>
      </c>
      <c r="C509" s="16" t="s">
        <v>1986</v>
      </c>
      <c r="D509" s="16" t="s">
        <v>1987</v>
      </c>
      <c r="E509" s="85">
        <v>218160</v>
      </c>
      <c r="F509" s="85">
        <v>-218160</v>
      </c>
      <c r="G509" s="85">
        <v>0</v>
      </c>
      <c r="H509" s="85">
        <v>0</v>
      </c>
      <c r="I509" s="85">
        <v>0</v>
      </c>
      <c r="J509" s="85">
        <v>0</v>
      </c>
      <c r="K509" s="109">
        <v>0</v>
      </c>
      <c r="L509" s="85">
        <v>0</v>
      </c>
    </row>
    <row r="510" spans="1:12" s="88" customFormat="1" ht="13.8" x14ac:dyDescent="0.2">
      <c r="A510" s="37" t="s">
        <v>68</v>
      </c>
      <c r="B510" s="16" t="s">
        <v>68</v>
      </c>
      <c r="C510" s="16" t="s">
        <v>1988</v>
      </c>
      <c r="D510" s="16" t="s">
        <v>1989</v>
      </c>
      <c r="E510" s="85">
        <v>600000</v>
      </c>
      <c r="F510" s="85">
        <v>0</v>
      </c>
      <c r="G510" s="85">
        <v>600000</v>
      </c>
      <c r="H510" s="85">
        <v>60002.41</v>
      </c>
      <c r="I510" s="85">
        <v>60002.41</v>
      </c>
      <c r="J510" s="85">
        <v>0</v>
      </c>
      <c r="K510" s="109">
        <v>0</v>
      </c>
      <c r="L510" s="85">
        <v>0</v>
      </c>
    </row>
    <row r="511" spans="1:12" s="88" customFormat="1" ht="13.8" x14ac:dyDescent="0.2">
      <c r="A511" s="37" t="s">
        <v>68</v>
      </c>
      <c r="B511" s="16" t="s">
        <v>68</v>
      </c>
      <c r="C511" s="16" t="s">
        <v>1990</v>
      </c>
      <c r="D511" s="16" t="s">
        <v>1991</v>
      </c>
      <c r="E511" s="85">
        <v>80000</v>
      </c>
      <c r="F511" s="85">
        <v>0</v>
      </c>
      <c r="G511" s="85">
        <v>80000</v>
      </c>
      <c r="H511" s="85">
        <v>0</v>
      </c>
      <c r="I511" s="85">
        <v>0</v>
      </c>
      <c r="J511" s="85">
        <v>0</v>
      </c>
      <c r="K511" s="109">
        <v>0</v>
      </c>
      <c r="L511" s="85">
        <v>0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1992</v>
      </c>
      <c r="D512" s="16" t="s">
        <v>1993</v>
      </c>
      <c r="E512" s="85">
        <v>581840</v>
      </c>
      <c r="F512" s="85">
        <v>218160</v>
      </c>
      <c r="G512" s="85">
        <v>800000</v>
      </c>
      <c r="H512" s="85">
        <v>343306.38</v>
      </c>
      <c r="I512" s="85">
        <v>343306.38</v>
      </c>
      <c r="J512" s="85">
        <v>0</v>
      </c>
      <c r="K512" s="109">
        <v>0</v>
      </c>
      <c r="L512" s="85">
        <v>0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1994</v>
      </c>
      <c r="D513" s="16" t="s">
        <v>1995</v>
      </c>
      <c r="E513" s="85">
        <v>157693.5</v>
      </c>
      <c r="F513" s="85">
        <v>-157693.5</v>
      </c>
      <c r="G513" s="85">
        <v>0</v>
      </c>
      <c r="H513" s="85">
        <v>0</v>
      </c>
      <c r="I513" s="85">
        <v>0</v>
      </c>
      <c r="J513" s="85">
        <v>0</v>
      </c>
      <c r="K513" s="109">
        <v>0</v>
      </c>
      <c r="L513" s="85">
        <v>0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1996</v>
      </c>
      <c r="D514" s="16" t="s">
        <v>1997</v>
      </c>
      <c r="E514" s="85">
        <v>256069.72</v>
      </c>
      <c r="F514" s="85">
        <v>-6069.72</v>
      </c>
      <c r="G514" s="85">
        <v>250000</v>
      </c>
      <c r="H514" s="85">
        <v>0</v>
      </c>
      <c r="I514" s="85">
        <v>0</v>
      </c>
      <c r="J514" s="85">
        <v>0</v>
      </c>
      <c r="K514" s="109">
        <v>0</v>
      </c>
      <c r="L514" s="85">
        <v>0</v>
      </c>
    </row>
    <row r="515" spans="1:12" s="88" customFormat="1" ht="13.8" x14ac:dyDescent="0.2">
      <c r="A515" s="37" t="s">
        <v>68</v>
      </c>
      <c r="B515" s="16" t="s">
        <v>68</v>
      </c>
      <c r="C515" s="16" t="s">
        <v>1998</v>
      </c>
      <c r="D515" s="16" t="s">
        <v>1999</v>
      </c>
      <c r="E515" s="85">
        <v>15000</v>
      </c>
      <c r="F515" s="85">
        <v>0</v>
      </c>
      <c r="G515" s="85">
        <v>15000</v>
      </c>
      <c r="H515" s="85">
        <v>0</v>
      </c>
      <c r="I515" s="85">
        <v>0</v>
      </c>
      <c r="J515" s="85">
        <v>0</v>
      </c>
      <c r="K515" s="109">
        <v>0</v>
      </c>
      <c r="L515" s="85">
        <v>0</v>
      </c>
    </row>
    <row r="516" spans="1:12" ht="13.8" x14ac:dyDescent="0.2">
      <c r="A516" s="37" t="s">
        <v>68</v>
      </c>
      <c r="B516" s="16" t="s">
        <v>68</v>
      </c>
      <c r="C516" s="16" t="s">
        <v>2000</v>
      </c>
      <c r="D516" s="16" t="s">
        <v>2001</v>
      </c>
      <c r="E516" s="85">
        <v>150000</v>
      </c>
      <c r="F516" s="85">
        <v>0</v>
      </c>
      <c r="G516" s="85">
        <v>150000</v>
      </c>
      <c r="H516" s="85">
        <v>17681.099999999999</v>
      </c>
      <c r="I516" s="85">
        <v>17681.099999999999</v>
      </c>
      <c r="J516" s="85">
        <v>0</v>
      </c>
      <c r="K516" s="109">
        <v>0</v>
      </c>
      <c r="L516" s="85">
        <v>0</v>
      </c>
    </row>
    <row r="517" spans="1:12" ht="13.8" x14ac:dyDescent="0.2">
      <c r="A517" s="37" t="s">
        <v>68</v>
      </c>
      <c r="B517" s="16" t="s">
        <v>68</v>
      </c>
      <c r="C517" s="16" t="s">
        <v>2002</v>
      </c>
      <c r="D517" s="16" t="s">
        <v>2003</v>
      </c>
      <c r="E517" s="85">
        <v>0</v>
      </c>
      <c r="F517" s="85">
        <v>0</v>
      </c>
      <c r="G517" s="85">
        <v>0</v>
      </c>
      <c r="H517" s="85">
        <v>50221.82</v>
      </c>
      <c r="I517" s="85">
        <v>49829.78</v>
      </c>
      <c r="J517" s="85">
        <v>0</v>
      </c>
      <c r="K517" s="109">
        <v>0</v>
      </c>
      <c r="L517" s="85">
        <v>0</v>
      </c>
    </row>
    <row r="518" spans="1:12" ht="13.8" x14ac:dyDescent="0.2">
      <c r="A518" s="37" t="s">
        <v>68</v>
      </c>
      <c r="B518" s="16" t="s">
        <v>68</v>
      </c>
      <c r="C518" s="16" t="s">
        <v>2004</v>
      </c>
      <c r="D518" s="16" t="s">
        <v>2366</v>
      </c>
      <c r="E518" s="85">
        <v>1000000</v>
      </c>
      <c r="F518" s="85">
        <v>-396402.99</v>
      </c>
      <c r="G518" s="85">
        <v>603597.01</v>
      </c>
      <c r="H518" s="85">
        <v>0</v>
      </c>
      <c r="I518" s="85">
        <v>0</v>
      </c>
      <c r="J518" s="85">
        <v>0</v>
      </c>
      <c r="K518" s="109">
        <v>0</v>
      </c>
      <c r="L518" s="85">
        <v>0</v>
      </c>
    </row>
    <row r="519" spans="1:12" ht="13.8" x14ac:dyDescent="0.2">
      <c r="A519" s="37" t="s">
        <v>68</v>
      </c>
      <c r="B519" s="16" t="s">
        <v>68</v>
      </c>
      <c r="C519" s="16" t="s">
        <v>2005</v>
      </c>
      <c r="D519" s="16" t="s">
        <v>2006</v>
      </c>
      <c r="E519" s="85">
        <v>0</v>
      </c>
      <c r="F519" s="85">
        <v>3957.11</v>
      </c>
      <c r="G519" s="85">
        <v>3957.11</v>
      </c>
      <c r="H519" s="85">
        <v>3597.11</v>
      </c>
      <c r="I519" s="85">
        <v>3597.11</v>
      </c>
      <c r="J519" s="85">
        <v>3597.11</v>
      </c>
      <c r="K519" s="109">
        <v>90.902451536601205</v>
      </c>
      <c r="L519" s="85">
        <v>3597.11</v>
      </c>
    </row>
    <row r="520" spans="1:12" ht="13.8" x14ac:dyDescent="0.2">
      <c r="A520" s="37" t="s">
        <v>68</v>
      </c>
      <c r="B520" s="16" t="s">
        <v>68</v>
      </c>
      <c r="C520" s="16" t="s">
        <v>2007</v>
      </c>
      <c r="D520" s="16" t="s">
        <v>2367</v>
      </c>
      <c r="E520" s="85">
        <v>0</v>
      </c>
      <c r="F520" s="85">
        <v>0</v>
      </c>
      <c r="G520" s="85">
        <v>0</v>
      </c>
      <c r="H520" s="85">
        <v>500000.55</v>
      </c>
      <c r="I520" s="85">
        <v>500000.55</v>
      </c>
      <c r="J520" s="85">
        <v>0</v>
      </c>
      <c r="K520" s="109">
        <v>0</v>
      </c>
      <c r="L520" s="85">
        <v>0</v>
      </c>
    </row>
    <row r="521" spans="1:12" ht="13.8" x14ac:dyDescent="0.2">
      <c r="A521" s="37" t="s">
        <v>68</v>
      </c>
      <c r="B521" s="16" t="s">
        <v>68</v>
      </c>
      <c r="C521" s="16" t="s">
        <v>2008</v>
      </c>
      <c r="D521" s="16" t="s">
        <v>2009</v>
      </c>
      <c r="E521" s="85">
        <v>0</v>
      </c>
      <c r="F521" s="85">
        <v>0</v>
      </c>
      <c r="G521" s="85">
        <v>0</v>
      </c>
      <c r="H521" s="85">
        <v>15214.61</v>
      </c>
      <c r="I521" s="85">
        <v>15214.61</v>
      </c>
      <c r="J521" s="85">
        <v>0</v>
      </c>
      <c r="K521" s="109">
        <v>0</v>
      </c>
      <c r="L521" s="85">
        <v>0</v>
      </c>
    </row>
    <row r="522" spans="1:12" ht="13.8" x14ac:dyDescent="0.2">
      <c r="A522" s="37" t="s">
        <v>68</v>
      </c>
      <c r="B522" s="16" t="s">
        <v>68</v>
      </c>
      <c r="C522" s="16" t="s">
        <v>2010</v>
      </c>
      <c r="D522" s="16" t="s">
        <v>2011</v>
      </c>
      <c r="E522" s="85">
        <v>0</v>
      </c>
      <c r="F522" s="85">
        <v>0</v>
      </c>
      <c r="G522" s="85">
        <v>0</v>
      </c>
      <c r="H522" s="85">
        <v>94122.880000000005</v>
      </c>
      <c r="I522" s="85">
        <v>94122.880000000005</v>
      </c>
      <c r="J522" s="85">
        <v>0</v>
      </c>
      <c r="K522" s="109">
        <v>0</v>
      </c>
      <c r="L522" s="85">
        <v>0</v>
      </c>
    </row>
    <row r="523" spans="1:12" ht="13.8" x14ac:dyDescent="0.2">
      <c r="A523" s="37" t="s">
        <v>68</v>
      </c>
      <c r="B523" s="16" t="s">
        <v>68</v>
      </c>
      <c r="C523" s="16" t="s">
        <v>2012</v>
      </c>
      <c r="D523" s="16" t="s">
        <v>2013</v>
      </c>
      <c r="E523" s="85">
        <v>0</v>
      </c>
      <c r="F523" s="85">
        <v>2000000</v>
      </c>
      <c r="G523" s="85">
        <v>2000000</v>
      </c>
      <c r="H523" s="85">
        <v>3630</v>
      </c>
      <c r="I523" s="85">
        <v>3630</v>
      </c>
      <c r="J523" s="85">
        <v>3630</v>
      </c>
      <c r="K523" s="109">
        <v>0.18149999999999999</v>
      </c>
      <c r="L523" s="85">
        <v>3630</v>
      </c>
    </row>
    <row r="524" spans="1:12" ht="13.8" x14ac:dyDescent="0.2">
      <c r="A524" s="37" t="s">
        <v>68</v>
      </c>
      <c r="B524" s="16" t="s">
        <v>68</v>
      </c>
      <c r="C524" s="16" t="s">
        <v>2014</v>
      </c>
      <c r="D524" s="16" t="s">
        <v>2015</v>
      </c>
      <c r="E524" s="85">
        <v>0</v>
      </c>
      <c r="F524" s="85">
        <v>0</v>
      </c>
      <c r="G524" s="85">
        <v>0</v>
      </c>
      <c r="H524" s="85">
        <v>35925.56</v>
      </c>
      <c r="I524" s="85">
        <v>35925.56</v>
      </c>
      <c r="J524" s="85">
        <v>0</v>
      </c>
      <c r="K524" s="109">
        <v>0</v>
      </c>
      <c r="L524" s="85">
        <v>0</v>
      </c>
    </row>
    <row r="525" spans="1:12" ht="13.8" x14ac:dyDescent="0.2">
      <c r="A525" s="37" t="s">
        <v>68</v>
      </c>
      <c r="B525" s="16" t="s">
        <v>68</v>
      </c>
      <c r="C525" s="27" t="s">
        <v>125</v>
      </c>
      <c r="D525" s="27" t="s">
        <v>68</v>
      </c>
      <c r="E525" s="139">
        <v>30430692.699999999</v>
      </c>
      <c r="F525" s="139">
        <v>13897072.550000001</v>
      </c>
      <c r="G525" s="139">
        <v>44327765.25</v>
      </c>
      <c r="H525" s="139">
        <v>27219901.190000001</v>
      </c>
      <c r="I525" s="139">
        <v>27030577.23</v>
      </c>
      <c r="J525" s="139">
        <v>8307950.1699999999</v>
      </c>
      <c r="K525" s="110">
        <v>18.742091154708</v>
      </c>
      <c r="L525" s="139">
        <v>7830131.8600000003</v>
      </c>
    </row>
    <row r="526" spans="1:12" ht="13.8" x14ac:dyDescent="0.2">
      <c r="A526" s="37" t="s">
        <v>456</v>
      </c>
      <c r="B526" s="16" t="s">
        <v>457</v>
      </c>
      <c r="C526" s="16" t="s">
        <v>2016</v>
      </c>
      <c r="D526" s="16" t="s">
        <v>2368</v>
      </c>
      <c r="E526" s="85">
        <v>10610000</v>
      </c>
      <c r="F526" s="85">
        <v>0</v>
      </c>
      <c r="G526" s="85">
        <v>10610000</v>
      </c>
      <c r="H526" s="85">
        <v>0</v>
      </c>
      <c r="I526" s="85">
        <v>0</v>
      </c>
      <c r="J526" s="85">
        <v>0</v>
      </c>
      <c r="K526" s="109">
        <v>0</v>
      </c>
      <c r="L526" s="85">
        <v>0</v>
      </c>
    </row>
    <row r="527" spans="1:12" ht="13.8" x14ac:dyDescent="0.2">
      <c r="A527" s="37" t="s">
        <v>68</v>
      </c>
      <c r="B527" s="16" t="s">
        <v>68</v>
      </c>
      <c r="C527" s="16" t="s">
        <v>2017</v>
      </c>
      <c r="D527" s="16" t="s">
        <v>2018</v>
      </c>
      <c r="E527" s="85">
        <v>710000</v>
      </c>
      <c r="F527" s="85">
        <v>-710000</v>
      </c>
      <c r="G527" s="85">
        <v>0</v>
      </c>
      <c r="H527" s="85">
        <v>0</v>
      </c>
      <c r="I527" s="85">
        <v>0</v>
      </c>
      <c r="J527" s="85">
        <v>0</v>
      </c>
      <c r="K527" s="109">
        <v>0</v>
      </c>
      <c r="L527" s="85">
        <v>0</v>
      </c>
    </row>
    <row r="528" spans="1:12" ht="13.8" x14ac:dyDescent="0.2">
      <c r="A528" s="37" t="s">
        <v>68</v>
      </c>
      <c r="B528" s="16" t="s">
        <v>68</v>
      </c>
      <c r="C528" s="27" t="s">
        <v>125</v>
      </c>
      <c r="D528" s="27" t="s">
        <v>68</v>
      </c>
      <c r="E528" s="139">
        <v>11320000</v>
      </c>
      <c r="F528" s="139">
        <v>-710000</v>
      </c>
      <c r="G528" s="139">
        <v>10610000</v>
      </c>
      <c r="H528" s="139">
        <v>0</v>
      </c>
      <c r="I528" s="139">
        <v>0</v>
      </c>
      <c r="J528" s="139">
        <v>0</v>
      </c>
      <c r="K528" s="110">
        <v>0</v>
      </c>
      <c r="L528" s="139">
        <v>0</v>
      </c>
    </row>
    <row r="529" spans="1:12" ht="13.8" x14ac:dyDescent="0.2">
      <c r="A529" s="37" t="s">
        <v>458</v>
      </c>
      <c r="B529" s="16" t="s">
        <v>459</v>
      </c>
      <c r="C529" s="16" t="s">
        <v>2019</v>
      </c>
      <c r="D529" s="16" t="s">
        <v>2020</v>
      </c>
      <c r="E529" s="85">
        <v>3075921.28</v>
      </c>
      <c r="F529" s="85">
        <v>749567.73</v>
      </c>
      <c r="G529" s="85">
        <v>3825489.01</v>
      </c>
      <c r="H529" s="85">
        <v>1474090.78</v>
      </c>
      <c r="I529" s="85">
        <v>1107833.1200000001</v>
      </c>
      <c r="J529" s="85">
        <v>361852.28</v>
      </c>
      <c r="K529" s="109">
        <v>9.4589810362571107</v>
      </c>
      <c r="L529" s="85">
        <v>361852.28</v>
      </c>
    </row>
    <row r="530" spans="1:12" ht="13.8" x14ac:dyDescent="0.2">
      <c r="A530" s="37" t="s">
        <v>68</v>
      </c>
      <c r="B530" s="16" t="s">
        <v>68</v>
      </c>
      <c r="C530" s="27" t="s">
        <v>125</v>
      </c>
      <c r="D530" s="27" t="s">
        <v>68</v>
      </c>
      <c r="E530" s="139">
        <v>3075921.28</v>
      </c>
      <c r="F530" s="139">
        <v>749567.73</v>
      </c>
      <c r="G530" s="139">
        <v>3825489.01</v>
      </c>
      <c r="H530" s="139">
        <v>1474090.78</v>
      </c>
      <c r="I530" s="139">
        <v>1107833.1200000001</v>
      </c>
      <c r="J530" s="139">
        <v>361852.28</v>
      </c>
      <c r="K530" s="110">
        <v>9.4589810362571107</v>
      </c>
      <c r="L530" s="139">
        <v>361852.28</v>
      </c>
    </row>
    <row r="531" spans="1:12" ht="13.8" x14ac:dyDescent="0.2">
      <c r="A531" s="37" t="s">
        <v>460</v>
      </c>
      <c r="B531" s="16" t="s">
        <v>461</v>
      </c>
      <c r="C531" s="16" t="s">
        <v>2021</v>
      </c>
      <c r="D531" s="16" t="s">
        <v>2022</v>
      </c>
      <c r="E531" s="85">
        <v>25963301.02</v>
      </c>
      <c r="F531" s="85">
        <v>-3344473.29</v>
      </c>
      <c r="G531" s="85">
        <v>22618827.73</v>
      </c>
      <c r="H531" s="85">
        <v>19900889.43</v>
      </c>
      <c r="I531" s="85">
        <v>19900889.43</v>
      </c>
      <c r="J531" s="85">
        <v>14149949.550000001</v>
      </c>
      <c r="K531" s="109">
        <v>62.558279849457101</v>
      </c>
      <c r="L531" s="85">
        <v>13808445.16</v>
      </c>
    </row>
    <row r="532" spans="1:12" ht="13.8" x14ac:dyDescent="0.2">
      <c r="A532" s="37" t="s">
        <v>68</v>
      </c>
      <c r="B532" s="16" t="s">
        <v>68</v>
      </c>
      <c r="C532" s="16" t="s">
        <v>2023</v>
      </c>
      <c r="D532" s="16" t="s">
        <v>2024</v>
      </c>
      <c r="E532" s="85">
        <v>18173401.02</v>
      </c>
      <c r="F532" s="85">
        <v>1485372.86</v>
      </c>
      <c r="G532" s="85">
        <v>19658773.879999999</v>
      </c>
      <c r="H532" s="85">
        <v>18418773.879999999</v>
      </c>
      <c r="I532" s="85">
        <v>18418773.879999999</v>
      </c>
      <c r="J532" s="85">
        <v>14125072.65</v>
      </c>
      <c r="K532" s="109">
        <v>71.851239228964602</v>
      </c>
      <c r="L532" s="85">
        <v>14085138.57</v>
      </c>
    </row>
    <row r="533" spans="1:12" ht="13.8" x14ac:dyDescent="0.2">
      <c r="A533" s="37" t="s">
        <v>68</v>
      </c>
      <c r="B533" s="16" t="s">
        <v>68</v>
      </c>
      <c r="C533" s="16" t="s">
        <v>2025</v>
      </c>
      <c r="D533" s="16" t="s">
        <v>2026</v>
      </c>
      <c r="E533" s="85">
        <v>0</v>
      </c>
      <c r="F533" s="85">
        <v>20000</v>
      </c>
      <c r="G533" s="85">
        <v>20000</v>
      </c>
      <c r="H533" s="85">
        <v>713.9</v>
      </c>
      <c r="I533" s="85">
        <v>713.9</v>
      </c>
      <c r="J533" s="85">
        <v>713.9</v>
      </c>
      <c r="K533" s="109">
        <v>3.5695000000000001</v>
      </c>
      <c r="L533" s="85">
        <v>713.9</v>
      </c>
    </row>
    <row r="534" spans="1:12" ht="13.8" x14ac:dyDescent="0.2">
      <c r="A534" s="37" t="s">
        <v>68</v>
      </c>
      <c r="B534" s="16" t="s">
        <v>68</v>
      </c>
      <c r="C534" s="16" t="s">
        <v>2027</v>
      </c>
      <c r="D534" s="16" t="s">
        <v>2028</v>
      </c>
      <c r="E534" s="85">
        <v>0</v>
      </c>
      <c r="F534" s="85">
        <v>13606.45</v>
      </c>
      <c r="G534" s="85">
        <v>13606.45</v>
      </c>
      <c r="H534" s="85">
        <v>13606.45</v>
      </c>
      <c r="I534" s="85">
        <v>13606.45</v>
      </c>
      <c r="J534" s="85">
        <v>0</v>
      </c>
      <c r="K534" s="109">
        <v>0</v>
      </c>
      <c r="L534" s="85">
        <v>0</v>
      </c>
    </row>
    <row r="535" spans="1:12" ht="13.8" x14ac:dyDescent="0.2">
      <c r="A535" s="37" t="s">
        <v>68</v>
      </c>
      <c r="B535" s="16" t="s">
        <v>68</v>
      </c>
      <c r="C535" s="16" t="s">
        <v>2029</v>
      </c>
      <c r="D535" s="16" t="s">
        <v>2030</v>
      </c>
      <c r="E535" s="85">
        <v>0</v>
      </c>
      <c r="F535" s="85">
        <v>471999.32</v>
      </c>
      <c r="G535" s="85">
        <v>471999.32</v>
      </c>
      <c r="H535" s="85">
        <v>433580.24</v>
      </c>
      <c r="I535" s="85">
        <v>433580.24</v>
      </c>
      <c r="J535" s="85">
        <v>314335.12</v>
      </c>
      <c r="K535" s="109">
        <v>66.596519672952098</v>
      </c>
      <c r="L535" s="85">
        <v>314335.12</v>
      </c>
    </row>
    <row r="536" spans="1:12" ht="13.8" x14ac:dyDescent="0.2">
      <c r="A536" s="37" t="s">
        <v>68</v>
      </c>
      <c r="B536" s="16" t="s">
        <v>68</v>
      </c>
      <c r="C536" s="16" t="s">
        <v>2031</v>
      </c>
      <c r="D536" s="16" t="s">
        <v>2032</v>
      </c>
      <c r="E536" s="85">
        <v>4724980.96</v>
      </c>
      <c r="F536" s="85">
        <v>185294.1</v>
      </c>
      <c r="G536" s="85">
        <v>4910275.0599999996</v>
      </c>
      <c r="H536" s="85">
        <v>4910275.0599999996</v>
      </c>
      <c r="I536" s="85">
        <v>4910275.0599999996</v>
      </c>
      <c r="J536" s="85">
        <v>4816999.1500000004</v>
      </c>
      <c r="K536" s="109">
        <v>98.100393382035904</v>
      </c>
      <c r="L536" s="85">
        <v>4816999.1500000004</v>
      </c>
    </row>
    <row r="537" spans="1:12" ht="13.8" x14ac:dyDescent="0.2">
      <c r="A537" s="37" t="s">
        <v>68</v>
      </c>
      <c r="B537" s="16" t="s">
        <v>68</v>
      </c>
      <c r="C537" s="16" t="s">
        <v>2033</v>
      </c>
      <c r="D537" s="16" t="s">
        <v>2034</v>
      </c>
      <c r="E537" s="85">
        <v>0</v>
      </c>
      <c r="F537" s="85">
        <v>108806.29</v>
      </c>
      <c r="G537" s="85">
        <v>108806.29</v>
      </c>
      <c r="H537" s="85">
        <v>108806.29</v>
      </c>
      <c r="I537" s="85">
        <v>108806.29</v>
      </c>
      <c r="J537" s="85">
        <v>108806.29</v>
      </c>
      <c r="K537" s="109">
        <v>100</v>
      </c>
      <c r="L537" s="85">
        <v>108806.29</v>
      </c>
    </row>
    <row r="538" spans="1:12" ht="13.8" x14ac:dyDescent="0.2">
      <c r="A538" s="37" t="s">
        <v>68</v>
      </c>
      <c r="B538" s="16" t="s">
        <v>68</v>
      </c>
      <c r="C538" s="16" t="s">
        <v>2035</v>
      </c>
      <c r="D538" s="16" t="s">
        <v>2036</v>
      </c>
      <c r="E538" s="85">
        <v>370000</v>
      </c>
      <c r="F538" s="85">
        <v>853479.56</v>
      </c>
      <c r="G538" s="85">
        <v>1223479.56</v>
      </c>
      <c r="H538" s="85">
        <v>215879.02</v>
      </c>
      <c r="I538" s="85">
        <v>215879.02</v>
      </c>
      <c r="J538" s="85">
        <v>161928.28</v>
      </c>
      <c r="K538" s="109">
        <v>13.2350621370413</v>
      </c>
      <c r="L538" s="85">
        <v>90877.19</v>
      </c>
    </row>
    <row r="539" spans="1:12" ht="13.8" x14ac:dyDescent="0.2">
      <c r="A539" s="37" t="s">
        <v>68</v>
      </c>
      <c r="B539" s="16" t="s">
        <v>68</v>
      </c>
      <c r="C539" s="16" t="s">
        <v>2037</v>
      </c>
      <c r="D539" s="16" t="s">
        <v>2038</v>
      </c>
      <c r="E539" s="85">
        <v>0</v>
      </c>
      <c r="F539" s="85">
        <v>0</v>
      </c>
      <c r="G539" s="85">
        <v>0</v>
      </c>
      <c r="H539" s="85">
        <v>83620.59</v>
      </c>
      <c r="I539" s="85">
        <v>83620.59</v>
      </c>
      <c r="J539" s="85">
        <v>83620.59</v>
      </c>
      <c r="K539" s="109">
        <v>0</v>
      </c>
      <c r="L539" s="85">
        <v>83620.59</v>
      </c>
    </row>
    <row r="540" spans="1:12" ht="13.8" x14ac:dyDescent="0.2">
      <c r="A540" s="37" t="s">
        <v>68</v>
      </c>
      <c r="B540" s="16" t="s">
        <v>68</v>
      </c>
      <c r="C540" s="16" t="s">
        <v>2039</v>
      </c>
      <c r="D540" s="16" t="s">
        <v>2040</v>
      </c>
      <c r="E540" s="85">
        <v>9386400</v>
      </c>
      <c r="F540" s="85">
        <v>8645471.8200000003</v>
      </c>
      <c r="G540" s="85">
        <v>18031871.82</v>
      </c>
      <c r="H540" s="85">
        <v>4446673.8</v>
      </c>
      <c r="I540" s="85">
        <v>4446673.8</v>
      </c>
      <c r="J540" s="85">
        <v>2362955.71</v>
      </c>
      <c r="K540" s="109">
        <v>13.104328455679999</v>
      </c>
      <c r="L540" s="85">
        <v>2362955.71</v>
      </c>
    </row>
    <row r="541" spans="1:12" s="88" customFormat="1" ht="13.8" x14ac:dyDescent="0.2">
      <c r="A541" s="37" t="s">
        <v>68</v>
      </c>
      <c r="B541" s="16" t="s">
        <v>68</v>
      </c>
      <c r="C541" s="16" t="s">
        <v>2041</v>
      </c>
      <c r="D541" s="16" t="s">
        <v>2042</v>
      </c>
      <c r="E541" s="85">
        <v>800000</v>
      </c>
      <c r="F541" s="85">
        <v>-784270</v>
      </c>
      <c r="G541" s="85">
        <v>15730</v>
      </c>
      <c r="H541" s="85">
        <v>15730</v>
      </c>
      <c r="I541" s="85">
        <v>15730</v>
      </c>
      <c r="J541" s="85">
        <v>0</v>
      </c>
      <c r="K541" s="109">
        <v>0</v>
      </c>
      <c r="L541" s="85">
        <v>0</v>
      </c>
    </row>
    <row r="542" spans="1:12" s="88" customFormat="1" ht="13.8" x14ac:dyDescent="0.2">
      <c r="A542" s="37" t="s">
        <v>68</v>
      </c>
      <c r="B542" s="16" t="s">
        <v>68</v>
      </c>
      <c r="C542" s="16" t="s">
        <v>2043</v>
      </c>
      <c r="D542" s="16" t="s">
        <v>2044</v>
      </c>
      <c r="E542" s="85">
        <v>720000</v>
      </c>
      <c r="F542" s="85">
        <v>-720000</v>
      </c>
      <c r="G542" s="85">
        <v>0</v>
      </c>
      <c r="H542" s="85">
        <v>0</v>
      </c>
      <c r="I542" s="85">
        <v>0</v>
      </c>
      <c r="J542" s="85">
        <v>0</v>
      </c>
      <c r="K542" s="109">
        <v>0</v>
      </c>
      <c r="L542" s="85">
        <v>0</v>
      </c>
    </row>
    <row r="543" spans="1:12" s="88" customFormat="1" ht="13.8" x14ac:dyDescent="0.2">
      <c r="A543" s="37" t="s">
        <v>68</v>
      </c>
      <c r="B543" s="16" t="s">
        <v>68</v>
      </c>
      <c r="C543" s="16" t="s">
        <v>2045</v>
      </c>
      <c r="D543" s="16" t="s">
        <v>2046</v>
      </c>
      <c r="E543" s="85">
        <v>17400000</v>
      </c>
      <c r="F543" s="85">
        <v>2608959.89</v>
      </c>
      <c r="G543" s="85">
        <v>20008959.890000001</v>
      </c>
      <c r="H543" s="85">
        <v>15191779.689999999</v>
      </c>
      <c r="I543" s="85">
        <v>7894659.5199999996</v>
      </c>
      <c r="J543" s="85">
        <v>1231058.77</v>
      </c>
      <c r="K543" s="109">
        <v>6.1525375470178902</v>
      </c>
      <c r="L543" s="85">
        <v>1168831.4099999999</v>
      </c>
    </row>
    <row r="544" spans="1:12" s="88" customFormat="1" ht="13.8" x14ac:dyDescent="0.2">
      <c r="A544" s="37" t="s">
        <v>68</v>
      </c>
      <c r="B544" s="16" t="s">
        <v>68</v>
      </c>
      <c r="C544" s="16" t="s">
        <v>2047</v>
      </c>
      <c r="D544" s="16" t="s">
        <v>2048</v>
      </c>
      <c r="E544" s="85">
        <v>160000</v>
      </c>
      <c r="F544" s="85">
        <v>-99265.3</v>
      </c>
      <c r="G544" s="85">
        <v>60734.7</v>
      </c>
      <c r="H544" s="85">
        <v>35241.26</v>
      </c>
      <c r="I544" s="85">
        <v>35241.26</v>
      </c>
      <c r="J544" s="85">
        <v>5989.5</v>
      </c>
      <c r="K544" s="109">
        <v>9.8617429574855908</v>
      </c>
      <c r="L544" s="85">
        <v>5989.5</v>
      </c>
    </row>
    <row r="545" spans="1:12" s="88" customFormat="1" ht="13.8" x14ac:dyDescent="0.2">
      <c r="A545" s="37" t="s">
        <v>68</v>
      </c>
      <c r="B545" s="16" t="s">
        <v>68</v>
      </c>
      <c r="C545" s="16" t="s">
        <v>2049</v>
      </c>
      <c r="D545" s="16" t="s">
        <v>2050</v>
      </c>
      <c r="E545" s="85">
        <v>10285714.289999999</v>
      </c>
      <c r="F545" s="85">
        <v>0</v>
      </c>
      <c r="G545" s="85">
        <v>10285714.289999999</v>
      </c>
      <c r="H545" s="85">
        <v>1183658.1100000001</v>
      </c>
      <c r="I545" s="85">
        <v>984399.06</v>
      </c>
      <c r="J545" s="85">
        <v>48400</v>
      </c>
      <c r="K545" s="109">
        <v>0.47055555535949001</v>
      </c>
      <c r="L545" s="85">
        <v>48400</v>
      </c>
    </row>
    <row r="546" spans="1:12" s="88" customFormat="1" ht="13.8" x14ac:dyDescent="0.2">
      <c r="A546" s="37" t="s">
        <v>68</v>
      </c>
      <c r="B546" s="16" t="s">
        <v>68</v>
      </c>
      <c r="C546" s="16" t="s">
        <v>2051</v>
      </c>
      <c r="D546" s="16" t="s">
        <v>2052</v>
      </c>
      <c r="E546" s="85">
        <v>8835840</v>
      </c>
      <c r="F546" s="85">
        <v>795983.1</v>
      </c>
      <c r="G546" s="85">
        <v>9631823.0999999996</v>
      </c>
      <c r="H546" s="85">
        <v>7772798.5</v>
      </c>
      <c r="I546" s="85">
        <v>6402110.5</v>
      </c>
      <c r="J546" s="85">
        <v>0</v>
      </c>
      <c r="K546" s="109">
        <v>0</v>
      </c>
      <c r="L546" s="85">
        <v>0</v>
      </c>
    </row>
    <row r="547" spans="1:12" s="88" customFormat="1" ht="13.8" x14ac:dyDescent="0.2">
      <c r="A547" s="37" t="s">
        <v>68</v>
      </c>
      <c r="B547" s="16" t="s">
        <v>68</v>
      </c>
      <c r="C547" s="16" t="s">
        <v>2053</v>
      </c>
      <c r="D547" s="16" t="s">
        <v>2054</v>
      </c>
      <c r="E547" s="85">
        <v>677600</v>
      </c>
      <c r="F547" s="85">
        <v>5130400</v>
      </c>
      <c r="G547" s="85">
        <v>5808000</v>
      </c>
      <c r="H547" s="85">
        <v>4053500</v>
      </c>
      <c r="I547" s="85">
        <v>0</v>
      </c>
      <c r="J547" s="85">
        <v>0</v>
      </c>
      <c r="K547" s="109">
        <v>0</v>
      </c>
      <c r="L547" s="85">
        <v>0</v>
      </c>
    </row>
    <row r="548" spans="1:12" s="88" customFormat="1" ht="13.8" x14ac:dyDescent="0.2">
      <c r="A548" s="37" t="s">
        <v>68</v>
      </c>
      <c r="B548" s="16" t="s">
        <v>68</v>
      </c>
      <c r="C548" s="16" t="s">
        <v>2055</v>
      </c>
      <c r="D548" s="16" t="s">
        <v>2056</v>
      </c>
      <c r="E548" s="85">
        <v>140000</v>
      </c>
      <c r="F548" s="85">
        <v>-140000</v>
      </c>
      <c r="G548" s="85">
        <v>0</v>
      </c>
      <c r="H548" s="85">
        <v>0</v>
      </c>
      <c r="I548" s="85">
        <v>0</v>
      </c>
      <c r="J548" s="85">
        <v>0</v>
      </c>
      <c r="K548" s="109">
        <v>0</v>
      </c>
      <c r="L548" s="85">
        <v>0</v>
      </c>
    </row>
    <row r="549" spans="1:12" s="88" customFormat="1" ht="13.8" x14ac:dyDescent="0.2">
      <c r="A549" s="37" t="s">
        <v>68</v>
      </c>
      <c r="B549" s="16" t="s">
        <v>68</v>
      </c>
      <c r="C549" s="16" t="s">
        <v>2057</v>
      </c>
      <c r="D549" s="16" t="s">
        <v>2058</v>
      </c>
      <c r="E549" s="85">
        <v>60000</v>
      </c>
      <c r="F549" s="85">
        <v>-60000</v>
      </c>
      <c r="G549" s="85">
        <v>0</v>
      </c>
      <c r="H549" s="85">
        <v>0</v>
      </c>
      <c r="I549" s="85">
        <v>0</v>
      </c>
      <c r="J549" s="85">
        <v>0</v>
      </c>
      <c r="K549" s="109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16" t="s">
        <v>2059</v>
      </c>
      <c r="D550" s="16" t="s">
        <v>2060</v>
      </c>
      <c r="E550" s="85">
        <v>60000</v>
      </c>
      <c r="F550" s="85">
        <v>-60000</v>
      </c>
      <c r="G550" s="85">
        <v>0</v>
      </c>
      <c r="H550" s="85">
        <v>0</v>
      </c>
      <c r="I550" s="85">
        <v>0</v>
      </c>
      <c r="J550" s="85">
        <v>0</v>
      </c>
      <c r="K550" s="109">
        <v>0</v>
      </c>
      <c r="L550" s="85">
        <v>0</v>
      </c>
    </row>
    <row r="551" spans="1:12" s="88" customFormat="1" ht="13.8" x14ac:dyDescent="0.2">
      <c r="A551" s="37" t="s">
        <v>68</v>
      </c>
      <c r="B551" s="16" t="s">
        <v>68</v>
      </c>
      <c r="C551" s="16" t="s">
        <v>2061</v>
      </c>
      <c r="D551" s="16" t="s">
        <v>2062</v>
      </c>
      <c r="E551" s="85">
        <v>60000</v>
      </c>
      <c r="F551" s="85">
        <v>-60000</v>
      </c>
      <c r="G551" s="85">
        <v>0</v>
      </c>
      <c r="H551" s="85">
        <v>0</v>
      </c>
      <c r="I551" s="85">
        <v>0</v>
      </c>
      <c r="J551" s="85">
        <v>0</v>
      </c>
      <c r="K551" s="109">
        <v>0</v>
      </c>
      <c r="L551" s="85">
        <v>0</v>
      </c>
    </row>
    <row r="552" spans="1:12" s="88" customFormat="1" ht="13.8" x14ac:dyDescent="0.2">
      <c r="A552" s="37" t="s">
        <v>68</v>
      </c>
      <c r="B552" s="16" t="s">
        <v>68</v>
      </c>
      <c r="C552" s="16" t="s">
        <v>2063</v>
      </c>
      <c r="D552" s="16" t="s">
        <v>2064</v>
      </c>
      <c r="E552" s="85">
        <v>140000</v>
      </c>
      <c r="F552" s="85">
        <v>-140000</v>
      </c>
      <c r="G552" s="85">
        <v>0</v>
      </c>
      <c r="H552" s="85">
        <v>0</v>
      </c>
      <c r="I552" s="85">
        <v>0</v>
      </c>
      <c r="J552" s="85">
        <v>0</v>
      </c>
      <c r="K552" s="109">
        <v>0</v>
      </c>
      <c r="L552" s="85">
        <v>0</v>
      </c>
    </row>
    <row r="553" spans="1:12" s="88" customFormat="1" ht="13.8" x14ac:dyDescent="0.2">
      <c r="A553" s="37" t="s">
        <v>68</v>
      </c>
      <c r="B553" s="16" t="s">
        <v>68</v>
      </c>
      <c r="C553" s="16" t="s">
        <v>2065</v>
      </c>
      <c r="D553" s="16" t="s">
        <v>2066</v>
      </c>
      <c r="E553" s="85">
        <v>3000000</v>
      </c>
      <c r="F553" s="85">
        <v>-3000000</v>
      </c>
      <c r="G553" s="85">
        <v>0</v>
      </c>
      <c r="H553" s="85">
        <v>0</v>
      </c>
      <c r="I553" s="85">
        <v>0</v>
      </c>
      <c r="J553" s="85">
        <v>0</v>
      </c>
      <c r="K553" s="109">
        <v>0</v>
      </c>
      <c r="L553" s="85">
        <v>0</v>
      </c>
    </row>
    <row r="554" spans="1:12" s="88" customFormat="1" ht="13.8" x14ac:dyDescent="0.2">
      <c r="A554" s="37" t="s">
        <v>68</v>
      </c>
      <c r="B554" s="16" t="s">
        <v>68</v>
      </c>
      <c r="C554" s="16" t="s">
        <v>2067</v>
      </c>
      <c r="D554" s="16" t="s">
        <v>2068</v>
      </c>
      <c r="E554" s="85">
        <v>0</v>
      </c>
      <c r="F554" s="85">
        <v>726000</v>
      </c>
      <c r="G554" s="85">
        <v>726000</v>
      </c>
      <c r="H554" s="85">
        <v>217800</v>
      </c>
      <c r="I554" s="85">
        <v>0</v>
      </c>
      <c r="J554" s="85">
        <v>0</v>
      </c>
      <c r="K554" s="109">
        <v>0</v>
      </c>
      <c r="L554" s="85">
        <v>0</v>
      </c>
    </row>
    <row r="555" spans="1:12" s="88" customFormat="1" ht="13.8" x14ac:dyDescent="0.2">
      <c r="A555" s="37" t="s">
        <v>68</v>
      </c>
      <c r="B555" s="16" t="s">
        <v>68</v>
      </c>
      <c r="C555" s="16" t="s">
        <v>2069</v>
      </c>
      <c r="D555" s="16" t="s">
        <v>2070</v>
      </c>
      <c r="E555" s="85">
        <v>0</v>
      </c>
      <c r="F555" s="85">
        <v>931822.61</v>
      </c>
      <c r="G555" s="85">
        <v>931822.61</v>
      </c>
      <c r="H555" s="85">
        <v>621215.06000000006</v>
      </c>
      <c r="I555" s="85">
        <v>0</v>
      </c>
      <c r="J555" s="85">
        <v>0</v>
      </c>
      <c r="K555" s="109">
        <v>0</v>
      </c>
      <c r="L555" s="85">
        <v>0</v>
      </c>
    </row>
    <row r="556" spans="1:12" s="88" customFormat="1" ht="13.8" x14ac:dyDescent="0.2">
      <c r="A556" s="37" t="s">
        <v>68</v>
      </c>
      <c r="B556" s="16" t="s">
        <v>68</v>
      </c>
      <c r="C556" s="27" t="s">
        <v>125</v>
      </c>
      <c r="D556" s="27" t="s">
        <v>68</v>
      </c>
      <c r="E556" s="139">
        <v>100957237.29000001</v>
      </c>
      <c r="F556" s="139">
        <v>13569187.41</v>
      </c>
      <c r="G556" s="139">
        <v>114526424.7</v>
      </c>
      <c r="H556" s="139">
        <v>77624541.280000001</v>
      </c>
      <c r="I556" s="139">
        <v>63864959</v>
      </c>
      <c r="J556" s="139">
        <v>37409829.509999998</v>
      </c>
      <c r="K556" s="110">
        <v>32.664801689212197</v>
      </c>
      <c r="L556" s="139">
        <v>36895112.590000004</v>
      </c>
    </row>
    <row r="557" spans="1:12" s="88" customFormat="1" ht="13.8" x14ac:dyDescent="0.2">
      <c r="A557" s="37" t="s">
        <v>462</v>
      </c>
      <c r="B557" s="16" t="s">
        <v>463</v>
      </c>
      <c r="C557" s="16" t="s">
        <v>2071</v>
      </c>
      <c r="D557" s="16" t="s">
        <v>2072</v>
      </c>
      <c r="E557" s="85">
        <v>675483.95</v>
      </c>
      <c r="F557" s="85">
        <v>2209630.9</v>
      </c>
      <c r="G557" s="85">
        <v>2885114.85</v>
      </c>
      <c r="H557" s="85">
        <v>760120.49</v>
      </c>
      <c r="I557" s="85">
        <v>760120.49</v>
      </c>
      <c r="J557" s="85">
        <v>415917.86</v>
      </c>
      <c r="K557" s="109">
        <v>14.4159897135464</v>
      </c>
      <c r="L557" s="85">
        <v>412286.43</v>
      </c>
    </row>
    <row r="558" spans="1:12" s="88" customFormat="1" ht="13.8" x14ac:dyDescent="0.2">
      <c r="A558" s="37" t="s">
        <v>68</v>
      </c>
      <c r="B558" s="16" t="s">
        <v>68</v>
      </c>
      <c r="C558" s="16" t="s">
        <v>2073</v>
      </c>
      <c r="D558" s="16" t="s">
        <v>2074</v>
      </c>
      <c r="E558" s="85">
        <v>4648647.59</v>
      </c>
      <c r="F558" s="85">
        <v>824671.43</v>
      </c>
      <c r="G558" s="85">
        <v>5473319.0199999996</v>
      </c>
      <c r="H558" s="85">
        <v>4610094.46</v>
      </c>
      <c r="I558" s="85">
        <v>4610094.46</v>
      </c>
      <c r="J558" s="85">
        <v>891572.45</v>
      </c>
      <c r="K558" s="109">
        <v>16.289429626559599</v>
      </c>
      <c r="L558" s="85">
        <v>891572.45</v>
      </c>
    </row>
    <row r="559" spans="1:12" s="88" customFormat="1" ht="13.8" x14ac:dyDescent="0.2">
      <c r="A559" s="37" t="s">
        <v>68</v>
      </c>
      <c r="B559" s="16" t="s">
        <v>68</v>
      </c>
      <c r="C559" s="16" t="s">
        <v>2075</v>
      </c>
      <c r="D559" s="16" t="s">
        <v>2076</v>
      </c>
      <c r="E559" s="85">
        <v>7180017.0099999998</v>
      </c>
      <c r="F559" s="85">
        <v>4835059.18</v>
      </c>
      <c r="G559" s="85">
        <v>12015076.189999999</v>
      </c>
      <c r="H559" s="85">
        <v>6316075.3799999999</v>
      </c>
      <c r="I559" s="85">
        <v>6300498.8300000001</v>
      </c>
      <c r="J559" s="85">
        <v>1378047.66</v>
      </c>
      <c r="K559" s="109">
        <v>11.469321028084099</v>
      </c>
      <c r="L559" s="85">
        <v>1151946.8400000001</v>
      </c>
    </row>
    <row r="560" spans="1:12" s="88" customFormat="1" ht="13.8" x14ac:dyDescent="0.2">
      <c r="A560" s="37" t="s">
        <v>68</v>
      </c>
      <c r="B560" s="16" t="s">
        <v>68</v>
      </c>
      <c r="C560" s="16" t="s">
        <v>2077</v>
      </c>
      <c r="D560" s="16" t="s">
        <v>2078</v>
      </c>
      <c r="E560" s="85">
        <v>20000</v>
      </c>
      <c r="F560" s="85">
        <v>55172.69</v>
      </c>
      <c r="G560" s="85">
        <v>75172.69</v>
      </c>
      <c r="H560" s="85">
        <v>11334.77</v>
      </c>
      <c r="I560" s="85">
        <v>11334.77</v>
      </c>
      <c r="J560" s="85">
        <v>11334.77</v>
      </c>
      <c r="K560" s="109">
        <v>15.0783083590596</v>
      </c>
      <c r="L560" s="85">
        <v>10816.89</v>
      </c>
    </row>
    <row r="561" spans="1:12" s="88" customFormat="1" ht="13.8" x14ac:dyDescent="0.2">
      <c r="A561" s="37" t="s">
        <v>68</v>
      </c>
      <c r="B561" s="16" t="s">
        <v>68</v>
      </c>
      <c r="C561" s="16" t="s">
        <v>2079</v>
      </c>
      <c r="D561" s="16" t="s">
        <v>2080</v>
      </c>
      <c r="E561" s="85">
        <v>10000</v>
      </c>
      <c r="F561" s="85">
        <v>147301.07999999999</v>
      </c>
      <c r="G561" s="85">
        <v>157301.07999999999</v>
      </c>
      <c r="H561" s="85">
        <v>77549.009999999995</v>
      </c>
      <c r="I561" s="85">
        <v>55889.279999999999</v>
      </c>
      <c r="J561" s="85">
        <v>14642.2</v>
      </c>
      <c r="K561" s="109">
        <v>9.3083912710580208</v>
      </c>
      <c r="L561" s="85">
        <v>6061.73</v>
      </c>
    </row>
    <row r="562" spans="1:12" s="88" customFormat="1" ht="13.8" x14ac:dyDescent="0.2">
      <c r="A562" s="37" t="s">
        <v>68</v>
      </c>
      <c r="B562" s="16" t="s">
        <v>68</v>
      </c>
      <c r="C562" s="16" t="s">
        <v>2081</v>
      </c>
      <c r="D562" s="16" t="s">
        <v>2082</v>
      </c>
      <c r="E562" s="85">
        <v>20000</v>
      </c>
      <c r="F562" s="85">
        <v>215939.38</v>
      </c>
      <c r="G562" s="85">
        <v>235939.38</v>
      </c>
      <c r="H562" s="85">
        <v>106701.65</v>
      </c>
      <c r="I562" s="85">
        <v>106701.65</v>
      </c>
      <c r="J562" s="85">
        <v>62463.9</v>
      </c>
      <c r="K562" s="109">
        <v>26.474554608052301</v>
      </c>
      <c r="L562" s="85">
        <v>62463.9</v>
      </c>
    </row>
    <row r="563" spans="1:12" s="88" customFormat="1" ht="13.8" x14ac:dyDescent="0.2">
      <c r="A563" s="37" t="s">
        <v>68</v>
      </c>
      <c r="B563" s="16" t="s">
        <v>68</v>
      </c>
      <c r="C563" s="16" t="s">
        <v>2083</v>
      </c>
      <c r="D563" s="16" t="s">
        <v>2074</v>
      </c>
      <c r="E563" s="85">
        <v>0</v>
      </c>
      <c r="F563" s="85">
        <v>48918.49</v>
      </c>
      <c r="G563" s="85">
        <v>48918.49</v>
      </c>
      <c r="H563" s="85">
        <v>39603.910000000003</v>
      </c>
      <c r="I563" s="85">
        <v>39603.910000000003</v>
      </c>
      <c r="J563" s="85">
        <v>0</v>
      </c>
      <c r="K563" s="109">
        <v>0</v>
      </c>
      <c r="L563" s="85">
        <v>0</v>
      </c>
    </row>
    <row r="564" spans="1:12" s="88" customFormat="1" ht="13.8" x14ac:dyDescent="0.2">
      <c r="A564" s="37" t="s">
        <v>68</v>
      </c>
      <c r="B564" s="16" t="s">
        <v>68</v>
      </c>
      <c r="C564" s="16" t="s">
        <v>2084</v>
      </c>
      <c r="D564" s="16" t="s">
        <v>2076</v>
      </c>
      <c r="E564" s="85">
        <v>0</v>
      </c>
      <c r="F564" s="85">
        <v>146924.20000000001</v>
      </c>
      <c r="G564" s="85">
        <v>146924.20000000001</v>
      </c>
      <c r="H564" s="85">
        <v>146924.20000000001</v>
      </c>
      <c r="I564" s="85">
        <v>146924.20000000001</v>
      </c>
      <c r="J564" s="85">
        <v>146924.20000000001</v>
      </c>
      <c r="K564" s="109">
        <v>100</v>
      </c>
      <c r="L564" s="85">
        <v>146924.20000000001</v>
      </c>
    </row>
    <row r="565" spans="1:12" s="88" customFormat="1" ht="13.8" x14ac:dyDescent="0.2">
      <c r="A565" s="37" t="s">
        <v>68</v>
      </c>
      <c r="B565" s="16" t="s">
        <v>68</v>
      </c>
      <c r="C565" s="16" t="s">
        <v>2085</v>
      </c>
      <c r="D565" s="16" t="s">
        <v>2080</v>
      </c>
      <c r="E565" s="85">
        <v>0</v>
      </c>
      <c r="F565" s="85">
        <v>29753.14</v>
      </c>
      <c r="G565" s="85">
        <v>29753.14</v>
      </c>
      <c r="H565" s="85">
        <v>29753.14</v>
      </c>
      <c r="I565" s="85">
        <v>29753.14</v>
      </c>
      <c r="J565" s="85">
        <v>23719.02</v>
      </c>
      <c r="K565" s="109">
        <v>79.719384239781107</v>
      </c>
      <c r="L565" s="85">
        <v>23719.02</v>
      </c>
    </row>
    <row r="566" spans="1:12" s="88" customFormat="1" ht="13.8" x14ac:dyDescent="0.2">
      <c r="A566" s="37" t="s">
        <v>68</v>
      </c>
      <c r="B566" s="16" t="s">
        <v>68</v>
      </c>
      <c r="C566" s="16" t="s">
        <v>2086</v>
      </c>
      <c r="D566" s="16" t="s">
        <v>2087</v>
      </c>
      <c r="E566" s="85">
        <v>0</v>
      </c>
      <c r="F566" s="85">
        <v>61485.82</v>
      </c>
      <c r="G566" s="85">
        <v>61485.82</v>
      </c>
      <c r="H566" s="85">
        <v>24056.43</v>
      </c>
      <c r="I566" s="85">
        <v>24056.43</v>
      </c>
      <c r="J566" s="85">
        <v>24056.43</v>
      </c>
      <c r="K566" s="109">
        <v>39.125167396320002</v>
      </c>
      <c r="L566" s="85">
        <v>24056.43</v>
      </c>
    </row>
    <row r="567" spans="1:12" s="88" customFormat="1" ht="13.8" x14ac:dyDescent="0.2">
      <c r="A567" s="37" t="s">
        <v>68</v>
      </c>
      <c r="B567" s="16" t="s">
        <v>68</v>
      </c>
      <c r="C567" s="16" t="s">
        <v>2088</v>
      </c>
      <c r="D567" s="16" t="s">
        <v>2076</v>
      </c>
      <c r="E567" s="85">
        <v>0</v>
      </c>
      <c r="F567" s="85">
        <v>833408.08</v>
      </c>
      <c r="G567" s="85">
        <v>833408.08</v>
      </c>
      <c r="H567" s="85">
        <v>601817.64</v>
      </c>
      <c r="I567" s="85">
        <v>503214.84</v>
      </c>
      <c r="J567" s="85">
        <v>444831.44</v>
      </c>
      <c r="K567" s="109">
        <v>53.374985277320597</v>
      </c>
      <c r="L567" s="85">
        <v>444831.44</v>
      </c>
    </row>
    <row r="568" spans="1:12" s="88" customFormat="1" ht="13.8" x14ac:dyDescent="0.2">
      <c r="A568" s="37" t="s">
        <v>68</v>
      </c>
      <c r="B568" s="16" t="s">
        <v>68</v>
      </c>
      <c r="C568" s="16" t="s">
        <v>2089</v>
      </c>
      <c r="D568" s="16" t="s">
        <v>2082</v>
      </c>
      <c r="E568" s="85">
        <v>0</v>
      </c>
      <c r="F568" s="85">
        <v>107324.78</v>
      </c>
      <c r="G568" s="85">
        <v>107324.78</v>
      </c>
      <c r="H568" s="85">
        <v>47677.08</v>
      </c>
      <c r="I568" s="85">
        <v>47677.08</v>
      </c>
      <c r="J568" s="85">
        <v>47677.08</v>
      </c>
      <c r="K568" s="109">
        <v>44.423179809918999</v>
      </c>
      <c r="L568" s="85">
        <v>47677.08</v>
      </c>
    </row>
    <row r="569" spans="1:12" s="88" customFormat="1" ht="13.8" x14ac:dyDescent="0.2">
      <c r="A569" s="37" t="s">
        <v>68</v>
      </c>
      <c r="B569" s="16" t="s">
        <v>68</v>
      </c>
      <c r="C569" s="16" t="s">
        <v>2090</v>
      </c>
      <c r="D569" s="16" t="s">
        <v>2072</v>
      </c>
      <c r="E569" s="85">
        <v>0</v>
      </c>
      <c r="F569" s="85">
        <v>369161.49</v>
      </c>
      <c r="G569" s="85">
        <v>369161.49</v>
      </c>
      <c r="H569" s="85">
        <v>128275.54</v>
      </c>
      <c r="I569" s="85">
        <v>6473.5</v>
      </c>
      <c r="J569" s="85">
        <v>6473.5</v>
      </c>
      <c r="K569" s="109">
        <v>1.75356860760314</v>
      </c>
      <c r="L569" s="85">
        <v>6473.5</v>
      </c>
    </row>
    <row r="570" spans="1:12" s="88" customFormat="1" ht="13.8" x14ac:dyDescent="0.2">
      <c r="A570" s="37" t="s">
        <v>68</v>
      </c>
      <c r="B570" s="16" t="s">
        <v>68</v>
      </c>
      <c r="C570" s="16" t="s">
        <v>2091</v>
      </c>
      <c r="D570" s="16" t="s">
        <v>2074</v>
      </c>
      <c r="E570" s="85">
        <v>75000</v>
      </c>
      <c r="F570" s="85">
        <v>-73219.8</v>
      </c>
      <c r="G570" s="85">
        <v>1780.2</v>
      </c>
      <c r="H570" s="85">
        <v>0</v>
      </c>
      <c r="I570" s="85">
        <v>0</v>
      </c>
      <c r="J570" s="85">
        <v>0</v>
      </c>
      <c r="K570" s="109">
        <v>0</v>
      </c>
      <c r="L570" s="85">
        <v>0</v>
      </c>
    </row>
    <row r="571" spans="1:12" s="88" customFormat="1" ht="13.8" x14ac:dyDescent="0.2">
      <c r="A571" s="37" t="s">
        <v>68</v>
      </c>
      <c r="B571" s="16" t="s">
        <v>68</v>
      </c>
      <c r="C571" s="16" t="s">
        <v>2092</v>
      </c>
      <c r="D571" s="16" t="s">
        <v>2093</v>
      </c>
      <c r="E571" s="85">
        <v>10000</v>
      </c>
      <c r="F571" s="85">
        <v>-4170.4799999999996</v>
      </c>
      <c r="G571" s="85">
        <v>5829.52</v>
      </c>
      <c r="H571" s="85">
        <v>3350.88</v>
      </c>
      <c r="I571" s="85">
        <v>3350.88</v>
      </c>
      <c r="J571" s="85">
        <v>3350.88</v>
      </c>
      <c r="K571" s="109">
        <v>57.481233446321497</v>
      </c>
      <c r="L571" s="85">
        <v>2334.88</v>
      </c>
    </row>
    <row r="572" spans="1:12" s="88" customFormat="1" ht="13.8" x14ac:dyDescent="0.2">
      <c r="A572" s="37" t="s">
        <v>68</v>
      </c>
      <c r="B572" s="16" t="s">
        <v>68</v>
      </c>
      <c r="C572" s="16" t="s">
        <v>2094</v>
      </c>
      <c r="D572" s="16" t="s">
        <v>2095</v>
      </c>
      <c r="E572" s="85">
        <v>10000</v>
      </c>
      <c r="F572" s="85">
        <v>732.76</v>
      </c>
      <c r="G572" s="85">
        <v>10732.76</v>
      </c>
      <c r="H572" s="85">
        <v>3377.89</v>
      </c>
      <c r="I572" s="85">
        <v>3377.89</v>
      </c>
      <c r="J572" s="85">
        <v>3377.89</v>
      </c>
      <c r="K572" s="109">
        <v>31.472705995475501</v>
      </c>
      <c r="L572" s="85">
        <v>3377.89</v>
      </c>
    </row>
    <row r="573" spans="1:12" s="88" customFormat="1" ht="13.8" x14ac:dyDescent="0.2">
      <c r="A573" s="37" t="s">
        <v>68</v>
      </c>
      <c r="B573" s="16" t="s">
        <v>68</v>
      </c>
      <c r="C573" s="16" t="s">
        <v>2096</v>
      </c>
      <c r="D573" s="16" t="s">
        <v>2087</v>
      </c>
      <c r="E573" s="85">
        <v>40000</v>
      </c>
      <c r="F573" s="85">
        <v>60820.87</v>
      </c>
      <c r="G573" s="85">
        <v>100820.87</v>
      </c>
      <c r="H573" s="85">
        <v>26569.21</v>
      </c>
      <c r="I573" s="85">
        <v>26569.21</v>
      </c>
      <c r="J573" s="85">
        <v>26569.21</v>
      </c>
      <c r="K573" s="109">
        <v>26.352887056023199</v>
      </c>
      <c r="L573" s="85">
        <v>26569.21</v>
      </c>
    </row>
    <row r="574" spans="1:12" s="88" customFormat="1" ht="13.8" x14ac:dyDescent="0.2">
      <c r="A574" s="37" t="s">
        <v>68</v>
      </c>
      <c r="B574" s="16" t="s">
        <v>68</v>
      </c>
      <c r="C574" s="16" t="s">
        <v>2097</v>
      </c>
      <c r="D574" s="16" t="s">
        <v>2369</v>
      </c>
      <c r="E574" s="85">
        <v>0</v>
      </c>
      <c r="F574" s="85">
        <v>11000.36</v>
      </c>
      <c r="G574" s="85">
        <v>11000.36</v>
      </c>
      <c r="H574" s="85">
        <v>9020.5499999999993</v>
      </c>
      <c r="I574" s="85">
        <v>9020.5499999999993</v>
      </c>
      <c r="J574" s="85">
        <v>9020.5499999999993</v>
      </c>
      <c r="K574" s="109">
        <v>82.002316287830595</v>
      </c>
      <c r="L574" s="85">
        <v>8808.7999999999993</v>
      </c>
    </row>
    <row r="575" spans="1:12" s="88" customFormat="1" ht="13.8" x14ac:dyDescent="0.2">
      <c r="A575" s="37" t="s">
        <v>68</v>
      </c>
      <c r="B575" s="16" t="s">
        <v>68</v>
      </c>
      <c r="C575" s="16" t="s">
        <v>2098</v>
      </c>
      <c r="D575" s="16" t="s">
        <v>2099</v>
      </c>
      <c r="E575" s="85">
        <v>1059926.6000000001</v>
      </c>
      <c r="F575" s="85">
        <v>421319.45</v>
      </c>
      <c r="G575" s="85">
        <v>1481246.05</v>
      </c>
      <c r="H575" s="85">
        <v>869438.26</v>
      </c>
      <c r="I575" s="85">
        <v>859952.77</v>
      </c>
      <c r="J575" s="85">
        <v>853086.4</v>
      </c>
      <c r="K575" s="109">
        <v>57.592484381646102</v>
      </c>
      <c r="L575" s="85">
        <v>853086.4</v>
      </c>
    </row>
    <row r="576" spans="1:12" s="88" customFormat="1" ht="13.8" x14ac:dyDescent="0.2">
      <c r="A576" s="37" t="s">
        <v>68</v>
      </c>
      <c r="B576" s="16" t="s">
        <v>68</v>
      </c>
      <c r="C576" s="27" t="s">
        <v>125</v>
      </c>
      <c r="D576" s="27" t="s">
        <v>68</v>
      </c>
      <c r="E576" s="139">
        <v>13749075.15</v>
      </c>
      <c r="F576" s="139">
        <v>10301233.82</v>
      </c>
      <c r="G576" s="139">
        <v>24050308.969999999</v>
      </c>
      <c r="H576" s="139">
        <v>13811740.49</v>
      </c>
      <c r="I576" s="139">
        <v>13544613.880000001</v>
      </c>
      <c r="J576" s="139">
        <v>4363065.4400000004</v>
      </c>
      <c r="K576" s="110">
        <v>18.141411178718801</v>
      </c>
      <c r="L576" s="139">
        <v>4123007.09</v>
      </c>
    </row>
    <row r="577" spans="1:12" s="88" customFormat="1" ht="13.8" x14ac:dyDescent="0.2">
      <c r="A577" s="37" t="s">
        <v>464</v>
      </c>
      <c r="B577" s="16" t="s">
        <v>465</v>
      </c>
      <c r="C577" s="16" t="s">
        <v>2100</v>
      </c>
      <c r="D577" s="16" t="s">
        <v>2101</v>
      </c>
      <c r="E577" s="85">
        <v>20000</v>
      </c>
      <c r="F577" s="85">
        <v>-14143.46</v>
      </c>
      <c r="G577" s="85">
        <v>5856.54</v>
      </c>
      <c r="H577" s="85">
        <v>1917.85</v>
      </c>
      <c r="I577" s="85">
        <v>1917.85</v>
      </c>
      <c r="J577" s="85">
        <v>1917.85</v>
      </c>
      <c r="K577" s="109">
        <v>32.747151048229803</v>
      </c>
      <c r="L577" s="85">
        <v>1917.85</v>
      </c>
    </row>
    <row r="578" spans="1:12" s="88" customFormat="1" ht="13.8" x14ac:dyDescent="0.2">
      <c r="A578" s="37" t="s">
        <v>68</v>
      </c>
      <c r="B578" s="16" t="s">
        <v>68</v>
      </c>
      <c r="C578" s="16" t="s">
        <v>2102</v>
      </c>
      <c r="D578" s="16" t="s">
        <v>2103</v>
      </c>
      <c r="E578" s="85">
        <v>100000</v>
      </c>
      <c r="F578" s="85">
        <v>965.33</v>
      </c>
      <c r="G578" s="85">
        <v>100965.33</v>
      </c>
      <c r="H578" s="85">
        <v>34389.33</v>
      </c>
      <c r="I578" s="85">
        <v>34389.33</v>
      </c>
      <c r="J578" s="85">
        <v>28218.93</v>
      </c>
      <c r="K578" s="109">
        <v>27.949128676150501</v>
      </c>
      <c r="L578" s="85">
        <v>28218.93</v>
      </c>
    </row>
    <row r="579" spans="1:12" s="88" customFormat="1" ht="13.8" x14ac:dyDescent="0.2">
      <c r="A579" s="37" t="s">
        <v>68</v>
      </c>
      <c r="B579" s="16" t="s">
        <v>68</v>
      </c>
      <c r="C579" s="16" t="s">
        <v>2104</v>
      </c>
      <c r="D579" s="16" t="s">
        <v>2105</v>
      </c>
      <c r="E579" s="85">
        <v>1881716.01</v>
      </c>
      <c r="F579" s="85">
        <v>789520.42</v>
      </c>
      <c r="G579" s="85">
        <v>2671236.4300000002</v>
      </c>
      <c r="H579" s="85">
        <v>1862681.58</v>
      </c>
      <c r="I579" s="85">
        <v>1854496.95</v>
      </c>
      <c r="J579" s="85">
        <v>1250266.75</v>
      </c>
      <c r="K579" s="109">
        <v>46.804795560533698</v>
      </c>
      <c r="L579" s="85">
        <v>1250266.75</v>
      </c>
    </row>
    <row r="580" spans="1:12" s="88" customFormat="1" ht="13.8" x14ac:dyDescent="0.2">
      <c r="A580" s="37" t="s">
        <v>68</v>
      </c>
      <c r="B580" s="16" t="s">
        <v>68</v>
      </c>
      <c r="C580" s="27" t="s">
        <v>125</v>
      </c>
      <c r="D580" s="27" t="s">
        <v>68</v>
      </c>
      <c r="E580" s="139">
        <v>2001716.01</v>
      </c>
      <c r="F580" s="139">
        <v>776342.29</v>
      </c>
      <c r="G580" s="139">
        <v>2778058.3</v>
      </c>
      <c r="H580" s="139">
        <v>1898988.76</v>
      </c>
      <c r="I580" s="139">
        <v>1890804.13</v>
      </c>
      <c r="J580" s="139">
        <v>1280403.53</v>
      </c>
      <c r="K580" s="110">
        <v>46.089872555950301</v>
      </c>
      <c r="L580" s="139">
        <v>1280403.53</v>
      </c>
    </row>
    <row r="581" spans="1:12" s="88" customFormat="1" ht="13.8" x14ac:dyDescent="0.2">
      <c r="A581" s="37" t="s">
        <v>466</v>
      </c>
      <c r="B581" s="16" t="s">
        <v>467</v>
      </c>
      <c r="C581" s="16" t="s">
        <v>2106</v>
      </c>
      <c r="D581" s="16" t="s">
        <v>2107</v>
      </c>
      <c r="E581" s="85">
        <v>200000</v>
      </c>
      <c r="F581" s="85">
        <v>0</v>
      </c>
      <c r="G581" s="85">
        <v>200000</v>
      </c>
      <c r="H581" s="85">
        <v>157906.14000000001</v>
      </c>
      <c r="I581" s="85">
        <v>148964.35</v>
      </c>
      <c r="J581" s="85">
        <v>77796.33</v>
      </c>
      <c r="K581" s="109">
        <v>38.898164999999999</v>
      </c>
      <c r="L581" s="85">
        <v>77796.33</v>
      </c>
    </row>
    <row r="582" spans="1:12" s="88" customFormat="1" ht="13.8" x14ac:dyDescent="0.2">
      <c r="A582" s="37" t="s">
        <v>68</v>
      </c>
      <c r="B582" s="16" t="s">
        <v>68</v>
      </c>
      <c r="C582" s="16" t="s">
        <v>2108</v>
      </c>
      <c r="D582" s="16" t="s">
        <v>2109</v>
      </c>
      <c r="E582" s="85">
        <v>50000</v>
      </c>
      <c r="F582" s="85">
        <v>-3888.65</v>
      </c>
      <c r="G582" s="85">
        <v>46111.35</v>
      </c>
      <c r="H582" s="85">
        <v>0</v>
      </c>
      <c r="I582" s="85">
        <v>0</v>
      </c>
      <c r="J582" s="85">
        <v>0</v>
      </c>
      <c r="K582" s="109">
        <v>0</v>
      </c>
      <c r="L582" s="85">
        <v>0</v>
      </c>
    </row>
    <row r="583" spans="1:12" s="88" customFormat="1" ht="13.8" x14ac:dyDescent="0.2">
      <c r="A583" s="37" t="s">
        <v>68</v>
      </c>
      <c r="B583" s="16" t="s">
        <v>68</v>
      </c>
      <c r="C583" s="27" t="s">
        <v>125</v>
      </c>
      <c r="D583" s="27" t="s">
        <v>68</v>
      </c>
      <c r="E583" s="139">
        <v>250000</v>
      </c>
      <c r="F583" s="139">
        <v>-3888.65</v>
      </c>
      <c r="G583" s="139">
        <v>246111.35</v>
      </c>
      <c r="H583" s="139">
        <v>157906.14000000001</v>
      </c>
      <c r="I583" s="139">
        <v>148964.35</v>
      </c>
      <c r="J583" s="139">
        <v>77796.33</v>
      </c>
      <c r="K583" s="110">
        <v>31.610216269993199</v>
      </c>
      <c r="L583" s="139">
        <v>77796.33</v>
      </c>
    </row>
    <row r="584" spans="1:12" s="88" customFormat="1" ht="13.8" x14ac:dyDescent="0.2">
      <c r="A584" s="37" t="s">
        <v>468</v>
      </c>
      <c r="B584" s="16" t="s">
        <v>469</v>
      </c>
      <c r="C584" s="16" t="s">
        <v>2110</v>
      </c>
      <c r="D584" s="16" t="s">
        <v>2370</v>
      </c>
      <c r="E584" s="85">
        <v>6712572.7400000002</v>
      </c>
      <c r="F584" s="85">
        <v>148362.79</v>
      </c>
      <c r="G584" s="85">
        <v>6860935.5300000003</v>
      </c>
      <c r="H584" s="85">
        <v>6688440.3099999996</v>
      </c>
      <c r="I584" s="85">
        <v>6483129.9299999997</v>
      </c>
      <c r="J584" s="85">
        <v>4853157.7</v>
      </c>
      <c r="K584" s="109">
        <v>70.736092458224903</v>
      </c>
      <c r="L584" s="85">
        <v>4853157.7</v>
      </c>
    </row>
    <row r="585" spans="1:12" s="88" customFormat="1" ht="13.8" x14ac:dyDescent="0.2">
      <c r="A585" s="37" t="s">
        <v>68</v>
      </c>
      <c r="B585" s="16" t="s">
        <v>68</v>
      </c>
      <c r="C585" s="16" t="s">
        <v>2111</v>
      </c>
      <c r="D585" s="16" t="s">
        <v>2371</v>
      </c>
      <c r="E585" s="85">
        <v>18500</v>
      </c>
      <c r="F585" s="85">
        <v>1400012.89</v>
      </c>
      <c r="G585" s="85">
        <v>1418512.89</v>
      </c>
      <c r="H585" s="85">
        <v>1365311.23</v>
      </c>
      <c r="I585" s="85">
        <v>1223460.43</v>
      </c>
      <c r="J585" s="85">
        <v>100696.2</v>
      </c>
      <c r="K585" s="109">
        <v>7.09871589534868</v>
      </c>
      <c r="L585" s="85">
        <v>100696.2</v>
      </c>
    </row>
    <row r="586" spans="1:12" s="88" customFormat="1" ht="13.8" x14ac:dyDescent="0.2">
      <c r="A586" s="37" t="s">
        <v>68</v>
      </c>
      <c r="B586" s="16" t="s">
        <v>68</v>
      </c>
      <c r="C586" s="16" t="s">
        <v>2112</v>
      </c>
      <c r="D586" s="16" t="s">
        <v>2113</v>
      </c>
      <c r="E586" s="85">
        <v>0</v>
      </c>
      <c r="F586" s="85">
        <v>1361277.85</v>
      </c>
      <c r="G586" s="85">
        <v>1361277.85</v>
      </c>
      <c r="H586" s="85">
        <v>1267012.3500000001</v>
      </c>
      <c r="I586" s="85">
        <v>92522.75</v>
      </c>
      <c r="J586" s="85">
        <v>0</v>
      </c>
      <c r="K586" s="109">
        <v>0</v>
      </c>
      <c r="L586" s="85">
        <v>0</v>
      </c>
    </row>
    <row r="587" spans="1:12" s="88" customFormat="1" ht="13.8" x14ac:dyDescent="0.2">
      <c r="A587" s="37" t="s">
        <v>68</v>
      </c>
      <c r="B587" s="16" t="s">
        <v>68</v>
      </c>
      <c r="C587" s="16" t="s">
        <v>2114</v>
      </c>
      <c r="D587" s="16" t="s">
        <v>2115</v>
      </c>
      <c r="E587" s="85">
        <v>0</v>
      </c>
      <c r="F587" s="85">
        <v>85951.53</v>
      </c>
      <c r="G587" s="85">
        <v>85951.53</v>
      </c>
      <c r="H587" s="85">
        <v>92430.54</v>
      </c>
      <c r="I587" s="85">
        <v>92430.54</v>
      </c>
      <c r="J587" s="85">
        <v>92430.54</v>
      </c>
      <c r="K587" s="109">
        <v>107.53798099929099</v>
      </c>
      <c r="L587" s="85">
        <v>92430.54</v>
      </c>
    </row>
    <row r="588" spans="1:12" s="88" customFormat="1" ht="13.8" x14ac:dyDescent="0.2">
      <c r="A588" s="37" t="s">
        <v>68</v>
      </c>
      <c r="B588" s="16" t="s">
        <v>68</v>
      </c>
      <c r="C588" s="16" t="s">
        <v>2116</v>
      </c>
      <c r="D588" s="16" t="s">
        <v>2117</v>
      </c>
      <c r="E588" s="85">
        <v>246700.76</v>
      </c>
      <c r="F588" s="85">
        <v>212609.57</v>
      </c>
      <c r="G588" s="85">
        <v>459310.33</v>
      </c>
      <c r="H588" s="85">
        <v>451560.38</v>
      </c>
      <c r="I588" s="85">
        <v>451560.38</v>
      </c>
      <c r="J588" s="85">
        <v>338670.3</v>
      </c>
      <c r="K588" s="109">
        <v>73.734527155093602</v>
      </c>
      <c r="L588" s="85">
        <v>338670.3</v>
      </c>
    </row>
    <row r="589" spans="1:12" s="88" customFormat="1" ht="13.8" x14ac:dyDescent="0.2">
      <c r="A589" s="37" t="s">
        <v>68</v>
      </c>
      <c r="B589" s="16" t="s">
        <v>68</v>
      </c>
      <c r="C589" s="16" t="s">
        <v>2118</v>
      </c>
      <c r="D589" s="16" t="s">
        <v>2119</v>
      </c>
      <c r="E589" s="85">
        <v>823865.12</v>
      </c>
      <c r="F589" s="85">
        <v>10006.5</v>
      </c>
      <c r="G589" s="85">
        <v>833871.62</v>
      </c>
      <c r="H589" s="85">
        <v>0</v>
      </c>
      <c r="I589" s="85">
        <v>0</v>
      </c>
      <c r="J589" s="85">
        <v>0</v>
      </c>
      <c r="K589" s="109">
        <v>0</v>
      </c>
      <c r="L589" s="85">
        <v>0</v>
      </c>
    </row>
    <row r="590" spans="1:12" s="88" customFormat="1" ht="13.8" x14ac:dyDescent="0.2">
      <c r="A590" s="37" t="s">
        <v>68</v>
      </c>
      <c r="B590" s="16" t="s">
        <v>68</v>
      </c>
      <c r="C590" s="16" t="s">
        <v>2120</v>
      </c>
      <c r="D590" s="16" t="s">
        <v>2121</v>
      </c>
      <c r="E590" s="85">
        <v>0</v>
      </c>
      <c r="F590" s="85">
        <v>482393.08</v>
      </c>
      <c r="G590" s="85">
        <v>482393.08</v>
      </c>
      <c r="H590" s="85">
        <v>400682.22</v>
      </c>
      <c r="I590" s="85">
        <v>13043.8</v>
      </c>
      <c r="J590" s="85">
        <v>0</v>
      </c>
      <c r="K590" s="109">
        <v>0</v>
      </c>
      <c r="L590" s="85">
        <v>0</v>
      </c>
    </row>
    <row r="591" spans="1:12" s="88" customFormat="1" ht="13.8" x14ac:dyDescent="0.2">
      <c r="A591" s="37" t="s">
        <v>68</v>
      </c>
      <c r="B591" s="16" t="s">
        <v>68</v>
      </c>
      <c r="C591" s="16" t="s">
        <v>2122</v>
      </c>
      <c r="D591" s="16" t="s">
        <v>2123</v>
      </c>
      <c r="E591" s="85">
        <v>0</v>
      </c>
      <c r="F591" s="85">
        <v>2250000</v>
      </c>
      <c r="G591" s="85">
        <v>2250000</v>
      </c>
      <c r="H591" s="85">
        <v>829231.15</v>
      </c>
      <c r="I591" s="85">
        <v>0</v>
      </c>
      <c r="J591" s="85">
        <v>0</v>
      </c>
      <c r="K591" s="109">
        <v>0</v>
      </c>
      <c r="L591" s="85">
        <v>0</v>
      </c>
    </row>
    <row r="592" spans="1:12" s="88" customFormat="1" ht="13.8" x14ac:dyDescent="0.2">
      <c r="A592" s="37" t="s">
        <v>68</v>
      </c>
      <c r="B592" s="16" t="s">
        <v>68</v>
      </c>
      <c r="C592" s="27" t="s">
        <v>125</v>
      </c>
      <c r="D592" s="27" t="s">
        <v>68</v>
      </c>
      <c r="E592" s="139">
        <v>7801638.6200000001</v>
      </c>
      <c r="F592" s="139">
        <v>5950614.21</v>
      </c>
      <c r="G592" s="139">
        <v>13752252.83</v>
      </c>
      <c r="H592" s="139">
        <v>11094668.18</v>
      </c>
      <c r="I592" s="139">
        <v>8356147.8300000001</v>
      </c>
      <c r="J592" s="139">
        <v>5384954.7400000002</v>
      </c>
      <c r="K592" s="110">
        <v>39.156891649438897</v>
      </c>
      <c r="L592" s="139">
        <v>5384954.7400000002</v>
      </c>
    </row>
    <row r="593" spans="1:12" s="88" customFormat="1" ht="13.8" x14ac:dyDescent="0.2">
      <c r="A593" s="37" t="s">
        <v>470</v>
      </c>
      <c r="B593" s="16" t="s">
        <v>471</v>
      </c>
      <c r="C593" s="16" t="s">
        <v>2124</v>
      </c>
      <c r="D593" s="16" t="s">
        <v>2372</v>
      </c>
      <c r="E593" s="85">
        <v>0</v>
      </c>
      <c r="F593" s="85">
        <v>5713.62</v>
      </c>
      <c r="G593" s="85">
        <v>5713.62</v>
      </c>
      <c r="H593" s="85">
        <v>149926.28</v>
      </c>
      <c r="I593" s="85">
        <v>149926.28</v>
      </c>
      <c r="J593" s="85">
        <v>0</v>
      </c>
      <c r="K593" s="109">
        <v>0</v>
      </c>
      <c r="L593" s="85">
        <v>0</v>
      </c>
    </row>
    <row r="594" spans="1:12" s="88" customFormat="1" ht="13.8" x14ac:dyDescent="0.2">
      <c r="A594" s="37" t="s">
        <v>68</v>
      </c>
      <c r="B594" s="16" t="s">
        <v>68</v>
      </c>
      <c r="C594" s="16" t="s">
        <v>2125</v>
      </c>
      <c r="D594" s="16" t="s">
        <v>2126</v>
      </c>
      <c r="E594" s="85">
        <v>62230.91</v>
      </c>
      <c r="F594" s="85">
        <v>0</v>
      </c>
      <c r="G594" s="85">
        <v>62230.91</v>
      </c>
      <c r="H594" s="85">
        <v>62230.91</v>
      </c>
      <c r="I594" s="85">
        <v>62230.91</v>
      </c>
      <c r="J594" s="85">
        <v>62230.9</v>
      </c>
      <c r="K594" s="109">
        <v>99.999983930815105</v>
      </c>
      <c r="L594" s="85">
        <v>62230.9</v>
      </c>
    </row>
    <row r="595" spans="1:12" s="88" customFormat="1" ht="13.8" x14ac:dyDescent="0.2">
      <c r="A595" s="37" t="s">
        <v>68</v>
      </c>
      <c r="B595" s="16" t="s">
        <v>68</v>
      </c>
      <c r="C595" s="16" t="s">
        <v>2127</v>
      </c>
      <c r="D595" s="16" t="s">
        <v>2128</v>
      </c>
      <c r="E595" s="85">
        <v>0</v>
      </c>
      <c r="F595" s="85">
        <v>1432802.77</v>
      </c>
      <c r="G595" s="85">
        <v>1432802.77</v>
      </c>
      <c r="H595" s="85">
        <v>1434089.44</v>
      </c>
      <c r="I595" s="85">
        <v>1434089.44</v>
      </c>
      <c r="J595" s="85">
        <v>1434089.44</v>
      </c>
      <c r="K595" s="109">
        <v>100.089800915167</v>
      </c>
      <c r="L595" s="85">
        <v>1434089.44</v>
      </c>
    </row>
    <row r="596" spans="1:12" s="88" customFormat="1" ht="13.8" x14ac:dyDescent="0.2">
      <c r="A596" s="37" t="s">
        <v>68</v>
      </c>
      <c r="B596" s="16" t="s">
        <v>68</v>
      </c>
      <c r="C596" s="16" t="s">
        <v>2129</v>
      </c>
      <c r="D596" s="16" t="s">
        <v>2130</v>
      </c>
      <c r="E596" s="85">
        <v>0</v>
      </c>
      <c r="F596" s="85">
        <v>0</v>
      </c>
      <c r="G596" s="85">
        <v>0</v>
      </c>
      <c r="H596" s="85">
        <v>47190</v>
      </c>
      <c r="I596" s="85">
        <v>47190</v>
      </c>
      <c r="J596" s="85">
        <v>0</v>
      </c>
      <c r="K596" s="109">
        <v>0</v>
      </c>
      <c r="L596" s="85">
        <v>0</v>
      </c>
    </row>
    <row r="597" spans="1:12" s="88" customFormat="1" ht="13.8" x14ac:dyDescent="0.2">
      <c r="A597" s="37" t="s">
        <v>68</v>
      </c>
      <c r="B597" s="16" t="s">
        <v>68</v>
      </c>
      <c r="C597" s="16" t="s">
        <v>2131</v>
      </c>
      <c r="D597" s="16" t="s">
        <v>2132</v>
      </c>
      <c r="E597" s="85">
        <v>21811.3</v>
      </c>
      <c r="F597" s="85">
        <v>0</v>
      </c>
      <c r="G597" s="85">
        <v>21811.3</v>
      </c>
      <c r="H597" s="85">
        <v>26506.26</v>
      </c>
      <c r="I597" s="85">
        <v>21811.3</v>
      </c>
      <c r="J597" s="85">
        <v>16457.82</v>
      </c>
      <c r="K597" s="109">
        <v>75.455474914379195</v>
      </c>
      <c r="L597" s="85">
        <v>16457.82</v>
      </c>
    </row>
    <row r="598" spans="1:12" s="88" customFormat="1" ht="13.8" x14ac:dyDescent="0.2">
      <c r="A598" s="37" t="s">
        <v>68</v>
      </c>
      <c r="B598" s="16" t="s">
        <v>68</v>
      </c>
      <c r="C598" s="16" t="s">
        <v>2133</v>
      </c>
      <c r="D598" s="16" t="s">
        <v>2134</v>
      </c>
      <c r="E598" s="85">
        <v>2200</v>
      </c>
      <c r="F598" s="85">
        <v>0</v>
      </c>
      <c r="G598" s="85">
        <v>2200</v>
      </c>
      <c r="H598" s="85">
        <v>2462.04</v>
      </c>
      <c r="I598" s="85">
        <v>2462.04</v>
      </c>
      <c r="J598" s="85">
        <v>2462.04</v>
      </c>
      <c r="K598" s="109">
        <v>111.910909090909</v>
      </c>
      <c r="L598" s="85">
        <v>2462.04</v>
      </c>
    </row>
    <row r="599" spans="1:12" s="88" customFormat="1" ht="13.8" x14ac:dyDescent="0.2">
      <c r="A599" s="37" t="s">
        <v>68</v>
      </c>
      <c r="B599" s="16" t="s">
        <v>68</v>
      </c>
      <c r="C599" s="16" t="s">
        <v>2135</v>
      </c>
      <c r="D599" s="16" t="s">
        <v>2136</v>
      </c>
      <c r="E599" s="85">
        <v>0</v>
      </c>
      <c r="F599" s="85">
        <v>800000</v>
      </c>
      <c r="G599" s="85">
        <v>800000</v>
      </c>
      <c r="H599" s="85">
        <v>801773.19</v>
      </c>
      <c r="I599" s="85">
        <v>801773.19</v>
      </c>
      <c r="J599" s="85">
        <v>34163.620000000003</v>
      </c>
      <c r="K599" s="109">
        <v>4.2704525000000002</v>
      </c>
      <c r="L599" s="85">
        <v>34163.620000000003</v>
      </c>
    </row>
    <row r="600" spans="1:12" s="88" customFormat="1" ht="13.8" x14ac:dyDescent="0.2">
      <c r="A600" s="37" t="s">
        <v>68</v>
      </c>
      <c r="B600" s="16" t="s">
        <v>68</v>
      </c>
      <c r="C600" s="16" t="s">
        <v>2137</v>
      </c>
      <c r="D600" s="16" t="s">
        <v>2138</v>
      </c>
      <c r="E600" s="85">
        <v>0</v>
      </c>
      <c r="F600" s="85">
        <v>0</v>
      </c>
      <c r="G600" s="85">
        <v>0</v>
      </c>
      <c r="H600" s="85">
        <v>318.7</v>
      </c>
      <c r="I600" s="85">
        <v>318.7</v>
      </c>
      <c r="J600" s="85">
        <v>318.7</v>
      </c>
      <c r="K600" s="109">
        <v>0</v>
      </c>
      <c r="L600" s="85">
        <v>318.7</v>
      </c>
    </row>
    <row r="601" spans="1:12" s="88" customFormat="1" ht="13.8" x14ac:dyDescent="0.2">
      <c r="A601" s="37" t="s">
        <v>68</v>
      </c>
      <c r="B601" s="16" t="s">
        <v>68</v>
      </c>
      <c r="C601" s="16" t="s">
        <v>2139</v>
      </c>
      <c r="D601" s="16" t="s">
        <v>2140</v>
      </c>
      <c r="E601" s="85">
        <v>0</v>
      </c>
      <c r="F601" s="85">
        <v>0</v>
      </c>
      <c r="G601" s="85">
        <v>0</v>
      </c>
      <c r="H601" s="85">
        <v>140.93</v>
      </c>
      <c r="I601" s="85">
        <v>140.93</v>
      </c>
      <c r="J601" s="85">
        <v>140.93</v>
      </c>
      <c r="K601" s="109">
        <v>0</v>
      </c>
      <c r="L601" s="85">
        <v>140.93</v>
      </c>
    </row>
    <row r="602" spans="1:12" s="88" customFormat="1" ht="13.8" x14ac:dyDescent="0.2">
      <c r="A602" s="37" t="s">
        <v>68</v>
      </c>
      <c r="B602" s="16" t="s">
        <v>68</v>
      </c>
      <c r="C602" s="16" t="s">
        <v>2141</v>
      </c>
      <c r="D602" s="16" t="s">
        <v>2142</v>
      </c>
      <c r="E602" s="85">
        <v>180646.03</v>
      </c>
      <c r="F602" s="85">
        <v>0</v>
      </c>
      <c r="G602" s="85">
        <v>180646.03</v>
      </c>
      <c r="H602" s="85">
        <v>520785.21</v>
      </c>
      <c r="I602" s="85">
        <v>520785.21</v>
      </c>
      <c r="J602" s="85">
        <v>460569.86</v>
      </c>
      <c r="K602" s="109">
        <v>254.95708928671201</v>
      </c>
      <c r="L602" s="85">
        <v>460569.86</v>
      </c>
    </row>
    <row r="603" spans="1:12" s="88" customFormat="1" ht="13.8" x14ac:dyDescent="0.2">
      <c r="A603" s="37" t="s">
        <v>68</v>
      </c>
      <c r="B603" s="16" t="s">
        <v>68</v>
      </c>
      <c r="C603" s="16" t="s">
        <v>2143</v>
      </c>
      <c r="D603" s="16" t="s">
        <v>2144</v>
      </c>
      <c r="E603" s="85">
        <v>0</v>
      </c>
      <c r="F603" s="85">
        <v>0</v>
      </c>
      <c r="G603" s="85">
        <v>0</v>
      </c>
      <c r="H603" s="85">
        <v>73.89</v>
      </c>
      <c r="I603" s="85">
        <v>73.89</v>
      </c>
      <c r="J603" s="85">
        <v>73.89</v>
      </c>
      <c r="K603" s="109">
        <v>0</v>
      </c>
      <c r="L603" s="85">
        <v>73.89</v>
      </c>
    </row>
    <row r="604" spans="1:12" s="88" customFormat="1" ht="13.8" x14ac:dyDescent="0.2">
      <c r="A604" s="37" t="s">
        <v>68</v>
      </c>
      <c r="B604" s="16" t="s">
        <v>68</v>
      </c>
      <c r="C604" s="16" t="s">
        <v>2145</v>
      </c>
      <c r="D604" s="16" t="s">
        <v>2373</v>
      </c>
      <c r="E604" s="85">
        <v>0</v>
      </c>
      <c r="F604" s="85">
        <v>0</v>
      </c>
      <c r="G604" s="85">
        <v>0</v>
      </c>
      <c r="H604" s="85">
        <v>4235</v>
      </c>
      <c r="I604" s="85">
        <v>4235</v>
      </c>
      <c r="J604" s="85">
        <v>4235</v>
      </c>
      <c r="K604" s="109">
        <v>0</v>
      </c>
      <c r="L604" s="85">
        <v>4235</v>
      </c>
    </row>
    <row r="605" spans="1:12" s="88" customFormat="1" ht="13.8" x14ac:dyDescent="0.2">
      <c r="A605" s="37" t="s">
        <v>68</v>
      </c>
      <c r="B605" s="16" t="s">
        <v>68</v>
      </c>
      <c r="C605" s="16" t="s">
        <v>2146</v>
      </c>
      <c r="D605" s="16" t="s">
        <v>2147</v>
      </c>
      <c r="E605" s="85">
        <v>42500</v>
      </c>
      <c r="F605" s="85">
        <v>0</v>
      </c>
      <c r="G605" s="85">
        <v>42500</v>
      </c>
      <c r="H605" s="85">
        <v>0</v>
      </c>
      <c r="I605" s="85">
        <v>0</v>
      </c>
      <c r="J605" s="85">
        <v>0</v>
      </c>
      <c r="K605" s="109">
        <v>0</v>
      </c>
      <c r="L605" s="85">
        <v>0</v>
      </c>
    </row>
    <row r="606" spans="1:12" s="88" customFormat="1" ht="13.8" x14ac:dyDescent="0.2">
      <c r="A606" s="37" t="s">
        <v>68</v>
      </c>
      <c r="B606" s="16" t="s">
        <v>68</v>
      </c>
      <c r="C606" s="16" t="s">
        <v>2148</v>
      </c>
      <c r="D606" s="16" t="s">
        <v>2374</v>
      </c>
      <c r="E606" s="85">
        <v>60189.25</v>
      </c>
      <c r="F606" s="85">
        <v>0</v>
      </c>
      <c r="G606" s="85">
        <v>60189.25</v>
      </c>
      <c r="H606" s="85">
        <v>60189.25</v>
      </c>
      <c r="I606" s="85">
        <v>60189.25</v>
      </c>
      <c r="J606" s="85">
        <v>60189.25</v>
      </c>
      <c r="K606" s="109">
        <v>100</v>
      </c>
      <c r="L606" s="85">
        <v>52695.23</v>
      </c>
    </row>
    <row r="607" spans="1:12" s="88" customFormat="1" ht="13.8" x14ac:dyDescent="0.2">
      <c r="A607" s="37" t="s">
        <v>68</v>
      </c>
      <c r="B607" s="16" t="s">
        <v>68</v>
      </c>
      <c r="C607" s="16" t="s">
        <v>2149</v>
      </c>
      <c r="D607" s="16" t="s">
        <v>2150</v>
      </c>
      <c r="E607" s="85">
        <v>80000.039999999994</v>
      </c>
      <c r="F607" s="85">
        <v>0</v>
      </c>
      <c r="G607" s="85">
        <v>80000.039999999994</v>
      </c>
      <c r="H607" s="85">
        <v>80000.039999999994</v>
      </c>
      <c r="I607" s="85">
        <v>80000.039999999994</v>
      </c>
      <c r="J607" s="85">
        <v>52400.04</v>
      </c>
      <c r="K607" s="109">
        <v>65.500017249991402</v>
      </c>
      <c r="L607" s="85">
        <v>44000.04</v>
      </c>
    </row>
    <row r="608" spans="1:12" s="88" customFormat="1" ht="13.8" x14ac:dyDescent="0.2">
      <c r="A608" s="37" t="s">
        <v>68</v>
      </c>
      <c r="B608" s="16" t="s">
        <v>68</v>
      </c>
      <c r="C608" s="16" t="s">
        <v>2151</v>
      </c>
      <c r="D608" s="16" t="s">
        <v>2375</v>
      </c>
      <c r="E608" s="85">
        <v>600000</v>
      </c>
      <c r="F608" s="85">
        <v>-42128.13</v>
      </c>
      <c r="G608" s="85">
        <v>557871.87</v>
      </c>
      <c r="H608" s="85">
        <v>317290.94</v>
      </c>
      <c r="I608" s="85">
        <v>317290.94</v>
      </c>
      <c r="J608" s="85">
        <v>17290.939999999999</v>
      </c>
      <c r="K608" s="109">
        <v>3.0994464732555902</v>
      </c>
      <c r="L608" s="85">
        <v>17290.939999999999</v>
      </c>
    </row>
    <row r="609" spans="1:12" s="88" customFormat="1" ht="13.8" x14ac:dyDescent="0.2">
      <c r="A609" s="37" t="s">
        <v>68</v>
      </c>
      <c r="B609" s="16" t="s">
        <v>68</v>
      </c>
      <c r="C609" s="16" t="s">
        <v>2152</v>
      </c>
      <c r="D609" s="16" t="s">
        <v>2153</v>
      </c>
      <c r="E609" s="85">
        <v>300000</v>
      </c>
      <c r="F609" s="85">
        <v>0</v>
      </c>
      <c r="G609" s="85">
        <v>300000</v>
      </c>
      <c r="H609" s="85">
        <v>0</v>
      </c>
      <c r="I609" s="85">
        <v>0</v>
      </c>
      <c r="J609" s="85">
        <v>0</v>
      </c>
      <c r="K609" s="109">
        <v>0</v>
      </c>
      <c r="L609" s="85">
        <v>0</v>
      </c>
    </row>
    <row r="610" spans="1:12" s="88" customFormat="1" ht="13.8" x14ac:dyDescent="0.2">
      <c r="A610" s="37" t="s">
        <v>68</v>
      </c>
      <c r="B610" s="16" t="s">
        <v>68</v>
      </c>
      <c r="C610" s="16" t="s">
        <v>2154</v>
      </c>
      <c r="D610" s="16" t="s">
        <v>2155</v>
      </c>
      <c r="E610" s="85">
        <v>346000</v>
      </c>
      <c r="F610" s="85">
        <v>0</v>
      </c>
      <c r="G610" s="85">
        <v>346000</v>
      </c>
      <c r="H610" s="85">
        <v>329555.65999999997</v>
      </c>
      <c r="I610" s="85">
        <v>329555.65999999997</v>
      </c>
      <c r="J610" s="85">
        <v>225161.66</v>
      </c>
      <c r="K610" s="109">
        <v>65.075624277456697</v>
      </c>
      <c r="L610" s="85">
        <v>225161.66</v>
      </c>
    </row>
    <row r="611" spans="1:12" s="88" customFormat="1" ht="13.8" x14ac:dyDescent="0.2">
      <c r="A611" s="37" t="s">
        <v>68</v>
      </c>
      <c r="B611" s="16" t="s">
        <v>68</v>
      </c>
      <c r="C611" s="16" t="s">
        <v>2156</v>
      </c>
      <c r="D611" s="16" t="s">
        <v>2157</v>
      </c>
      <c r="E611" s="85">
        <v>450000</v>
      </c>
      <c r="F611" s="85">
        <v>-127310.15</v>
      </c>
      <c r="G611" s="85">
        <v>322689.84999999998</v>
      </c>
      <c r="H611" s="85">
        <v>0</v>
      </c>
      <c r="I611" s="85">
        <v>0</v>
      </c>
      <c r="J611" s="85">
        <v>0</v>
      </c>
      <c r="K611" s="109">
        <v>0</v>
      </c>
      <c r="L611" s="85">
        <v>0</v>
      </c>
    </row>
    <row r="612" spans="1:12" s="88" customFormat="1" ht="13.8" x14ac:dyDescent="0.2">
      <c r="A612" s="37" t="s">
        <v>68</v>
      </c>
      <c r="B612" s="16" t="s">
        <v>68</v>
      </c>
      <c r="C612" s="16" t="s">
        <v>2158</v>
      </c>
      <c r="D612" s="16" t="s">
        <v>2159</v>
      </c>
      <c r="E612" s="85">
        <v>100000</v>
      </c>
      <c r="F612" s="85">
        <v>0</v>
      </c>
      <c r="G612" s="85">
        <v>100000</v>
      </c>
      <c r="H612" s="85">
        <v>106258.95</v>
      </c>
      <c r="I612" s="85">
        <v>106258.95</v>
      </c>
      <c r="J612" s="85">
        <v>6258.95</v>
      </c>
      <c r="K612" s="109">
        <v>6.2589499999999996</v>
      </c>
      <c r="L612" s="85">
        <v>6258.95</v>
      </c>
    </row>
    <row r="613" spans="1:12" s="88" customFormat="1" ht="13.8" x14ac:dyDescent="0.2">
      <c r="A613" s="37" t="s">
        <v>68</v>
      </c>
      <c r="B613" s="16" t="s">
        <v>68</v>
      </c>
      <c r="C613" s="16" t="s">
        <v>2160</v>
      </c>
      <c r="D613" s="16" t="s">
        <v>2161</v>
      </c>
      <c r="E613" s="85">
        <v>65817.23</v>
      </c>
      <c r="F613" s="85">
        <v>84198.36</v>
      </c>
      <c r="G613" s="85">
        <v>150015.59</v>
      </c>
      <c r="H613" s="85">
        <v>478905.59</v>
      </c>
      <c r="I613" s="85">
        <v>478905.59</v>
      </c>
      <c r="J613" s="85">
        <v>160985.13</v>
      </c>
      <c r="K613" s="109">
        <v>107.312266678417</v>
      </c>
      <c r="L613" s="85">
        <v>160985.13</v>
      </c>
    </row>
    <row r="614" spans="1:12" s="88" customFormat="1" ht="13.8" x14ac:dyDescent="0.2">
      <c r="A614" s="37" t="s">
        <v>68</v>
      </c>
      <c r="B614" s="16" t="s">
        <v>68</v>
      </c>
      <c r="C614" s="16" t="s">
        <v>2162</v>
      </c>
      <c r="D614" s="16" t="s">
        <v>2163</v>
      </c>
      <c r="E614" s="85">
        <v>250000</v>
      </c>
      <c r="F614" s="85">
        <v>0</v>
      </c>
      <c r="G614" s="85">
        <v>250000</v>
      </c>
      <c r="H614" s="85">
        <v>257659.84</v>
      </c>
      <c r="I614" s="85">
        <v>257659.84</v>
      </c>
      <c r="J614" s="85">
        <v>3459.84</v>
      </c>
      <c r="K614" s="109">
        <v>1.3839360000000001</v>
      </c>
      <c r="L614" s="85">
        <v>3459.84</v>
      </c>
    </row>
    <row r="615" spans="1:12" s="88" customFormat="1" ht="13.8" x14ac:dyDescent="0.2">
      <c r="A615" s="37" t="s">
        <v>68</v>
      </c>
      <c r="B615" s="16" t="s">
        <v>68</v>
      </c>
      <c r="C615" s="16" t="s">
        <v>2164</v>
      </c>
      <c r="D615" s="16" t="s">
        <v>2165</v>
      </c>
      <c r="E615" s="85">
        <v>250000</v>
      </c>
      <c r="F615" s="85">
        <v>0</v>
      </c>
      <c r="G615" s="85">
        <v>250000</v>
      </c>
      <c r="H615" s="85">
        <v>277801.46000000002</v>
      </c>
      <c r="I615" s="85">
        <v>277801.46000000002</v>
      </c>
      <c r="J615" s="85">
        <v>22001.46</v>
      </c>
      <c r="K615" s="109">
        <v>8.8005840000000006</v>
      </c>
      <c r="L615" s="85">
        <v>22001.46</v>
      </c>
    </row>
    <row r="616" spans="1:12" s="88" customFormat="1" ht="13.8" x14ac:dyDescent="0.2">
      <c r="A616" s="37" t="s">
        <v>68</v>
      </c>
      <c r="B616" s="16" t="s">
        <v>68</v>
      </c>
      <c r="C616" s="16" t="s">
        <v>2166</v>
      </c>
      <c r="D616" s="16" t="s">
        <v>2167</v>
      </c>
      <c r="E616" s="85">
        <v>209995.75</v>
      </c>
      <c r="F616" s="85">
        <v>42128.13</v>
      </c>
      <c r="G616" s="85">
        <v>252123.88</v>
      </c>
      <c r="H616" s="85">
        <v>357585.85</v>
      </c>
      <c r="I616" s="85">
        <v>0</v>
      </c>
      <c r="J616" s="85">
        <v>0</v>
      </c>
      <c r="K616" s="109">
        <v>0</v>
      </c>
      <c r="L616" s="85">
        <v>0</v>
      </c>
    </row>
    <row r="617" spans="1:12" s="88" customFormat="1" ht="13.8" x14ac:dyDescent="0.2">
      <c r="A617" s="37" t="s">
        <v>68</v>
      </c>
      <c r="B617" s="16" t="s">
        <v>68</v>
      </c>
      <c r="C617" s="16" t="s">
        <v>2168</v>
      </c>
      <c r="D617" s="16" t="s">
        <v>2169</v>
      </c>
      <c r="E617" s="85">
        <v>3138800</v>
      </c>
      <c r="F617" s="85">
        <v>0</v>
      </c>
      <c r="G617" s="85">
        <v>3138800</v>
      </c>
      <c r="H617" s="85">
        <v>4834197.13</v>
      </c>
      <c r="I617" s="85">
        <v>4834197.13</v>
      </c>
      <c r="J617" s="85">
        <v>2506372.6</v>
      </c>
      <c r="K617" s="109">
        <v>79.851299859818994</v>
      </c>
      <c r="L617" s="85">
        <v>2506372.6</v>
      </c>
    </row>
    <row r="618" spans="1:12" s="88" customFormat="1" ht="13.8" x14ac:dyDescent="0.2">
      <c r="A618" s="37" t="s">
        <v>68</v>
      </c>
      <c r="B618" s="16" t="s">
        <v>68</v>
      </c>
      <c r="C618" s="16" t="s">
        <v>2170</v>
      </c>
      <c r="D618" s="16" t="s">
        <v>2171</v>
      </c>
      <c r="E618" s="85">
        <v>10000</v>
      </c>
      <c r="F618" s="85">
        <v>0</v>
      </c>
      <c r="G618" s="85">
        <v>10000</v>
      </c>
      <c r="H618" s="85">
        <v>0</v>
      </c>
      <c r="I618" s="85">
        <v>0</v>
      </c>
      <c r="J618" s="85">
        <v>0</v>
      </c>
      <c r="K618" s="109">
        <v>0</v>
      </c>
      <c r="L618" s="85">
        <v>0</v>
      </c>
    </row>
    <row r="619" spans="1:12" s="88" customFormat="1" ht="13.8" x14ac:dyDescent="0.2">
      <c r="A619" s="37" t="s">
        <v>68</v>
      </c>
      <c r="B619" s="16" t="s">
        <v>68</v>
      </c>
      <c r="C619" s="16" t="s">
        <v>2172</v>
      </c>
      <c r="D619" s="16" t="s">
        <v>2173</v>
      </c>
      <c r="E619" s="85">
        <v>3200000</v>
      </c>
      <c r="F619" s="85">
        <v>0</v>
      </c>
      <c r="G619" s="85">
        <v>3200000</v>
      </c>
      <c r="H619" s="85">
        <v>500000</v>
      </c>
      <c r="I619" s="85">
        <v>500000</v>
      </c>
      <c r="J619" s="85">
        <v>0</v>
      </c>
      <c r="K619" s="109">
        <v>0</v>
      </c>
      <c r="L619" s="85">
        <v>0</v>
      </c>
    </row>
    <row r="620" spans="1:12" s="88" customFormat="1" ht="13.8" x14ac:dyDescent="0.2">
      <c r="A620" s="37" t="s">
        <v>68</v>
      </c>
      <c r="B620" s="16" t="s">
        <v>68</v>
      </c>
      <c r="C620" s="16" t="s">
        <v>2174</v>
      </c>
      <c r="D620" s="16" t="s">
        <v>2175</v>
      </c>
      <c r="E620" s="85">
        <v>2898171.8</v>
      </c>
      <c r="F620" s="85">
        <v>-1432802.77</v>
      </c>
      <c r="G620" s="85">
        <v>1465369.03</v>
      </c>
      <c r="H620" s="85">
        <v>1348171.8</v>
      </c>
      <c r="I620" s="85">
        <v>1348171.8</v>
      </c>
      <c r="J620" s="85">
        <v>438377.93</v>
      </c>
      <c r="K620" s="109">
        <v>29.915872454326401</v>
      </c>
      <c r="L620" s="85">
        <v>351459.27</v>
      </c>
    </row>
    <row r="621" spans="1:12" s="88" customFormat="1" ht="13.8" x14ac:dyDescent="0.2">
      <c r="A621" s="37" t="s">
        <v>68</v>
      </c>
      <c r="B621" s="16" t="s">
        <v>68</v>
      </c>
      <c r="C621" s="16" t="s">
        <v>2176</v>
      </c>
      <c r="D621" s="16" t="s">
        <v>2177</v>
      </c>
      <c r="E621" s="85">
        <v>0</v>
      </c>
      <c r="F621" s="85">
        <v>234000</v>
      </c>
      <c r="G621" s="85">
        <v>234000</v>
      </c>
      <c r="H621" s="85">
        <v>214996.3</v>
      </c>
      <c r="I621" s="85">
        <v>214996.3</v>
      </c>
      <c r="J621" s="85">
        <v>0</v>
      </c>
      <c r="K621" s="109">
        <v>0</v>
      </c>
      <c r="L621" s="85">
        <v>0</v>
      </c>
    </row>
    <row r="622" spans="1:12" s="88" customFormat="1" ht="13.8" x14ac:dyDescent="0.2">
      <c r="A622" s="37" t="s">
        <v>68</v>
      </c>
      <c r="B622" s="16" t="s">
        <v>68</v>
      </c>
      <c r="C622" s="16" t="s">
        <v>2178</v>
      </c>
      <c r="D622" s="16" t="s">
        <v>2179</v>
      </c>
      <c r="E622" s="85">
        <v>10000</v>
      </c>
      <c r="F622" s="85">
        <v>0</v>
      </c>
      <c r="G622" s="85">
        <v>10000</v>
      </c>
      <c r="H622" s="85">
        <v>0</v>
      </c>
      <c r="I622" s="85">
        <v>0</v>
      </c>
      <c r="J622" s="85">
        <v>0</v>
      </c>
      <c r="K622" s="109">
        <v>0</v>
      </c>
      <c r="L622" s="85">
        <v>0</v>
      </c>
    </row>
    <row r="623" spans="1:12" s="88" customFormat="1" ht="13.8" x14ac:dyDescent="0.2">
      <c r="A623" s="37" t="s">
        <v>68</v>
      </c>
      <c r="B623" s="16" t="s">
        <v>68</v>
      </c>
      <c r="C623" s="16" t="s">
        <v>2180</v>
      </c>
      <c r="D623" s="16" t="s">
        <v>2181</v>
      </c>
      <c r="E623" s="85">
        <v>2692982.37</v>
      </c>
      <c r="F623" s="85">
        <v>0</v>
      </c>
      <c r="G623" s="85">
        <v>2692982.37</v>
      </c>
      <c r="H623" s="85">
        <v>2669091.5699999998</v>
      </c>
      <c r="I623" s="85">
        <v>2669091.5699999998</v>
      </c>
      <c r="J623" s="85">
        <v>22798.79</v>
      </c>
      <c r="K623" s="109">
        <v>0.84660004662414001</v>
      </c>
      <c r="L623" s="85">
        <v>22798.79</v>
      </c>
    </row>
    <row r="624" spans="1:12" s="88" customFormat="1" ht="13.8" x14ac:dyDescent="0.2">
      <c r="A624" s="37" t="s">
        <v>68</v>
      </c>
      <c r="B624" s="16" t="s">
        <v>68</v>
      </c>
      <c r="C624" s="16" t="s">
        <v>2182</v>
      </c>
      <c r="D624" s="16" t="s">
        <v>2376</v>
      </c>
      <c r="E624" s="85">
        <v>100000</v>
      </c>
      <c r="F624" s="85">
        <v>0</v>
      </c>
      <c r="G624" s="85">
        <v>100000</v>
      </c>
      <c r="H624" s="85">
        <v>17499.89</v>
      </c>
      <c r="I624" s="85">
        <v>17499.89</v>
      </c>
      <c r="J624" s="85">
        <v>17168.740000000002</v>
      </c>
      <c r="K624" s="109">
        <v>17.16874</v>
      </c>
      <c r="L624" s="85">
        <v>17168.740000000002</v>
      </c>
    </row>
    <row r="625" spans="1:12" s="88" customFormat="1" ht="13.8" x14ac:dyDescent="0.2">
      <c r="A625" s="37" t="s">
        <v>68</v>
      </c>
      <c r="B625" s="16" t="s">
        <v>68</v>
      </c>
      <c r="C625" s="16" t="s">
        <v>2183</v>
      </c>
      <c r="D625" s="16" t="s">
        <v>2184</v>
      </c>
      <c r="E625" s="85">
        <v>1608924.97</v>
      </c>
      <c r="F625" s="85">
        <v>0</v>
      </c>
      <c r="G625" s="85">
        <v>1608924.97</v>
      </c>
      <c r="H625" s="85">
        <v>1600445.76</v>
      </c>
      <c r="I625" s="85">
        <v>1600445.76</v>
      </c>
      <c r="J625" s="85">
        <v>22798.79</v>
      </c>
      <c r="K625" s="109">
        <v>1.41702008639968</v>
      </c>
      <c r="L625" s="85">
        <v>22798.79</v>
      </c>
    </row>
    <row r="626" spans="1:12" s="88" customFormat="1" ht="13.8" x14ac:dyDescent="0.2">
      <c r="A626" s="37" t="s">
        <v>68</v>
      </c>
      <c r="B626" s="16" t="s">
        <v>68</v>
      </c>
      <c r="C626" s="16" t="s">
        <v>2185</v>
      </c>
      <c r="D626" s="16" t="s">
        <v>2186</v>
      </c>
      <c r="E626" s="85">
        <v>57000</v>
      </c>
      <c r="F626" s="85">
        <v>61006.05</v>
      </c>
      <c r="G626" s="85">
        <v>118006.05</v>
      </c>
      <c r="H626" s="85">
        <v>118006.05</v>
      </c>
      <c r="I626" s="85">
        <v>118006.05</v>
      </c>
      <c r="J626" s="85">
        <v>0</v>
      </c>
      <c r="K626" s="109">
        <v>0</v>
      </c>
      <c r="L626" s="85">
        <v>0</v>
      </c>
    </row>
    <row r="627" spans="1:12" s="88" customFormat="1" ht="13.8" x14ac:dyDescent="0.2">
      <c r="A627" s="37" t="s">
        <v>68</v>
      </c>
      <c r="B627" s="16" t="s">
        <v>68</v>
      </c>
      <c r="C627" s="16" t="s">
        <v>2187</v>
      </c>
      <c r="D627" s="16" t="s">
        <v>2188</v>
      </c>
      <c r="E627" s="85">
        <v>277036.81</v>
      </c>
      <c r="F627" s="85">
        <v>-24110.02</v>
      </c>
      <c r="G627" s="85">
        <v>252926.79</v>
      </c>
      <c r="H627" s="85">
        <v>252926.79</v>
      </c>
      <c r="I627" s="85">
        <v>252926.79</v>
      </c>
      <c r="J627" s="85">
        <v>0</v>
      </c>
      <c r="K627" s="109">
        <v>0</v>
      </c>
      <c r="L627" s="85">
        <v>0</v>
      </c>
    </row>
    <row r="628" spans="1:12" s="88" customFormat="1" ht="13.8" x14ac:dyDescent="0.2">
      <c r="A628" s="37" t="s">
        <v>68</v>
      </c>
      <c r="B628" s="16" t="s">
        <v>68</v>
      </c>
      <c r="C628" s="16" t="s">
        <v>2189</v>
      </c>
      <c r="D628" s="16" t="s">
        <v>2190</v>
      </c>
      <c r="E628" s="85">
        <v>10000</v>
      </c>
      <c r="F628" s="85">
        <v>0</v>
      </c>
      <c r="G628" s="85">
        <v>10000</v>
      </c>
      <c r="H628" s="85">
        <v>14513.95</v>
      </c>
      <c r="I628" s="85">
        <v>14513.95</v>
      </c>
      <c r="J628" s="85">
        <v>14513.95</v>
      </c>
      <c r="K628" s="109">
        <v>145.1395</v>
      </c>
      <c r="L628" s="85">
        <v>14513.95</v>
      </c>
    </row>
    <row r="629" spans="1:12" s="88" customFormat="1" ht="13.8" x14ac:dyDescent="0.2">
      <c r="A629" s="37" t="s">
        <v>68</v>
      </c>
      <c r="B629" s="16" t="s">
        <v>68</v>
      </c>
      <c r="C629" s="16" t="s">
        <v>2191</v>
      </c>
      <c r="D629" s="16" t="s">
        <v>2192</v>
      </c>
      <c r="E629" s="85">
        <v>261.27999999999997</v>
      </c>
      <c r="F629" s="85">
        <v>-261.27999999999997</v>
      </c>
      <c r="G629" s="85">
        <v>0</v>
      </c>
      <c r="H629" s="85">
        <v>0</v>
      </c>
      <c r="I629" s="85">
        <v>0</v>
      </c>
      <c r="J629" s="85">
        <v>0</v>
      </c>
      <c r="K629" s="109">
        <v>0</v>
      </c>
      <c r="L629" s="85">
        <v>0</v>
      </c>
    </row>
    <row r="630" spans="1:12" s="88" customFormat="1" ht="13.8" x14ac:dyDescent="0.2">
      <c r="A630" s="37" t="s">
        <v>68</v>
      </c>
      <c r="B630" s="16" t="s">
        <v>68</v>
      </c>
      <c r="C630" s="16" t="s">
        <v>2193</v>
      </c>
      <c r="D630" s="16" t="s">
        <v>2194</v>
      </c>
      <c r="E630" s="85">
        <v>10000</v>
      </c>
      <c r="F630" s="85">
        <v>0</v>
      </c>
      <c r="G630" s="85">
        <v>10000</v>
      </c>
      <c r="H630" s="85">
        <v>17787</v>
      </c>
      <c r="I630" s="85">
        <v>17787</v>
      </c>
      <c r="J630" s="85">
        <v>17787</v>
      </c>
      <c r="K630" s="109">
        <v>177.87</v>
      </c>
      <c r="L630" s="85">
        <v>0</v>
      </c>
    </row>
    <row r="631" spans="1:12" s="88" customFormat="1" ht="13.8" x14ac:dyDescent="0.2">
      <c r="A631" s="37" t="s">
        <v>68</v>
      </c>
      <c r="B631" s="16" t="s">
        <v>68</v>
      </c>
      <c r="C631" s="16" t="s">
        <v>2195</v>
      </c>
      <c r="D631" s="16" t="s">
        <v>2196</v>
      </c>
      <c r="E631" s="85">
        <v>60000</v>
      </c>
      <c r="F631" s="85">
        <v>0</v>
      </c>
      <c r="G631" s="85">
        <v>60000</v>
      </c>
      <c r="H631" s="85">
        <v>0</v>
      </c>
      <c r="I631" s="85">
        <v>0</v>
      </c>
      <c r="J631" s="85">
        <v>0</v>
      </c>
      <c r="K631" s="109">
        <v>0</v>
      </c>
      <c r="L631" s="85">
        <v>0</v>
      </c>
    </row>
    <row r="632" spans="1:12" s="88" customFormat="1" ht="13.8" x14ac:dyDescent="0.2">
      <c r="A632" s="37" t="s">
        <v>68</v>
      </c>
      <c r="B632" s="16" t="s">
        <v>68</v>
      </c>
      <c r="C632" s="16" t="s">
        <v>2197</v>
      </c>
      <c r="D632" s="16" t="s">
        <v>2198</v>
      </c>
      <c r="E632" s="85">
        <v>808400</v>
      </c>
      <c r="F632" s="85">
        <v>-36896.03</v>
      </c>
      <c r="G632" s="85">
        <v>771503.97</v>
      </c>
      <c r="H632" s="85">
        <v>0</v>
      </c>
      <c r="I632" s="85">
        <v>0</v>
      </c>
      <c r="J632" s="85">
        <v>0</v>
      </c>
      <c r="K632" s="109">
        <v>0</v>
      </c>
      <c r="L632" s="85">
        <v>0</v>
      </c>
    </row>
    <row r="633" spans="1:12" s="88" customFormat="1" ht="13.8" x14ac:dyDescent="0.2">
      <c r="A633" s="37" t="s">
        <v>68</v>
      </c>
      <c r="B633" s="16" t="s">
        <v>68</v>
      </c>
      <c r="C633" s="16" t="s">
        <v>2199</v>
      </c>
      <c r="D633" s="16" t="s">
        <v>2200</v>
      </c>
      <c r="E633" s="85">
        <v>10000</v>
      </c>
      <c r="F633" s="85">
        <v>0</v>
      </c>
      <c r="G633" s="85">
        <v>10000</v>
      </c>
      <c r="H633" s="85">
        <v>729.58</v>
      </c>
      <c r="I633" s="85">
        <v>729.58</v>
      </c>
      <c r="J633" s="85">
        <v>729.58</v>
      </c>
      <c r="K633" s="109">
        <v>7.2957999999999998</v>
      </c>
      <c r="L633" s="85">
        <v>729.58</v>
      </c>
    </row>
    <row r="634" spans="1:12" s="88" customFormat="1" ht="13.8" x14ac:dyDescent="0.2">
      <c r="A634" s="37" t="s">
        <v>68</v>
      </c>
      <c r="B634" s="16" t="s">
        <v>68</v>
      </c>
      <c r="C634" s="16" t="s">
        <v>2201</v>
      </c>
      <c r="D634" s="16" t="s">
        <v>2202</v>
      </c>
      <c r="E634" s="85">
        <v>0</v>
      </c>
      <c r="F634" s="85">
        <v>0</v>
      </c>
      <c r="G634" s="85">
        <v>0</v>
      </c>
      <c r="H634" s="85">
        <v>19553.599999999999</v>
      </c>
      <c r="I634" s="85">
        <v>19553.599999999999</v>
      </c>
      <c r="J634" s="85">
        <v>19553.599999999999</v>
      </c>
      <c r="K634" s="109">
        <v>0</v>
      </c>
      <c r="L634" s="85">
        <v>17666</v>
      </c>
    </row>
    <row r="635" spans="1:12" s="88" customFormat="1" ht="13.8" x14ac:dyDescent="0.2">
      <c r="A635" s="37" t="s">
        <v>68</v>
      </c>
      <c r="B635" s="16" t="s">
        <v>68</v>
      </c>
      <c r="C635" s="16" t="s">
        <v>2203</v>
      </c>
      <c r="D635" s="16" t="s">
        <v>2204</v>
      </c>
      <c r="E635" s="85">
        <v>0</v>
      </c>
      <c r="F635" s="85">
        <v>0</v>
      </c>
      <c r="G635" s="85">
        <v>0</v>
      </c>
      <c r="H635" s="85">
        <v>28451.77</v>
      </c>
      <c r="I635" s="85">
        <v>28451.77</v>
      </c>
      <c r="J635" s="85">
        <v>0</v>
      </c>
      <c r="K635" s="109">
        <v>0</v>
      </c>
      <c r="L635" s="85">
        <v>0</v>
      </c>
    </row>
    <row r="636" spans="1:12" s="88" customFormat="1" ht="13.8" x14ac:dyDescent="0.2">
      <c r="A636" s="37" t="s">
        <v>68</v>
      </c>
      <c r="B636" s="16" t="s">
        <v>68</v>
      </c>
      <c r="C636" s="16" t="s">
        <v>2205</v>
      </c>
      <c r="D636" s="16" t="s">
        <v>2206</v>
      </c>
      <c r="E636" s="85">
        <v>0</v>
      </c>
      <c r="F636" s="85">
        <v>37398.17</v>
      </c>
      <c r="G636" s="85">
        <v>37398.17</v>
      </c>
      <c r="H636" s="85">
        <v>37398.17</v>
      </c>
      <c r="I636" s="85">
        <v>37398.17</v>
      </c>
      <c r="J636" s="85">
        <v>0</v>
      </c>
      <c r="K636" s="109">
        <v>0</v>
      </c>
      <c r="L636" s="85">
        <v>0</v>
      </c>
    </row>
    <row r="637" spans="1:12" s="88" customFormat="1" ht="13.8" x14ac:dyDescent="0.2">
      <c r="A637" s="37" t="s">
        <v>68</v>
      </c>
      <c r="B637" s="16" t="s">
        <v>68</v>
      </c>
      <c r="C637" s="16" t="s">
        <v>2207</v>
      </c>
      <c r="D637" s="16" t="s">
        <v>2377</v>
      </c>
      <c r="E637" s="85">
        <v>0</v>
      </c>
      <c r="F637" s="85">
        <v>230000</v>
      </c>
      <c r="G637" s="85">
        <v>230000</v>
      </c>
      <c r="H637" s="85">
        <v>14605.89</v>
      </c>
      <c r="I637" s="85">
        <v>14605.89</v>
      </c>
      <c r="J637" s="85">
        <v>14605.89</v>
      </c>
      <c r="K637" s="109">
        <v>6.3503869565217403</v>
      </c>
      <c r="L637" s="85">
        <v>14605.89</v>
      </c>
    </row>
    <row r="638" spans="1:12" s="88" customFormat="1" ht="13.8" x14ac:dyDescent="0.2">
      <c r="A638" s="37" t="s">
        <v>68</v>
      </c>
      <c r="B638" s="16" t="s">
        <v>68</v>
      </c>
      <c r="C638" s="16" t="s">
        <v>2208</v>
      </c>
      <c r="D638" s="16" t="s">
        <v>2378</v>
      </c>
      <c r="E638" s="85">
        <v>0</v>
      </c>
      <c r="F638" s="85">
        <v>0</v>
      </c>
      <c r="G638" s="85">
        <v>0</v>
      </c>
      <c r="H638" s="85">
        <v>14513.95</v>
      </c>
      <c r="I638" s="85">
        <v>14513.95</v>
      </c>
      <c r="J638" s="85">
        <v>14513.95</v>
      </c>
      <c r="K638" s="109">
        <v>0</v>
      </c>
      <c r="L638" s="85">
        <v>14513.95</v>
      </c>
    </row>
    <row r="639" spans="1:12" s="88" customFormat="1" ht="13.8" x14ac:dyDescent="0.2">
      <c r="A639" s="37" t="s">
        <v>68</v>
      </c>
      <c r="B639" s="16" t="s">
        <v>68</v>
      </c>
      <c r="C639" s="16" t="s">
        <v>2209</v>
      </c>
      <c r="D639" s="16" t="s">
        <v>2379</v>
      </c>
      <c r="E639" s="85">
        <v>0</v>
      </c>
      <c r="F639" s="85">
        <v>300000</v>
      </c>
      <c r="G639" s="85">
        <v>300000</v>
      </c>
      <c r="H639" s="85">
        <v>0</v>
      </c>
      <c r="I639" s="85">
        <v>0</v>
      </c>
      <c r="J639" s="85">
        <v>0</v>
      </c>
      <c r="K639" s="109">
        <v>0</v>
      </c>
      <c r="L639" s="85">
        <v>0</v>
      </c>
    </row>
    <row r="640" spans="1:12" s="88" customFormat="1" ht="13.8" x14ac:dyDescent="0.2">
      <c r="A640" s="37" t="s">
        <v>68</v>
      </c>
      <c r="B640" s="16" t="s">
        <v>68</v>
      </c>
      <c r="C640" s="16" t="s">
        <v>2210</v>
      </c>
      <c r="D640" s="16" t="s">
        <v>2380</v>
      </c>
      <c r="E640" s="85">
        <v>0</v>
      </c>
      <c r="F640" s="85">
        <v>0</v>
      </c>
      <c r="G640" s="85">
        <v>0</v>
      </c>
      <c r="H640" s="85">
        <v>23981.09</v>
      </c>
      <c r="I640" s="85">
        <v>23981.09</v>
      </c>
      <c r="J640" s="85">
        <v>23981.09</v>
      </c>
      <c r="K640" s="109">
        <v>0</v>
      </c>
      <c r="L640" s="85">
        <v>23981.09</v>
      </c>
    </row>
    <row r="641" spans="1:12" s="88" customFormat="1" ht="13.8" x14ac:dyDescent="0.2">
      <c r="A641" s="37" t="s">
        <v>68</v>
      </c>
      <c r="B641" s="16" t="s">
        <v>68</v>
      </c>
      <c r="C641" s="27" t="s">
        <v>125</v>
      </c>
      <c r="D641" s="27" t="s">
        <v>68</v>
      </c>
      <c r="E641" s="139">
        <v>17912967.739999998</v>
      </c>
      <c r="F641" s="139">
        <v>1563738.72</v>
      </c>
      <c r="G641" s="139">
        <v>19476706.460000001</v>
      </c>
      <c r="H641" s="139">
        <v>17041849.719999999</v>
      </c>
      <c r="I641" s="139">
        <v>16679568.91</v>
      </c>
      <c r="J641" s="139">
        <v>5675691.3799999999</v>
      </c>
      <c r="K641" s="110">
        <v>29.140919650128598</v>
      </c>
      <c r="L641" s="139">
        <v>5553204.0999999996</v>
      </c>
    </row>
    <row r="642" spans="1:12" s="88" customFormat="1" ht="13.8" x14ac:dyDescent="0.2">
      <c r="A642" s="37" t="s">
        <v>472</v>
      </c>
      <c r="B642" s="16" t="s">
        <v>473</v>
      </c>
      <c r="C642" s="16" t="s">
        <v>2211</v>
      </c>
      <c r="D642" s="16" t="s">
        <v>2381</v>
      </c>
      <c r="E642" s="85">
        <v>2100000</v>
      </c>
      <c r="F642" s="85">
        <v>0</v>
      </c>
      <c r="G642" s="85">
        <v>2100000</v>
      </c>
      <c r="H642" s="85">
        <v>101588.65</v>
      </c>
      <c r="I642" s="85">
        <v>101588.65</v>
      </c>
      <c r="J642" s="85">
        <v>101588.65</v>
      </c>
      <c r="K642" s="109">
        <v>4.8375547619047596</v>
      </c>
      <c r="L642" s="85">
        <v>101588.65</v>
      </c>
    </row>
    <row r="643" spans="1:12" s="88" customFormat="1" ht="13.8" x14ac:dyDescent="0.2">
      <c r="A643" s="37" t="s">
        <v>68</v>
      </c>
      <c r="B643" s="16" t="s">
        <v>68</v>
      </c>
      <c r="C643" s="16" t="s">
        <v>2212</v>
      </c>
      <c r="D643" s="16" t="s">
        <v>2213</v>
      </c>
      <c r="E643" s="85">
        <v>1781351</v>
      </c>
      <c r="F643" s="85">
        <v>216534.48</v>
      </c>
      <c r="G643" s="85">
        <v>1997885.48</v>
      </c>
      <c r="H643" s="85">
        <v>633107.98</v>
      </c>
      <c r="I643" s="85">
        <v>633107.98</v>
      </c>
      <c r="J643" s="85">
        <v>633107.98</v>
      </c>
      <c r="K643" s="109">
        <v>31.688902408960899</v>
      </c>
      <c r="L643" s="85">
        <v>633107.98</v>
      </c>
    </row>
    <row r="644" spans="1:12" s="88" customFormat="1" ht="13.8" x14ac:dyDescent="0.2">
      <c r="A644" s="37" t="s">
        <v>68</v>
      </c>
      <c r="B644" s="16" t="s">
        <v>68</v>
      </c>
      <c r="C644" s="27" t="s">
        <v>125</v>
      </c>
      <c r="D644" s="27" t="s">
        <v>68</v>
      </c>
      <c r="E644" s="139">
        <v>3881351</v>
      </c>
      <c r="F644" s="139">
        <v>216534.48</v>
      </c>
      <c r="G644" s="139">
        <v>4097885.48</v>
      </c>
      <c r="H644" s="139">
        <v>734696.63</v>
      </c>
      <c r="I644" s="139">
        <v>734696.63</v>
      </c>
      <c r="J644" s="139">
        <v>734696.63</v>
      </c>
      <c r="K644" s="110">
        <v>17.928676474385</v>
      </c>
      <c r="L644" s="139">
        <v>734696.63</v>
      </c>
    </row>
    <row r="645" spans="1:12" s="88" customFormat="1" ht="13.8" x14ac:dyDescent="0.2">
      <c r="A645" s="37" t="s">
        <v>474</v>
      </c>
      <c r="B645" s="16" t="s">
        <v>475</v>
      </c>
      <c r="C645" s="16" t="s">
        <v>2214</v>
      </c>
      <c r="D645" s="16" t="s">
        <v>2215</v>
      </c>
      <c r="E645" s="85">
        <v>290761</v>
      </c>
      <c r="F645" s="85">
        <v>0</v>
      </c>
      <c r="G645" s="85">
        <v>290761</v>
      </c>
      <c r="H645" s="85">
        <v>31544.720000000001</v>
      </c>
      <c r="I645" s="85">
        <v>31544.720000000001</v>
      </c>
      <c r="J645" s="85">
        <v>31544.720000000001</v>
      </c>
      <c r="K645" s="109">
        <v>10.849020329411401</v>
      </c>
      <c r="L645" s="85">
        <v>31544.720000000001</v>
      </c>
    </row>
    <row r="646" spans="1:12" s="88" customFormat="1" ht="13.8" x14ac:dyDescent="0.2">
      <c r="A646" s="37" t="s">
        <v>68</v>
      </c>
      <c r="B646" s="16" t="s">
        <v>68</v>
      </c>
      <c r="C646" s="16" t="s">
        <v>2216</v>
      </c>
      <c r="D646" s="16" t="s">
        <v>2217</v>
      </c>
      <c r="E646" s="85">
        <v>110000</v>
      </c>
      <c r="F646" s="85">
        <v>0</v>
      </c>
      <c r="G646" s="85">
        <v>110000</v>
      </c>
      <c r="H646" s="85">
        <v>35526.89</v>
      </c>
      <c r="I646" s="85">
        <v>35526.89</v>
      </c>
      <c r="J646" s="85">
        <v>35526.89</v>
      </c>
      <c r="K646" s="109">
        <v>32.297172727272702</v>
      </c>
      <c r="L646" s="85">
        <v>35526.89</v>
      </c>
    </row>
    <row r="647" spans="1:12" s="88" customFormat="1" ht="13.8" x14ac:dyDescent="0.2">
      <c r="A647" s="37" t="s">
        <v>68</v>
      </c>
      <c r="B647" s="16" t="s">
        <v>68</v>
      </c>
      <c r="C647" s="16" t="s">
        <v>2218</v>
      </c>
      <c r="D647" s="16" t="s">
        <v>2219</v>
      </c>
      <c r="E647" s="85">
        <v>0</v>
      </c>
      <c r="F647" s="85">
        <v>0</v>
      </c>
      <c r="G647" s="85">
        <v>0</v>
      </c>
      <c r="H647" s="85">
        <v>1008785.66</v>
      </c>
      <c r="I647" s="85">
        <v>1008785.66</v>
      </c>
      <c r="J647" s="85">
        <v>968873.43</v>
      </c>
      <c r="K647" s="109">
        <v>0</v>
      </c>
      <c r="L647" s="85">
        <v>968873.43</v>
      </c>
    </row>
    <row r="648" spans="1:12" s="88" customFormat="1" ht="13.8" x14ac:dyDescent="0.2">
      <c r="A648" s="37" t="s">
        <v>68</v>
      </c>
      <c r="B648" s="16" t="s">
        <v>68</v>
      </c>
      <c r="C648" s="16" t="s">
        <v>2220</v>
      </c>
      <c r="D648" s="16" t="s">
        <v>2221</v>
      </c>
      <c r="E648" s="85">
        <v>306904.3</v>
      </c>
      <c r="F648" s="85">
        <v>0</v>
      </c>
      <c r="G648" s="85">
        <v>306904.3</v>
      </c>
      <c r="H648" s="85">
        <v>454454.91</v>
      </c>
      <c r="I648" s="85">
        <v>454454.91</v>
      </c>
      <c r="J648" s="85">
        <v>454454.91</v>
      </c>
      <c r="K648" s="109">
        <v>148.07707484059401</v>
      </c>
      <c r="L648" s="85">
        <v>454454.91</v>
      </c>
    </row>
    <row r="649" spans="1:12" s="88" customFormat="1" ht="13.8" x14ac:dyDescent="0.2">
      <c r="A649" s="37" t="s">
        <v>68</v>
      </c>
      <c r="B649" s="16" t="s">
        <v>68</v>
      </c>
      <c r="C649" s="16" t="s">
        <v>2222</v>
      </c>
      <c r="D649" s="16" t="s">
        <v>2223</v>
      </c>
      <c r="E649" s="85">
        <v>6123813.04</v>
      </c>
      <c r="F649" s="85">
        <v>550846.85</v>
      </c>
      <c r="G649" s="85">
        <v>6674659.8899999997</v>
      </c>
      <c r="H649" s="85">
        <v>4184033.66</v>
      </c>
      <c r="I649" s="85">
        <v>4184033.66</v>
      </c>
      <c r="J649" s="85">
        <v>3932708.62</v>
      </c>
      <c r="K649" s="109">
        <v>58.919985209913101</v>
      </c>
      <c r="L649" s="85">
        <v>3932609.3</v>
      </c>
    </row>
    <row r="650" spans="1:12" s="88" customFormat="1" ht="13.8" x14ac:dyDescent="0.2">
      <c r="A650" s="37" t="s">
        <v>68</v>
      </c>
      <c r="B650" s="16" t="s">
        <v>68</v>
      </c>
      <c r="C650" s="16" t="s">
        <v>2224</v>
      </c>
      <c r="D650" s="16" t="s">
        <v>2225</v>
      </c>
      <c r="E650" s="85">
        <v>0</v>
      </c>
      <c r="F650" s="85">
        <v>0</v>
      </c>
      <c r="G650" s="85">
        <v>0</v>
      </c>
      <c r="H650" s="85">
        <v>310</v>
      </c>
      <c r="I650" s="85">
        <v>310</v>
      </c>
      <c r="J650" s="85">
        <v>310</v>
      </c>
      <c r="K650" s="109">
        <v>0</v>
      </c>
      <c r="L650" s="85">
        <v>310</v>
      </c>
    </row>
    <row r="651" spans="1:12" s="88" customFormat="1" ht="13.8" x14ac:dyDescent="0.2">
      <c r="A651" s="37" t="s">
        <v>68</v>
      </c>
      <c r="B651" s="16" t="s">
        <v>68</v>
      </c>
      <c r="C651" s="16" t="s">
        <v>2226</v>
      </c>
      <c r="D651" s="16" t="s">
        <v>2382</v>
      </c>
      <c r="E651" s="85">
        <v>0</v>
      </c>
      <c r="F651" s="85">
        <v>1277000</v>
      </c>
      <c r="G651" s="85">
        <v>1277000</v>
      </c>
      <c r="H651" s="85">
        <v>749792.12</v>
      </c>
      <c r="I651" s="85">
        <v>727678.01</v>
      </c>
      <c r="J651" s="85">
        <v>485672.54</v>
      </c>
      <c r="K651" s="109">
        <v>38.032305403289001</v>
      </c>
      <c r="L651" s="85">
        <v>485672.54</v>
      </c>
    </row>
    <row r="652" spans="1:12" s="88" customFormat="1" ht="13.8" x14ac:dyDescent="0.2">
      <c r="A652" s="37" t="s">
        <v>68</v>
      </c>
      <c r="B652" s="16" t="s">
        <v>68</v>
      </c>
      <c r="C652" s="27" t="s">
        <v>125</v>
      </c>
      <c r="D652" s="27" t="s">
        <v>68</v>
      </c>
      <c r="E652" s="139">
        <v>6831478.3399999999</v>
      </c>
      <c r="F652" s="139">
        <v>1827846.85</v>
      </c>
      <c r="G652" s="139">
        <v>8659325.1899999995</v>
      </c>
      <c r="H652" s="139">
        <v>6464447.96</v>
      </c>
      <c r="I652" s="139">
        <v>6442333.8499999996</v>
      </c>
      <c r="J652" s="139">
        <v>5909091.1100000003</v>
      </c>
      <c r="K652" s="110">
        <v>68.239625840867603</v>
      </c>
      <c r="L652" s="139">
        <v>5908991.79</v>
      </c>
    </row>
    <row r="653" spans="1:12" s="88" customFormat="1" ht="13.8" x14ac:dyDescent="0.2">
      <c r="A653" s="37" t="s">
        <v>476</v>
      </c>
      <c r="B653" s="16" t="s">
        <v>477</v>
      </c>
      <c r="C653" s="16" t="s">
        <v>2227</v>
      </c>
      <c r="D653" s="16" t="s">
        <v>2228</v>
      </c>
      <c r="E653" s="85">
        <v>14400</v>
      </c>
      <c r="F653" s="85">
        <v>0</v>
      </c>
      <c r="G653" s="85">
        <v>14400</v>
      </c>
      <c r="H653" s="85">
        <v>0</v>
      </c>
      <c r="I653" s="85">
        <v>0</v>
      </c>
      <c r="J653" s="85">
        <v>0</v>
      </c>
      <c r="K653" s="109">
        <v>0</v>
      </c>
      <c r="L653" s="85">
        <v>0</v>
      </c>
    </row>
    <row r="654" spans="1:12" s="88" customFormat="1" ht="13.8" x14ac:dyDescent="0.2">
      <c r="A654" s="37" t="s">
        <v>68</v>
      </c>
      <c r="B654" s="16" t="s">
        <v>68</v>
      </c>
      <c r="C654" s="27" t="s">
        <v>125</v>
      </c>
      <c r="D654" s="27" t="s">
        <v>68</v>
      </c>
      <c r="E654" s="139">
        <v>14400</v>
      </c>
      <c r="F654" s="139">
        <v>0</v>
      </c>
      <c r="G654" s="139">
        <v>14400</v>
      </c>
      <c r="H654" s="139">
        <v>0</v>
      </c>
      <c r="I654" s="139">
        <v>0</v>
      </c>
      <c r="J654" s="139">
        <v>0</v>
      </c>
      <c r="K654" s="110">
        <v>0</v>
      </c>
      <c r="L654" s="139">
        <v>0</v>
      </c>
    </row>
    <row r="655" spans="1:12" s="88" customFormat="1" ht="13.8" x14ac:dyDescent="0.2">
      <c r="A655" s="37" t="s">
        <v>478</v>
      </c>
      <c r="B655" s="16" t="s">
        <v>479</v>
      </c>
      <c r="C655" s="16" t="s">
        <v>2229</v>
      </c>
      <c r="D655" s="16" t="s">
        <v>2383</v>
      </c>
      <c r="E655" s="85">
        <v>69500</v>
      </c>
      <c r="F655" s="85">
        <v>0</v>
      </c>
      <c r="G655" s="85">
        <v>69500</v>
      </c>
      <c r="H655" s="85">
        <v>54066.79</v>
      </c>
      <c r="I655" s="85">
        <v>54066.79</v>
      </c>
      <c r="J655" s="85">
        <v>54066.79</v>
      </c>
      <c r="K655" s="109">
        <v>77.793942446043204</v>
      </c>
      <c r="L655" s="85">
        <v>54066.79</v>
      </c>
    </row>
    <row r="656" spans="1:12" s="88" customFormat="1" ht="13.8" x14ac:dyDescent="0.2">
      <c r="A656" s="37" t="s">
        <v>68</v>
      </c>
      <c r="B656" s="16" t="s">
        <v>68</v>
      </c>
      <c r="C656" s="27" t="s">
        <v>125</v>
      </c>
      <c r="D656" s="27" t="s">
        <v>68</v>
      </c>
      <c r="E656" s="139">
        <v>69500</v>
      </c>
      <c r="F656" s="139">
        <v>0</v>
      </c>
      <c r="G656" s="139">
        <v>69500</v>
      </c>
      <c r="H656" s="139">
        <v>54066.79</v>
      </c>
      <c r="I656" s="139">
        <v>54066.79</v>
      </c>
      <c r="J656" s="139">
        <v>54066.79</v>
      </c>
      <c r="K656" s="110">
        <v>77.793942446043204</v>
      </c>
      <c r="L656" s="139">
        <v>54066.79</v>
      </c>
    </row>
    <row r="657" spans="1:12" s="88" customFormat="1" ht="13.8" x14ac:dyDescent="0.2">
      <c r="A657" s="37" t="s">
        <v>480</v>
      </c>
      <c r="B657" s="16" t="s">
        <v>481</v>
      </c>
      <c r="C657" s="16" t="s">
        <v>2230</v>
      </c>
      <c r="D657" s="16" t="s">
        <v>2231</v>
      </c>
      <c r="E657" s="85">
        <v>2000</v>
      </c>
      <c r="F657" s="85">
        <v>0</v>
      </c>
      <c r="G657" s="85">
        <v>2000</v>
      </c>
      <c r="H657" s="85">
        <v>0</v>
      </c>
      <c r="I657" s="85">
        <v>0</v>
      </c>
      <c r="J657" s="85">
        <v>0</v>
      </c>
      <c r="K657" s="109">
        <v>0</v>
      </c>
      <c r="L657" s="85">
        <v>0</v>
      </c>
    </row>
    <row r="658" spans="1:12" s="88" customFormat="1" ht="13.8" x14ac:dyDescent="0.2">
      <c r="A658" s="37" t="s">
        <v>68</v>
      </c>
      <c r="B658" s="16" t="s">
        <v>68</v>
      </c>
      <c r="C658" s="27" t="s">
        <v>125</v>
      </c>
      <c r="D658" s="27" t="s">
        <v>68</v>
      </c>
      <c r="E658" s="139">
        <v>2000</v>
      </c>
      <c r="F658" s="139">
        <v>0</v>
      </c>
      <c r="G658" s="139">
        <v>2000</v>
      </c>
      <c r="H658" s="139">
        <v>0</v>
      </c>
      <c r="I658" s="139">
        <v>0</v>
      </c>
      <c r="J658" s="139">
        <v>0</v>
      </c>
      <c r="K658" s="110">
        <v>0</v>
      </c>
      <c r="L658" s="139">
        <v>0</v>
      </c>
    </row>
    <row r="659" spans="1:12" s="88" customFormat="1" ht="13.8" x14ac:dyDescent="0.2">
      <c r="A659" s="37" t="s">
        <v>482</v>
      </c>
      <c r="B659" s="16" t="s">
        <v>483</v>
      </c>
      <c r="C659" s="16" t="s">
        <v>2232</v>
      </c>
      <c r="D659" s="16" t="s">
        <v>2233</v>
      </c>
      <c r="E659" s="85">
        <v>423538.76</v>
      </c>
      <c r="F659" s="85">
        <v>74683.12</v>
      </c>
      <c r="G659" s="85">
        <v>498221.88</v>
      </c>
      <c r="H659" s="85">
        <v>319515.06</v>
      </c>
      <c r="I659" s="85">
        <v>312298.74</v>
      </c>
      <c r="J659" s="85">
        <v>120982.08</v>
      </c>
      <c r="K659" s="109">
        <v>24.282771362831401</v>
      </c>
      <c r="L659" s="85">
        <v>114314.98</v>
      </c>
    </row>
    <row r="660" spans="1:12" s="88" customFormat="1" ht="13.8" x14ac:dyDescent="0.2">
      <c r="A660" s="37" t="s">
        <v>68</v>
      </c>
      <c r="B660" s="16" t="s">
        <v>68</v>
      </c>
      <c r="C660" s="16" t="s">
        <v>2234</v>
      </c>
      <c r="D660" s="16" t="s">
        <v>2235</v>
      </c>
      <c r="E660" s="85">
        <v>0</v>
      </c>
      <c r="F660" s="85">
        <v>2000000</v>
      </c>
      <c r="G660" s="85">
        <v>2000000</v>
      </c>
      <c r="H660" s="85">
        <v>1005506.59</v>
      </c>
      <c r="I660" s="85">
        <v>490221.87</v>
      </c>
      <c r="J660" s="85">
        <v>188345.93</v>
      </c>
      <c r="K660" s="109">
        <v>9.4172965000000008</v>
      </c>
      <c r="L660" s="85">
        <v>41296.019999999997</v>
      </c>
    </row>
    <row r="661" spans="1:12" s="88" customFormat="1" ht="13.8" x14ac:dyDescent="0.2">
      <c r="A661" s="37" t="s">
        <v>68</v>
      </c>
      <c r="B661" s="16" t="s">
        <v>68</v>
      </c>
      <c r="C661" s="16" t="s">
        <v>2236</v>
      </c>
      <c r="D661" s="16" t="s">
        <v>2237</v>
      </c>
      <c r="E661" s="85">
        <v>20894.169999999998</v>
      </c>
      <c r="F661" s="85">
        <v>-7438.7</v>
      </c>
      <c r="G661" s="85">
        <v>13455.47</v>
      </c>
      <c r="H661" s="85">
        <v>13455.47</v>
      </c>
      <c r="I661" s="85">
        <v>13455.47</v>
      </c>
      <c r="J661" s="85">
        <v>0</v>
      </c>
      <c r="K661" s="109">
        <v>0</v>
      </c>
      <c r="L661" s="85">
        <v>0</v>
      </c>
    </row>
    <row r="662" spans="1:12" s="88" customFormat="1" ht="13.8" x14ac:dyDescent="0.2">
      <c r="A662" s="37" t="s">
        <v>68</v>
      </c>
      <c r="B662" s="16" t="s">
        <v>68</v>
      </c>
      <c r="C662" s="16" t="s">
        <v>2238</v>
      </c>
      <c r="D662" s="16" t="s">
        <v>2239</v>
      </c>
      <c r="E662" s="85">
        <v>56438.8</v>
      </c>
      <c r="F662" s="85">
        <v>0</v>
      </c>
      <c r="G662" s="85">
        <v>56438.8</v>
      </c>
      <c r="H662" s="85">
        <v>0</v>
      </c>
      <c r="I662" s="85">
        <v>0</v>
      </c>
      <c r="J662" s="85">
        <v>0</v>
      </c>
      <c r="K662" s="109">
        <v>0</v>
      </c>
      <c r="L662" s="85">
        <v>0</v>
      </c>
    </row>
    <row r="663" spans="1:12" s="88" customFormat="1" ht="13.8" x14ac:dyDescent="0.2">
      <c r="A663" s="37" t="s">
        <v>68</v>
      </c>
      <c r="B663" s="16" t="s">
        <v>68</v>
      </c>
      <c r="C663" s="16" t="s">
        <v>2240</v>
      </c>
      <c r="D663" s="16" t="s">
        <v>2241</v>
      </c>
      <c r="E663" s="85">
        <v>0</v>
      </c>
      <c r="F663" s="85">
        <v>5000</v>
      </c>
      <c r="G663" s="85">
        <v>5000</v>
      </c>
      <c r="H663" s="85">
        <v>8000</v>
      </c>
      <c r="I663" s="85">
        <v>8000</v>
      </c>
      <c r="J663" s="85">
        <v>0</v>
      </c>
      <c r="K663" s="109">
        <v>0</v>
      </c>
      <c r="L663" s="85">
        <v>0</v>
      </c>
    </row>
    <row r="664" spans="1:12" s="88" customFormat="1" ht="13.8" x14ac:dyDescent="0.2">
      <c r="A664" s="37" t="s">
        <v>68</v>
      </c>
      <c r="B664" s="16" t="s">
        <v>68</v>
      </c>
      <c r="C664" s="16" t="s">
        <v>2242</v>
      </c>
      <c r="D664" s="16" t="s">
        <v>2243</v>
      </c>
      <c r="E664" s="85">
        <v>300000</v>
      </c>
      <c r="F664" s="85">
        <v>0</v>
      </c>
      <c r="G664" s="85">
        <v>300000</v>
      </c>
      <c r="H664" s="85">
        <v>57934.35</v>
      </c>
      <c r="I664" s="85">
        <v>57934.35</v>
      </c>
      <c r="J664" s="85">
        <v>0</v>
      </c>
      <c r="K664" s="109">
        <v>0</v>
      </c>
      <c r="L664" s="85">
        <v>0</v>
      </c>
    </row>
    <row r="665" spans="1:12" s="88" customFormat="1" ht="13.8" x14ac:dyDescent="0.2">
      <c r="A665" s="37" t="s">
        <v>68</v>
      </c>
      <c r="B665" s="16" t="s">
        <v>68</v>
      </c>
      <c r="C665" s="27" t="s">
        <v>125</v>
      </c>
      <c r="D665" s="27" t="s">
        <v>68</v>
      </c>
      <c r="E665" s="139">
        <v>800871.73</v>
      </c>
      <c r="F665" s="139">
        <v>2072244.42</v>
      </c>
      <c r="G665" s="139">
        <v>2873116.15</v>
      </c>
      <c r="H665" s="139">
        <v>1404411.47</v>
      </c>
      <c r="I665" s="139">
        <v>881910.43</v>
      </c>
      <c r="J665" s="139">
        <v>309328.01</v>
      </c>
      <c r="K665" s="110">
        <v>10.7662897652084</v>
      </c>
      <c r="L665" s="139">
        <v>155611</v>
      </c>
    </row>
    <row r="666" spans="1:12" s="88" customFormat="1" ht="13.8" x14ac:dyDescent="0.2">
      <c r="A666" s="128" t="s">
        <v>262</v>
      </c>
      <c r="B666" s="129" t="s">
        <v>68</v>
      </c>
      <c r="C666" s="98" t="s">
        <v>68</v>
      </c>
      <c r="D666" s="70" t="s">
        <v>68</v>
      </c>
      <c r="E666" s="86">
        <v>414141532.61000001</v>
      </c>
      <c r="F666" s="86">
        <v>88427389.239999995</v>
      </c>
      <c r="G666" s="86">
        <v>502568921.85000002</v>
      </c>
      <c r="H666" s="86">
        <v>322474998.19999999</v>
      </c>
      <c r="I666" s="86">
        <v>289201819.12</v>
      </c>
      <c r="J666" s="86">
        <v>149576338.94999999</v>
      </c>
      <c r="K666" s="99">
        <v>29.762353469728399</v>
      </c>
      <c r="L666" s="86">
        <v>142368895.43000001</v>
      </c>
    </row>
    <row r="667" spans="1:12" s="88" customFormat="1" ht="13.8" x14ac:dyDescent="0.3">
      <c r="A667" s="39" t="s">
        <v>61</v>
      </c>
      <c r="B667" s="39"/>
      <c r="C667" s="39"/>
      <c r="D667" s="39"/>
      <c r="E667" s="39"/>
      <c r="F667" s="39"/>
      <c r="G667" s="39"/>
      <c r="H667" s="39"/>
      <c r="I667" s="39"/>
      <c r="J667" s="39"/>
      <c r="K667" s="100"/>
      <c r="L667" s="39"/>
    </row>
  </sheetData>
  <autoFilter ref="A4:L667"/>
  <mergeCells count="4">
    <mergeCell ref="A5:B6"/>
    <mergeCell ref="C5:D6"/>
    <mergeCell ref="A1:L1"/>
    <mergeCell ref="A666:B666"/>
  </mergeCells>
  <printOptions horizontalCentered="1"/>
  <pageMargins left="0.70866141732283472" right="0.70866141732283472" top="1.5748031496062993" bottom="0.39370078740157483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22.28515625" customWidth="1"/>
  </cols>
  <sheetData>
    <row r="1" spans="1:8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</row>
    <row r="2" spans="1:8" s="76" customFormat="1" ht="18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8" ht="28.8" x14ac:dyDescent="0.2">
      <c r="A5" s="116" t="s">
        <v>53</v>
      </c>
      <c r="B5" s="122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3"/>
      <c r="B6" s="124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2346733572.5300002</v>
      </c>
      <c r="G7" s="19">
        <f>IF(E7=0,0,F7*100/E7)</f>
        <v>99.867606683135932</v>
      </c>
      <c r="H7" s="17">
        <v>2009487098.52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2230926717.1399999</v>
      </c>
      <c r="G8" s="19">
        <f t="shared" ref="G8:G18" si="0">IF(E8=0,0,F8*100/E8)</f>
        <v>97.794024451219741</v>
      </c>
      <c r="H8" s="17">
        <v>1879331371.75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538430.82999999996</v>
      </c>
      <c r="E9" s="17">
        <v>111463734.11</v>
      </c>
      <c r="F9" s="17">
        <v>103614437.76000001</v>
      </c>
      <c r="G9" s="19">
        <f t="shared" si="0"/>
        <v>92.957981882920066</v>
      </c>
      <c r="H9" s="17">
        <v>76924856.400000006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50201271.520000003</v>
      </c>
      <c r="E10" s="17">
        <v>1877827568.3</v>
      </c>
      <c r="F10" s="17">
        <v>1547588741.1900001</v>
      </c>
      <c r="G10" s="19">
        <f t="shared" si="0"/>
        <v>82.413783209660423</v>
      </c>
      <c r="H10" s="17">
        <v>1341463621.1700001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26453610.489999998</v>
      </c>
      <c r="G11" s="19">
        <f t="shared" si="0"/>
        <v>138.94319089116459</v>
      </c>
      <c r="H11" s="17">
        <v>25653593.579999998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23672768.460000001</v>
      </c>
      <c r="G12" s="19">
        <f t="shared" si="0"/>
        <v>87.676920222222222</v>
      </c>
      <c r="H12" s="17">
        <v>53540.46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-15387214.27</v>
      </c>
      <c r="E13" s="17">
        <v>542306370.21000004</v>
      </c>
      <c r="F13" s="17">
        <v>240157904.52000001</v>
      </c>
      <c r="G13" s="19">
        <f t="shared" si="0"/>
        <v>44.284544256229637</v>
      </c>
      <c r="H13" s="17">
        <v>229075250.94999999</v>
      </c>
    </row>
    <row r="14" spans="1:8" ht="13.8" x14ac:dyDescent="0.2">
      <c r="A14" s="120" t="s">
        <v>35</v>
      </c>
      <c r="B14" s="121"/>
      <c r="C14" s="20">
        <f>SUM(C7:C13)</f>
        <v>7173379496.4199982</v>
      </c>
      <c r="D14" s="20">
        <f t="shared" ref="D14:H14" si="1">SUM(D7:D13)</f>
        <v>35352488.079999998</v>
      </c>
      <c r="E14" s="20">
        <f t="shared" si="1"/>
        <v>7208731984.499999</v>
      </c>
      <c r="F14" s="20">
        <f t="shared" si="1"/>
        <v>6519147752.0900011</v>
      </c>
      <c r="G14" s="31">
        <f t="shared" si="0"/>
        <v>90.434042576520795</v>
      </c>
      <c r="H14" s="20">
        <f t="shared" si="1"/>
        <v>5561989332.8299999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248234552.52000001</v>
      </c>
      <c r="E15" s="17">
        <v>262035528.66</v>
      </c>
      <c r="F15" s="17">
        <v>1082377.3700000001</v>
      </c>
      <c r="G15" s="19">
        <f t="shared" si="0"/>
        <v>0.41306511965574771</v>
      </c>
      <c r="H15" s="17">
        <v>782377.37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125000000</v>
      </c>
      <c r="E16" s="17">
        <v>1484120448.8699999</v>
      </c>
      <c r="F16" s="17">
        <v>1085417685.51</v>
      </c>
      <c r="G16" s="19">
        <f t="shared" ref="G16" si="2">IF(E16=0,0,F16*100/E16)</f>
        <v>73.135417434375384</v>
      </c>
      <c r="H16" s="17">
        <v>1085417660.4300001</v>
      </c>
    </row>
    <row r="17" spans="1:8" ht="13.8" x14ac:dyDescent="0.2">
      <c r="A17" s="120" t="s">
        <v>36</v>
      </c>
      <c r="B17" s="121"/>
      <c r="C17" s="20">
        <f>SUM(C15:C16)</f>
        <v>1372921425.01</v>
      </c>
      <c r="D17" s="20">
        <f t="shared" ref="D17:H17" si="3">SUM(D15:D16)</f>
        <v>373234552.51999998</v>
      </c>
      <c r="E17" s="20">
        <f t="shared" si="3"/>
        <v>1746155977.53</v>
      </c>
      <c r="F17" s="20">
        <f t="shared" si="3"/>
        <v>1086500062.8799999</v>
      </c>
      <c r="G17" s="31">
        <f t="shared" si="0"/>
        <v>62.222394612014732</v>
      </c>
      <c r="H17" s="20">
        <f t="shared" si="3"/>
        <v>1086200037.8</v>
      </c>
    </row>
    <row r="18" spans="1:8" ht="13.8" x14ac:dyDescent="0.2">
      <c r="A18" s="125" t="s">
        <v>33</v>
      </c>
      <c r="B18" s="126"/>
      <c r="C18" s="21">
        <f>+C14+C17</f>
        <v>8546300921.4299984</v>
      </c>
      <c r="D18" s="21">
        <f t="shared" ref="D18:H18" si="4">+D14+D17</f>
        <v>408587040.59999996</v>
      </c>
      <c r="E18" s="21">
        <f t="shared" si="4"/>
        <v>8954887962.0299988</v>
      </c>
      <c r="F18" s="21">
        <f t="shared" si="4"/>
        <v>7605647814.9700012</v>
      </c>
      <c r="G18" s="32">
        <f t="shared" si="0"/>
        <v>84.932919844659494</v>
      </c>
      <c r="H18" s="21">
        <f t="shared" si="4"/>
        <v>6648189370.6300001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8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7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102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6" t="s">
        <v>53</v>
      </c>
      <c r="B5" s="117"/>
      <c r="C5" s="127" t="s">
        <v>46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3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4356563.12</v>
      </c>
      <c r="I7" s="38">
        <v>4356563.12</v>
      </c>
      <c r="J7" s="38">
        <v>4356563.12</v>
      </c>
      <c r="K7" s="35">
        <v>97.633955106386296</v>
      </c>
      <c r="L7" s="38">
        <v>1594928.57</v>
      </c>
    </row>
    <row r="8" spans="1:12" ht="13.8" x14ac:dyDescent="0.2">
      <c r="A8" s="37" t="s">
        <v>68</v>
      </c>
      <c r="B8" s="16" t="s">
        <v>68</v>
      </c>
      <c r="C8" s="103" t="s">
        <v>69</v>
      </c>
      <c r="D8" s="16" t="s">
        <v>70</v>
      </c>
      <c r="E8" s="38">
        <v>6051622.6699999999</v>
      </c>
      <c r="F8" s="38">
        <v>123000</v>
      </c>
      <c r="G8" s="38">
        <v>6174622.6699999999</v>
      </c>
      <c r="H8" s="38">
        <v>5067413.08</v>
      </c>
      <c r="I8" s="38">
        <v>5067413.08</v>
      </c>
      <c r="J8" s="38">
        <v>5067413.08</v>
      </c>
      <c r="K8" s="35">
        <v>82.068384593288798</v>
      </c>
      <c r="L8" s="38">
        <v>5060461.83</v>
      </c>
    </row>
    <row r="9" spans="1:12" ht="13.8" x14ac:dyDescent="0.2">
      <c r="A9" s="37" t="s">
        <v>68</v>
      </c>
      <c r="B9" s="16" t="s">
        <v>68</v>
      </c>
      <c r="C9" s="103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4523372.03</v>
      </c>
      <c r="I9" s="38">
        <v>4523372.03</v>
      </c>
      <c r="J9" s="38">
        <v>4523372.03</v>
      </c>
      <c r="K9" s="35">
        <v>78.402182108765899</v>
      </c>
      <c r="L9" s="38">
        <v>3513771.99</v>
      </c>
    </row>
    <row r="10" spans="1:12" ht="13.8" x14ac:dyDescent="0.2">
      <c r="A10" s="37" t="s">
        <v>68</v>
      </c>
      <c r="B10" s="16" t="s">
        <v>68</v>
      </c>
      <c r="C10" s="103" t="s">
        <v>73</v>
      </c>
      <c r="D10" s="16" t="s">
        <v>74</v>
      </c>
      <c r="E10" s="38">
        <v>176921819.94</v>
      </c>
      <c r="F10" s="38">
        <v>3863849.67</v>
      </c>
      <c r="G10" s="38">
        <v>180785669.61000001</v>
      </c>
      <c r="H10" s="38">
        <v>116104295.8</v>
      </c>
      <c r="I10" s="38">
        <v>116104295.8</v>
      </c>
      <c r="J10" s="38">
        <v>116104295.8</v>
      </c>
      <c r="K10" s="35">
        <v>64.222068071250405</v>
      </c>
      <c r="L10" s="38">
        <v>111727506.47</v>
      </c>
    </row>
    <row r="11" spans="1:12" ht="13.8" x14ac:dyDescent="0.2">
      <c r="A11" s="37" t="s">
        <v>68</v>
      </c>
      <c r="B11" s="16" t="s">
        <v>68</v>
      </c>
      <c r="C11" s="103" t="s">
        <v>75</v>
      </c>
      <c r="D11" s="16" t="s">
        <v>76</v>
      </c>
      <c r="E11" s="38">
        <v>162383839.38</v>
      </c>
      <c r="F11" s="38">
        <v>3347597.4</v>
      </c>
      <c r="G11" s="38">
        <v>165731436.78</v>
      </c>
      <c r="H11" s="38">
        <v>134202942.16</v>
      </c>
      <c r="I11" s="38">
        <v>134202942.16</v>
      </c>
      <c r="J11" s="38">
        <v>134202942.16</v>
      </c>
      <c r="K11" s="35">
        <v>80.976153207521804</v>
      </c>
      <c r="L11" s="38">
        <v>131820497.76000001</v>
      </c>
    </row>
    <row r="12" spans="1:12" ht="13.8" x14ac:dyDescent="0.2">
      <c r="A12" s="37" t="s">
        <v>68</v>
      </c>
      <c r="B12" s="16" t="s">
        <v>68</v>
      </c>
      <c r="C12" s="103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137885.22</v>
      </c>
      <c r="K12" s="35">
        <v>100</v>
      </c>
      <c r="L12" s="38">
        <v>27750</v>
      </c>
    </row>
    <row r="13" spans="1:12" ht="13.8" x14ac:dyDescent="0.2">
      <c r="A13" s="37" t="s">
        <v>68</v>
      </c>
      <c r="B13" s="16" t="s">
        <v>68</v>
      </c>
      <c r="C13" s="103" t="s">
        <v>79</v>
      </c>
      <c r="D13" s="16" t="s">
        <v>80</v>
      </c>
      <c r="E13" s="38">
        <v>330119549.64999998</v>
      </c>
      <c r="F13" s="38">
        <v>6505316.5</v>
      </c>
      <c r="G13" s="38">
        <v>336624866.14999998</v>
      </c>
      <c r="H13" s="38">
        <v>291115836.00999999</v>
      </c>
      <c r="I13" s="38">
        <v>291115836.00999999</v>
      </c>
      <c r="J13" s="38">
        <v>291115836.00999999</v>
      </c>
      <c r="K13" s="35">
        <v>86.480787750325803</v>
      </c>
      <c r="L13" s="38">
        <v>291115836.00999999</v>
      </c>
    </row>
    <row r="14" spans="1:12" ht="13.8" x14ac:dyDescent="0.2">
      <c r="A14" s="37" t="s">
        <v>68</v>
      </c>
      <c r="B14" s="16" t="s">
        <v>68</v>
      </c>
      <c r="C14" s="103" t="s">
        <v>81</v>
      </c>
      <c r="D14" s="16" t="s">
        <v>82</v>
      </c>
      <c r="E14" s="38">
        <v>345894786.20999998</v>
      </c>
      <c r="F14" s="38">
        <v>532188</v>
      </c>
      <c r="G14" s="38">
        <v>346426974.20999998</v>
      </c>
      <c r="H14" s="38">
        <v>291677274.24000001</v>
      </c>
      <c r="I14" s="38">
        <v>291677274.24000001</v>
      </c>
      <c r="J14" s="38">
        <v>291677274.24000001</v>
      </c>
      <c r="K14" s="35">
        <v>84.195890029968794</v>
      </c>
      <c r="L14" s="38">
        <v>291677274.24000001</v>
      </c>
    </row>
    <row r="15" spans="1:12" ht="13.8" x14ac:dyDescent="0.2">
      <c r="A15" s="37" t="s">
        <v>68</v>
      </c>
      <c r="B15" s="16" t="s">
        <v>68</v>
      </c>
      <c r="C15" s="103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21497987.48</v>
      </c>
      <c r="I15" s="38">
        <v>21497987.48</v>
      </c>
      <c r="J15" s="38">
        <v>21497987.48</v>
      </c>
      <c r="K15" s="35">
        <v>74.259507451433095</v>
      </c>
      <c r="L15" s="38">
        <v>21497987.48</v>
      </c>
    </row>
    <row r="16" spans="1:12" ht="13.8" x14ac:dyDescent="0.2">
      <c r="A16" s="37" t="s">
        <v>68</v>
      </c>
      <c r="B16" s="16" t="s">
        <v>68</v>
      </c>
      <c r="C16" s="103" t="s">
        <v>85</v>
      </c>
      <c r="D16" s="16" t="s">
        <v>86</v>
      </c>
      <c r="E16" s="38">
        <v>18351198.91</v>
      </c>
      <c r="F16" s="38">
        <v>458611.39</v>
      </c>
      <c r="G16" s="38">
        <v>18809810.300000001</v>
      </c>
      <c r="H16" s="38">
        <v>14389074.460000001</v>
      </c>
      <c r="I16" s="38">
        <v>14389074.460000001</v>
      </c>
      <c r="J16" s="38">
        <v>14389074.460000001</v>
      </c>
      <c r="K16" s="35">
        <v>76.497711728650401</v>
      </c>
      <c r="L16" s="38">
        <v>14389074.460000001</v>
      </c>
    </row>
    <row r="17" spans="1:12" ht="13.8" x14ac:dyDescent="0.2">
      <c r="A17" s="37" t="s">
        <v>68</v>
      </c>
      <c r="B17" s="16" t="s">
        <v>68</v>
      </c>
      <c r="C17" s="103" t="s">
        <v>87</v>
      </c>
      <c r="D17" s="16" t="s">
        <v>88</v>
      </c>
      <c r="E17" s="38">
        <v>106417388.79000001</v>
      </c>
      <c r="F17" s="38">
        <v>2910383.98</v>
      </c>
      <c r="G17" s="38">
        <v>109327772.77</v>
      </c>
      <c r="H17" s="38">
        <v>85066846.819999993</v>
      </c>
      <c r="I17" s="38">
        <v>85066846.819999993</v>
      </c>
      <c r="J17" s="38">
        <v>85066846.819999993</v>
      </c>
      <c r="K17" s="35">
        <v>77.809000096398805</v>
      </c>
      <c r="L17" s="38">
        <v>82062654.480000004</v>
      </c>
    </row>
    <row r="18" spans="1:12" ht="13.8" x14ac:dyDescent="0.2">
      <c r="A18" s="37" t="s">
        <v>68</v>
      </c>
      <c r="B18" s="16" t="s">
        <v>68</v>
      </c>
      <c r="C18" s="103" t="s">
        <v>89</v>
      </c>
      <c r="D18" s="16" t="s">
        <v>90</v>
      </c>
      <c r="E18" s="38">
        <v>6599325.04</v>
      </c>
      <c r="F18" s="38">
        <v>160115.75</v>
      </c>
      <c r="G18" s="38">
        <v>6759440.79</v>
      </c>
      <c r="H18" s="38">
        <v>3777266.45</v>
      </c>
      <c r="I18" s="38">
        <v>3777266.45</v>
      </c>
      <c r="J18" s="38">
        <v>3777266.45</v>
      </c>
      <c r="K18" s="35">
        <v>55.881345326496998</v>
      </c>
      <c r="L18" s="38">
        <v>2247254.5499999998</v>
      </c>
    </row>
    <row r="19" spans="1:12" ht="13.8" x14ac:dyDescent="0.2">
      <c r="A19" s="37" t="s">
        <v>68</v>
      </c>
      <c r="B19" s="16" t="s">
        <v>68</v>
      </c>
      <c r="C19" s="103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2508039.54</v>
      </c>
      <c r="I19" s="38">
        <v>2508039.54</v>
      </c>
      <c r="J19" s="38">
        <v>2508039.54</v>
      </c>
      <c r="K19" s="35">
        <v>76.969416531058798</v>
      </c>
      <c r="L19" s="38">
        <v>2508039.54</v>
      </c>
    </row>
    <row r="20" spans="1:12" ht="13.8" x14ac:dyDescent="0.2">
      <c r="A20" s="37" t="s">
        <v>68</v>
      </c>
      <c r="B20" s="16" t="s">
        <v>68</v>
      </c>
      <c r="C20" s="103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171380.84</v>
      </c>
      <c r="I20" s="38">
        <v>171380.84</v>
      </c>
      <c r="J20" s="38">
        <v>171380.84</v>
      </c>
      <c r="K20" s="35">
        <v>99.638493920791007</v>
      </c>
      <c r="L20" s="38">
        <v>5705.96</v>
      </c>
    </row>
    <row r="21" spans="1:12" ht="13.8" x14ac:dyDescent="0.2">
      <c r="A21" s="37" t="s">
        <v>68</v>
      </c>
      <c r="B21" s="16" t="s">
        <v>68</v>
      </c>
      <c r="C21" s="103" t="s">
        <v>95</v>
      </c>
      <c r="D21" s="16" t="s">
        <v>96</v>
      </c>
      <c r="E21" s="38">
        <v>853869.2</v>
      </c>
      <c r="F21" s="38">
        <v>35134.14</v>
      </c>
      <c r="G21" s="38">
        <v>889003.34</v>
      </c>
      <c r="H21" s="38">
        <v>719690.48</v>
      </c>
      <c r="I21" s="38">
        <v>719690.48</v>
      </c>
      <c r="J21" s="38">
        <v>719690.48</v>
      </c>
      <c r="K21" s="35">
        <v>80.954755468072804</v>
      </c>
      <c r="L21" s="38">
        <v>705879.6</v>
      </c>
    </row>
    <row r="22" spans="1:12" ht="13.8" x14ac:dyDescent="0.2">
      <c r="A22" s="37" t="s">
        <v>68</v>
      </c>
      <c r="B22" s="16" t="s">
        <v>68</v>
      </c>
      <c r="C22" s="103" t="s">
        <v>97</v>
      </c>
      <c r="D22" s="16" t="s">
        <v>98</v>
      </c>
      <c r="E22" s="38">
        <v>254215695.41999999</v>
      </c>
      <c r="F22" s="38">
        <v>4867090.2300000004</v>
      </c>
      <c r="G22" s="38">
        <v>259082785.65000001</v>
      </c>
      <c r="H22" s="38">
        <v>163297092.94</v>
      </c>
      <c r="I22" s="38">
        <v>163297092.94</v>
      </c>
      <c r="J22" s="38">
        <v>163297092.94</v>
      </c>
      <c r="K22" s="35">
        <v>63.0289243379532</v>
      </c>
      <c r="L22" s="38">
        <v>158961293.78</v>
      </c>
    </row>
    <row r="23" spans="1:12" ht="13.8" x14ac:dyDescent="0.2">
      <c r="A23" s="37" t="s">
        <v>68</v>
      </c>
      <c r="B23" s="16" t="s">
        <v>68</v>
      </c>
      <c r="C23" s="103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396976.47</v>
      </c>
      <c r="I23" s="38">
        <v>396976.47</v>
      </c>
      <c r="J23" s="38">
        <v>396976.47</v>
      </c>
      <c r="K23" s="35">
        <v>50.797034152614401</v>
      </c>
      <c r="L23" s="38">
        <v>344670.84</v>
      </c>
    </row>
    <row r="24" spans="1:12" ht="13.8" x14ac:dyDescent="0.2">
      <c r="A24" s="37" t="s">
        <v>68</v>
      </c>
      <c r="B24" s="16" t="s">
        <v>68</v>
      </c>
      <c r="C24" s="103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92368.17</v>
      </c>
      <c r="I24" s="38">
        <v>92368.17</v>
      </c>
      <c r="J24" s="38">
        <v>88856.19</v>
      </c>
      <c r="K24" s="35">
        <v>28.9156328922626</v>
      </c>
      <c r="L24" s="38">
        <v>88106.19</v>
      </c>
    </row>
    <row r="25" spans="1:12" ht="13.8" x14ac:dyDescent="0.2">
      <c r="A25" s="37" t="s">
        <v>68</v>
      </c>
      <c r="B25" s="16" t="s">
        <v>68</v>
      </c>
      <c r="C25" s="103" t="s">
        <v>103</v>
      </c>
      <c r="D25" s="16" t="s">
        <v>104</v>
      </c>
      <c r="E25" s="38">
        <v>4324927.43</v>
      </c>
      <c r="F25" s="38">
        <v>-800134.62</v>
      </c>
      <c r="G25" s="38">
        <v>3524792.81</v>
      </c>
      <c r="H25" s="38">
        <v>3342963.11</v>
      </c>
      <c r="I25" s="38">
        <v>3342963.11</v>
      </c>
      <c r="J25" s="38">
        <v>3342963.11</v>
      </c>
      <c r="K25" s="35">
        <v>94.841407430129195</v>
      </c>
      <c r="L25" s="38">
        <v>3169707.26</v>
      </c>
    </row>
    <row r="26" spans="1:12" ht="13.8" x14ac:dyDescent="0.2">
      <c r="A26" s="37" t="s">
        <v>68</v>
      </c>
      <c r="B26" s="16" t="s">
        <v>68</v>
      </c>
      <c r="C26" s="103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69311.740000000005</v>
      </c>
      <c r="I26" s="38">
        <v>69311.740000000005</v>
      </c>
      <c r="J26" s="38">
        <v>69311.740000000005</v>
      </c>
      <c r="K26" s="35">
        <v>24.567676809638101</v>
      </c>
      <c r="L26" s="38">
        <v>69311.740000000005</v>
      </c>
    </row>
    <row r="27" spans="1:12" ht="13.8" x14ac:dyDescent="0.2">
      <c r="A27" s="37" t="s">
        <v>68</v>
      </c>
      <c r="B27" s="16" t="s">
        <v>68</v>
      </c>
      <c r="C27" s="103" t="s">
        <v>107</v>
      </c>
      <c r="D27" s="16" t="s">
        <v>108</v>
      </c>
      <c r="E27" s="38">
        <v>146277147.94999999</v>
      </c>
      <c r="F27" s="38">
        <v>-6593907.3499999996</v>
      </c>
      <c r="G27" s="38">
        <v>139683240.59999999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3" t="s">
        <v>109</v>
      </c>
      <c r="D28" s="16" t="s">
        <v>110</v>
      </c>
      <c r="E28" s="38">
        <v>3722852.05</v>
      </c>
      <c r="F28" s="38">
        <v>-2278986.88</v>
      </c>
      <c r="G28" s="38">
        <v>1443865.17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3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525669693.04000002</v>
      </c>
      <c r="I29" s="38">
        <v>525669693.04000002</v>
      </c>
      <c r="J29" s="38">
        <v>524932261.16000003</v>
      </c>
      <c r="K29" s="35">
        <v>76.4157558091309</v>
      </c>
      <c r="L29" s="38">
        <v>524932261.16000003</v>
      </c>
    </row>
    <row r="30" spans="1:12" ht="13.8" x14ac:dyDescent="0.2">
      <c r="A30" s="37" t="s">
        <v>68</v>
      </c>
      <c r="B30" s="16" t="s">
        <v>68</v>
      </c>
      <c r="C30" s="103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166229681.28999999</v>
      </c>
      <c r="I30" s="38">
        <v>166229681.28999999</v>
      </c>
      <c r="J30" s="38">
        <v>166229681.28999999</v>
      </c>
      <c r="K30" s="35">
        <v>138.88683395821701</v>
      </c>
      <c r="L30" s="38">
        <v>166229681.28999999</v>
      </c>
    </row>
    <row r="31" spans="1:12" ht="13.8" x14ac:dyDescent="0.2">
      <c r="A31" s="37" t="s">
        <v>68</v>
      </c>
      <c r="B31" s="16" t="s">
        <v>68</v>
      </c>
      <c r="C31" s="103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5117503.25</v>
      </c>
      <c r="I31" s="38">
        <v>5117503.25</v>
      </c>
      <c r="J31" s="38">
        <v>5117503.25</v>
      </c>
      <c r="K31" s="35">
        <v>93.485174070069107</v>
      </c>
      <c r="L31" s="38">
        <v>5117503.25</v>
      </c>
    </row>
    <row r="32" spans="1:12" ht="13.8" x14ac:dyDescent="0.2">
      <c r="A32" s="37" t="s">
        <v>68</v>
      </c>
      <c r="B32" s="16" t="s">
        <v>68</v>
      </c>
      <c r="C32" s="103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1400371.1</v>
      </c>
      <c r="I32" s="38">
        <v>1400371.1</v>
      </c>
      <c r="J32" s="38">
        <v>1400371.1</v>
      </c>
      <c r="K32" s="35">
        <v>109.15075731409</v>
      </c>
      <c r="L32" s="38">
        <v>1400371.1</v>
      </c>
    </row>
    <row r="33" spans="1:12" ht="13.8" x14ac:dyDescent="0.2">
      <c r="A33" s="37" t="s">
        <v>68</v>
      </c>
      <c r="B33" s="16" t="s">
        <v>68</v>
      </c>
      <c r="C33" s="103" t="s">
        <v>119</v>
      </c>
      <c r="D33" s="16" t="s">
        <v>120</v>
      </c>
      <c r="E33" s="38">
        <v>196809542.96000001</v>
      </c>
      <c r="F33" s="38">
        <v>1264916.93</v>
      </c>
      <c r="G33" s="38">
        <v>198074459.88999999</v>
      </c>
      <c r="H33" s="38">
        <v>169968348.52000001</v>
      </c>
      <c r="I33" s="38">
        <v>169968348.52000001</v>
      </c>
      <c r="J33" s="38">
        <v>169968348.52000001</v>
      </c>
      <c r="K33" s="35">
        <v>85.810330425432596</v>
      </c>
      <c r="L33" s="38">
        <v>169968348.52000001</v>
      </c>
    </row>
    <row r="34" spans="1:12" ht="13.8" x14ac:dyDescent="0.2">
      <c r="A34" s="37" t="s">
        <v>68</v>
      </c>
      <c r="B34" s="16" t="s">
        <v>68</v>
      </c>
      <c r="C34" s="103" t="s">
        <v>121</v>
      </c>
      <c r="D34" s="16" t="s">
        <v>122</v>
      </c>
      <c r="E34" s="38">
        <v>282352763.56</v>
      </c>
      <c r="F34" s="38">
        <v>479162.74</v>
      </c>
      <c r="G34" s="38">
        <v>282831926.30000001</v>
      </c>
      <c r="H34" s="38">
        <v>234174051.05000001</v>
      </c>
      <c r="I34" s="38">
        <v>234174051.05000001</v>
      </c>
      <c r="J34" s="38">
        <v>234174051.05000001</v>
      </c>
      <c r="K34" s="35">
        <v>82.796187160855197</v>
      </c>
      <c r="L34" s="38">
        <v>216744499.00999999</v>
      </c>
    </row>
    <row r="35" spans="1:12" ht="13.8" x14ac:dyDescent="0.2">
      <c r="A35" s="37" t="s">
        <v>68</v>
      </c>
      <c r="B35" s="16" t="s">
        <v>68</v>
      </c>
      <c r="C35" s="103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40868359.210000001</v>
      </c>
      <c r="I35" s="38">
        <v>40868359.210000001</v>
      </c>
      <c r="J35" s="38">
        <v>40868359.210000001</v>
      </c>
      <c r="K35" s="35">
        <v>106.139129927933</v>
      </c>
      <c r="L35" s="38">
        <v>40868359.210000001</v>
      </c>
    </row>
    <row r="36" spans="1:12" ht="13.8" x14ac:dyDescent="0.2">
      <c r="A36" s="37" t="s">
        <v>68</v>
      </c>
      <c r="B36" s="16" t="s">
        <v>68</v>
      </c>
      <c r="C36" s="104" t="s">
        <v>125</v>
      </c>
      <c r="D36" s="27" t="s">
        <v>68</v>
      </c>
      <c r="E36" s="28">
        <v>2937308224.9400001</v>
      </c>
      <c r="F36" s="28">
        <v>14874337.880000001</v>
      </c>
      <c r="G36" s="28">
        <v>2952182562.8200002</v>
      </c>
      <c r="H36" s="28">
        <v>2285942587.6199999</v>
      </c>
      <c r="I36" s="28">
        <v>2285942587.6199999</v>
      </c>
      <c r="J36" s="28">
        <v>2285201643.7600002</v>
      </c>
      <c r="K36" s="29">
        <v>77.4071926492621</v>
      </c>
      <c r="L36" s="28">
        <v>2247848736.29</v>
      </c>
    </row>
    <row r="37" spans="1:12" ht="13.8" x14ac:dyDescent="0.2">
      <c r="A37" s="37" t="s">
        <v>5</v>
      </c>
      <c r="B37" s="16" t="s">
        <v>6</v>
      </c>
      <c r="C37" s="103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3" t="s">
        <v>128</v>
      </c>
      <c r="D38" s="16" t="s">
        <v>129</v>
      </c>
      <c r="E38" s="38">
        <v>13306023.02</v>
      </c>
      <c r="F38" s="38">
        <v>841708.65</v>
      </c>
      <c r="G38" s="38">
        <v>14147731.67</v>
      </c>
      <c r="H38" s="38">
        <v>12376802.82</v>
      </c>
      <c r="I38" s="38">
        <v>12359347.98</v>
      </c>
      <c r="J38" s="38">
        <v>8312408.1900000004</v>
      </c>
      <c r="K38" s="35">
        <v>58.754352880655098</v>
      </c>
      <c r="L38" s="38">
        <v>2262827.36</v>
      </c>
    </row>
    <row r="39" spans="1:12" ht="13.8" x14ac:dyDescent="0.2">
      <c r="A39" s="37" t="s">
        <v>68</v>
      </c>
      <c r="B39" s="16" t="s">
        <v>68</v>
      </c>
      <c r="C39" s="103" t="s">
        <v>130</v>
      </c>
      <c r="D39" s="16" t="s">
        <v>131</v>
      </c>
      <c r="E39" s="38">
        <v>9659241.3300000001</v>
      </c>
      <c r="F39" s="38">
        <v>7690656.2300000004</v>
      </c>
      <c r="G39" s="38">
        <v>17349897.559999999</v>
      </c>
      <c r="H39" s="38">
        <v>10768453.34</v>
      </c>
      <c r="I39" s="38">
        <v>10728768.02</v>
      </c>
      <c r="J39" s="38">
        <v>9566897.5700000003</v>
      </c>
      <c r="K39" s="35">
        <v>55.1409455699403</v>
      </c>
      <c r="L39" s="38">
        <v>9482792.5899999999</v>
      </c>
    </row>
    <row r="40" spans="1:12" ht="13.8" x14ac:dyDescent="0.2">
      <c r="A40" s="37" t="s">
        <v>68</v>
      </c>
      <c r="B40" s="16" t="s">
        <v>68</v>
      </c>
      <c r="C40" s="103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4731545.96</v>
      </c>
      <c r="I40" s="38">
        <v>4730012.38</v>
      </c>
      <c r="J40" s="38">
        <v>3449922.86</v>
      </c>
      <c r="K40" s="35">
        <v>67.574447620697299</v>
      </c>
      <c r="L40" s="38">
        <v>3126639</v>
      </c>
    </row>
    <row r="41" spans="1:12" ht="13.8" x14ac:dyDescent="0.2">
      <c r="A41" s="37" t="s">
        <v>68</v>
      </c>
      <c r="B41" s="16" t="s">
        <v>68</v>
      </c>
      <c r="C41" s="103" t="s">
        <v>134</v>
      </c>
      <c r="D41" s="16" t="s">
        <v>135</v>
      </c>
      <c r="E41" s="38">
        <v>1628381.4</v>
      </c>
      <c r="F41" s="38">
        <v>638500</v>
      </c>
      <c r="G41" s="38">
        <v>2266881.4</v>
      </c>
      <c r="H41" s="38">
        <v>1188824.29</v>
      </c>
      <c r="I41" s="38">
        <v>1159782.3600000001</v>
      </c>
      <c r="J41" s="38">
        <v>901569.65</v>
      </c>
      <c r="K41" s="35">
        <v>39.771363865793802</v>
      </c>
      <c r="L41" s="38">
        <v>862774.93</v>
      </c>
    </row>
    <row r="42" spans="1:12" ht="13.8" x14ac:dyDescent="0.2">
      <c r="A42" s="37" t="s">
        <v>68</v>
      </c>
      <c r="B42" s="16" t="s">
        <v>68</v>
      </c>
      <c r="C42" s="103" t="s">
        <v>136</v>
      </c>
      <c r="D42" s="16" t="s">
        <v>137</v>
      </c>
      <c r="E42" s="38">
        <v>1396560.75</v>
      </c>
      <c r="F42" s="38">
        <v>-643627.59</v>
      </c>
      <c r="G42" s="38">
        <v>752933.16</v>
      </c>
      <c r="H42" s="38">
        <v>283297.93</v>
      </c>
      <c r="I42" s="38">
        <v>266731.57</v>
      </c>
      <c r="J42" s="38">
        <v>261382.31</v>
      </c>
      <c r="K42" s="35">
        <v>34.715207655351499</v>
      </c>
      <c r="L42" s="38">
        <v>98283.05</v>
      </c>
    </row>
    <row r="43" spans="1:12" ht="13.8" x14ac:dyDescent="0.2">
      <c r="A43" s="37" t="s">
        <v>68</v>
      </c>
      <c r="B43" s="16" t="s">
        <v>68</v>
      </c>
      <c r="C43" s="103" t="s">
        <v>138</v>
      </c>
      <c r="D43" s="16" t="s">
        <v>139</v>
      </c>
      <c r="E43" s="38">
        <v>60872</v>
      </c>
      <c r="F43" s="38">
        <v>49005</v>
      </c>
      <c r="G43" s="38">
        <v>109877</v>
      </c>
      <c r="H43" s="38">
        <v>29710.720000000001</v>
      </c>
      <c r="I43" s="38">
        <v>29710.720000000001</v>
      </c>
      <c r="J43" s="38">
        <v>15066.47</v>
      </c>
      <c r="K43" s="35">
        <v>13.7121235563403</v>
      </c>
      <c r="L43" s="38">
        <v>10193.469999999999</v>
      </c>
    </row>
    <row r="44" spans="1:12" ht="13.8" x14ac:dyDescent="0.2">
      <c r="A44" s="37" t="s">
        <v>68</v>
      </c>
      <c r="B44" s="16" t="s">
        <v>68</v>
      </c>
      <c r="C44" s="103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357774.49</v>
      </c>
      <c r="I44" s="38">
        <v>357384.53</v>
      </c>
      <c r="J44" s="38">
        <v>88850.72</v>
      </c>
      <c r="K44" s="35">
        <v>61.392369028370901</v>
      </c>
      <c r="L44" s="38">
        <v>87469.88</v>
      </c>
    </row>
    <row r="45" spans="1:12" ht="13.8" x14ac:dyDescent="0.2">
      <c r="A45" s="37" t="s">
        <v>68</v>
      </c>
      <c r="B45" s="16" t="s">
        <v>68</v>
      </c>
      <c r="C45" s="103" t="s">
        <v>142</v>
      </c>
      <c r="D45" s="16" t="s">
        <v>143</v>
      </c>
      <c r="E45" s="38">
        <v>11003702.800000001</v>
      </c>
      <c r="F45" s="38">
        <v>543904.80000000005</v>
      </c>
      <c r="G45" s="38">
        <v>11547607.6</v>
      </c>
      <c r="H45" s="38">
        <v>6576393.79</v>
      </c>
      <c r="I45" s="38">
        <v>6299304.8799999999</v>
      </c>
      <c r="J45" s="38">
        <v>5807446.0800000001</v>
      </c>
      <c r="K45" s="35">
        <v>50.291335497059997</v>
      </c>
      <c r="L45" s="38">
        <v>5653244.3099999996</v>
      </c>
    </row>
    <row r="46" spans="1:12" ht="13.8" x14ac:dyDescent="0.2">
      <c r="A46" s="37" t="s">
        <v>68</v>
      </c>
      <c r="B46" s="16" t="s">
        <v>68</v>
      </c>
      <c r="C46" s="103" t="s">
        <v>144</v>
      </c>
      <c r="D46" s="16" t="s">
        <v>145</v>
      </c>
      <c r="E46" s="38">
        <v>8936474.3800000008</v>
      </c>
      <c r="F46" s="38">
        <v>-9303.64</v>
      </c>
      <c r="G46" s="38">
        <v>8927170.7400000002</v>
      </c>
      <c r="H46" s="38">
        <v>9187293.3900000006</v>
      </c>
      <c r="I46" s="38">
        <v>9020287.9100000001</v>
      </c>
      <c r="J46" s="38">
        <v>7515537.6299999999</v>
      </c>
      <c r="K46" s="35">
        <v>84.187228505948795</v>
      </c>
      <c r="L46" s="38">
        <v>7237399.8600000003</v>
      </c>
    </row>
    <row r="47" spans="1:12" ht="13.8" x14ac:dyDescent="0.2">
      <c r="A47" s="37" t="s">
        <v>68</v>
      </c>
      <c r="B47" s="16" t="s">
        <v>68</v>
      </c>
      <c r="C47" s="103" t="s">
        <v>146</v>
      </c>
      <c r="D47" s="16" t="s">
        <v>147</v>
      </c>
      <c r="E47" s="38">
        <v>1899860.04</v>
      </c>
      <c r="F47" s="38">
        <v>-47063.86</v>
      </c>
      <c r="G47" s="38">
        <v>1852796.18</v>
      </c>
      <c r="H47" s="38">
        <v>1268684.19</v>
      </c>
      <c r="I47" s="38">
        <v>1268684.19</v>
      </c>
      <c r="J47" s="38">
        <v>1065326.8</v>
      </c>
      <c r="K47" s="35">
        <v>57.498326664296101</v>
      </c>
      <c r="L47" s="38">
        <v>1043446.11</v>
      </c>
    </row>
    <row r="48" spans="1:12" ht="13.8" x14ac:dyDescent="0.2">
      <c r="A48" s="37" t="s">
        <v>68</v>
      </c>
      <c r="B48" s="16" t="s">
        <v>68</v>
      </c>
      <c r="C48" s="103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688496.01</v>
      </c>
      <c r="I48" s="38">
        <v>688496.01</v>
      </c>
      <c r="J48" s="38">
        <v>660203.03</v>
      </c>
      <c r="K48" s="35">
        <v>71.300302134993601</v>
      </c>
      <c r="L48" s="38">
        <v>651638.44999999995</v>
      </c>
    </row>
    <row r="49" spans="1:12" ht="13.8" x14ac:dyDescent="0.2">
      <c r="A49" s="37" t="s">
        <v>68</v>
      </c>
      <c r="B49" s="16" t="s">
        <v>68</v>
      </c>
      <c r="C49" s="103" t="s">
        <v>150</v>
      </c>
      <c r="D49" s="16" t="s">
        <v>151</v>
      </c>
      <c r="E49" s="38">
        <v>6717434.54</v>
      </c>
      <c r="F49" s="38">
        <v>12569618.75</v>
      </c>
      <c r="G49" s="38">
        <v>19287053.289999999</v>
      </c>
      <c r="H49" s="38">
        <v>13516325.02</v>
      </c>
      <c r="I49" s="38">
        <v>13146074.439999999</v>
      </c>
      <c r="J49" s="38">
        <v>9852253.1999999993</v>
      </c>
      <c r="K49" s="35">
        <v>51.082210703012002</v>
      </c>
      <c r="L49" s="38">
        <v>9616810.6199999992</v>
      </c>
    </row>
    <row r="50" spans="1:12" ht="13.8" x14ac:dyDescent="0.2">
      <c r="A50" s="37" t="s">
        <v>68</v>
      </c>
      <c r="B50" s="16" t="s">
        <v>68</v>
      </c>
      <c r="C50" s="103" t="s">
        <v>152</v>
      </c>
      <c r="D50" s="16" t="s">
        <v>153</v>
      </c>
      <c r="E50" s="38">
        <v>8740404.5600000005</v>
      </c>
      <c r="F50" s="38">
        <v>10091211.189999999</v>
      </c>
      <c r="G50" s="38">
        <v>18831615.75</v>
      </c>
      <c r="H50" s="38">
        <v>21241247.09</v>
      </c>
      <c r="I50" s="38">
        <v>21179498.789999999</v>
      </c>
      <c r="J50" s="38">
        <v>11981546.27</v>
      </c>
      <c r="K50" s="35">
        <v>63.624632262369701</v>
      </c>
      <c r="L50" s="38">
        <v>11964603.199999999</v>
      </c>
    </row>
    <row r="51" spans="1:12" ht="13.8" x14ac:dyDescent="0.2">
      <c r="A51" s="37" t="s">
        <v>68</v>
      </c>
      <c r="B51" s="16" t="s">
        <v>68</v>
      </c>
      <c r="C51" s="103" t="s">
        <v>154</v>
      </c>
      <c r="D51" s="16" t="s">
        <v>155</v>
      </c>
      <c r="E51" s="38">
        <v>5725555.8799999999</v>
      </c>
      <c r="F51" s="38">
        <v>-662961.6</v>
      </c>
      <c r="G51" s="38">
        <v>5062594.28</v>
      </c>
      <c r="H51" s="38">
        <v>3829672.21</v>
      </c>
      <c r="I51" s="38">
        <v>3823494.74</v>
      </c>
      <c r="J51" s="38">
        <v>3506569.98</v>
      </c>
      <c r="K51" s="35">
        <v>69.264289928443603</v>
      </c>
      <c r="L51" s="38">
        <v>3210520.34</v>
      </c>
    </row>
    <row r="52" spans="1:12" ht="13.8" x14ac:dyDescent="0.2">
      <c r="A52" s="37" t="s">
        <v>68</v>
      </c>
      <c r="B52" s="16" t="s">
        <v>68</v>
      </c>
      <c r="C52" s="103" t="s">
        <v>156</v>
      </c>
      <c r="D52" s="16" t="s">
        <v>157</v>
      </c>
      <c r="E52" s="38">
        <v>574621504.73000002</v>
      </c>
      <c r="F52" s="38">
        <v>100167650.48999999</v>
      </c>
      <c r="G52" s="38">
        <v>674789155.22000003</v>
      </c>
      <c r="H52" s="38">
        <v>657423684.66999996</v>
      </c>
      <c r="I52" s="38">
        <v>644117121.61000001</v>
      </c>
      <c r="J52" s="38">
        <v>589028250.05999994</v>
      </c>
      <c r="K52" s="35">
        <v>87.290710809950795</v>
      </c>
      <c r="L52" s="38">
        <v>583801383.27999997</v>
      </c>
    </row>
    <row r="53" spans="1:12" ht="13.8" x14ac:dyDescent="0.2">
      <c r="A53" s="37" t="s">
        <v>68</v>
      </c>
      <c r="B53" s="16" t="s">
        <v>68</v>
      </c>
      <c r="C53" s="103" t="s">
        <v>158</v>
      </c>
      <c r="D53" s="16" t="s">
        <v>159</v>
      </c>
      <c r="E53" s="38">
        <v>8130732.3499999996</v>
      </c>
      <c r="F53" s="38">
        <v>3855070.18</v>
      </c>
      <c r="G53" s="38">
        <v>11985802.529999999</v>
      </c>
      <c r="H53" s="38">
        <v>13498582.24</v>
      </c>
      <c r="I53" s="38">
        <v>13012440.859999999</v>
      </c>
      <c r="J53" s="38">
        <v>8327709.0700000003</v>
      </c>
      <c r="K53" s="35">
        <v>69.479778672776106</v>
      </c>
      <c r="L53" s="38">
        <v>7865175.5899999999</v>
      </c>
    </row>
    <row r="54" spans="1:12" ht="13.8" x14ac:dyDescent="0.2">
      <c r="A54" s="37" t="s">
        <v>68</v>
      </c>
      <c r="B54" s="16" t="s">
        <v>68</v>
      </c>
      <c r="C54" s="103" t="s">
        <v>160</v>
      </c>
      <c r="D54" s="16" t="s">
        <v>161</v>
      </c>
      <c r="E54" s="38">
        <v>25992683.690000001</v>
      </c>
      <c r="F54" s="38">
        <v>-762415.26</v>
      </c>
      <c r="G54" s="38">
        <v>25230268.43</v>
      </c>
      <c r="H54" s="38">
        <v>19581189.640000001</v>
      </c>
      <c r="I54" s="38">
        <v>19525380.140000001</v>
      </c>
      <c r="J54" s="38">
        <v>17968748.739999998</v>
      </c>
      <c r="K54" s="35">
        <v>71.219015326187701</v>
      </c>
      <c r="L54" s="38">
        <v>17943649.34</v>
      </c>
    </row>
    <row r="55" spans="1:12" ht="13.8" x14ac:dyDescent="0.2">
      <c r="A55" s="37" t="s">
        <v>68</v>
      </c>
      <c r="B55" s="16" t="s">
        <v>68</v>
      </c>
      <c r="C55" s="103" t="s">
        <v>162</v>
      </c>
      <c r="D55" s="16" t="s">
        <v>163</v>
      </c>
      <c r="E55" s="38">
        <v>6559536.3399999999</v>
      </c>
      <c r="F55" s="38">
        <v>318610.02</v>
      </c>
      <c r="G55" s="38">
        <v>6878146.3600000003</v>
      </c>
      <c r="H55" s="38">
        <v>6801960.1799999997</v>
      </c>
      <c r="I55" s="38">
        <v>6732219.9900000002</v>
      </c>
      <c r="J55" s="38">
        <v>4892450.93</v>
      </c>
      <c r="K55" s="35">
        <v>71.130369636391407</v>
      </c>
      <c r="L55" s="38">
        <v>4859694.93</v>
      </c>
    </row>
    <row r="56" spans="1:12" ht="13.8" x14ac:dyDescent="0.2">
      <c r="A56" s="37" t="s">
        <v>68</v>
      </c>
      <c r="B56" s="16" t="s">
        <v>68</v>
      </c>
      <c r="C56" s="103" t="s">
        <v>164</v>
      </c>
      <c r="D56" s="16" t="s">
        <v>165</v>
      </c>
      <c r="E56" s="38">
        <v>7554637.79</v>
      </c>
      <c r="F56" s="38">
        <v>255435.08</v>
      </c>
      <c r="G56" s="38">
        <v>7810072.8700000001</v>
      </c>
      <c r="H56" s="38">
        <v>8509454.4299999997</v>
      </c>
      <c r="I56" s="38">
        <v>8509454.4299999997</v>
      </c>
      <c r="J56" s="38">
        <v>8427531.3000000007</v>
      </c>
      <c r="K56" s="35">
        <v>107.90592405829899</v>
      </c>
      <c r="L56" s="38">
        <v>7724992.6699999999</v>
      </c>
    </row>
    <row r="57" spans="1:12" ht="13.8" x14ac:dyDescent="0.2">
      <c r="A57" s="37" t="s">
        <v>68</v>
      </c>
      <c r="B57" s="16" t="s">
        <v>68</v>
      </c>
      <c r="C57" s="103" t="s">
        <v>166</v>
      </c>
      <c r="D57" s="16" t="s">
        <v>167</v>
      </c>
      <c r="E57" s="38">
        <v>27273796.760000002</v>
      </c>
      <c r="F57" s="38">
        <v>3451477.08</v>
      </c>
      <c r="G57" s="38">
        <v>30725273.84</v>
      </c>
      <c r="H57" s="38">
        <v>20681242.16</v>
      </c>
      <c r="I57" s="38">
        <v>20255209.039999999</v>
      </c>
      <c r="J57" s="38">
        <v>18143881.649999999</v>
      </c>
      <c r="K57" s="35">
        <v>59.051977028693599</v>
      </c>
      <c r="L57" s="38">
        <v>17214754.390000001</v>
      </c>
    </row>
    <row r="58" spans="1:12" ht="13.8" x14ac:dyDescent="0.2">
      <c r="A58" s="37" t="s">
        <v>68</v>
      </c>
      <c r="B58" s="16" t="s">
        <v>68</v>
      </c>
      <c r="C58" s="103" t="s">
        <v>168</v>
      </c>
      <c r="D58" s="16" t="s">
        <v>169</v>
      </c>
      <c r="E58" s="38">
        <v>299954552.98000002</v>
      </c>
      <c r="F58" s="38">
        <v>9105659.2899999991</v>
      </c>
      <c r="G58" s="38">
        <v>309060212.26999998</v>
      </c>
      <c r="H58" s="38">
        <v>244257713.53999999</v>
      </c>
      <c r="I58" s="38">
        <v>234836518.49000001</v>
      </c>
      <c r="J58" s="38">
        <v>174046141.81</v>
      </c>
      <c r="K58" s="35">
        <v>56.314638669163401</v>
      </c>
      <c r="L58" s="38">
        <v>163100476.53</v>
      </c>
    </row>
    <row r="59" spans="1:12" ht="13.8" x14ac:dyDescent="0.2">
      <c r="A59" s="37" t="s">
        <v>68</v>
      </c>
      <c r="B59" s="16" t="s">
        <v>68</v>
      </c>
      <c r="C59" s="103" t="s">
        <v>170</v>
      </c>
      <c r="D59" s="16" t="s">
        <v>171</v>
      </c>
      <c r="E59" s="38">
        <v>66512264.780000001</v>
      </c>
      <c r="F59" s="38">
        <v>9558254</v>
      </c>
      <c r="G59" s="38">
        <v>76070518.780000001</v>
      </c>
      <c r="H59" s="38">
        <v>62278571.060000002</v>
      </c>
      <c r="I59" s="38">
        <v>51337802.75</v>
      </c>
      <c r="J59" s="38">
        <v>46818902.789999999</v>
      </c>
      <c r="K59" s="35">
        <v>61.546711578769099</v>
      </c>
      <c r="L59" s="38">
        <v>31936827.079999998</v>
      </c>
    </row>
    <row r="60" spans="1:12" ht="13.8" x14ac:dyDescent="0.2">
      <c r="A60" s="37" t="s">
        <v>68</v>
      </c>
      <c r="B60" s="16" t="s">
        <v>68</v>
      </c>
      <c r="C60" s="103" t="s">
        <v>172</v>
      </c>
      <c r="D60" s="16" t="s">
        <v>173</v>
      </c>
      <c r="E60" s="38">
        <v>2367804.61</v>
      </c>
      <c r="F60" s="38">
        <v>-229709.63</v>
      </c>
      <c r="G60" s="38">
        <v>2138094.98</v>
      </c>
      <c r="H60" s="38">
        <v>1198340.92</v>
      </c>
      <c r="I60" s="38">
        <v>1198340.92</v>
      </c>
      <c r="J60" s="38">
        <v>1198340.92</v>
      </c>
      <c r="K60" s="35">
        <v>56.047132199898797</v>
      </c>
      <c r="L60" s="38">
        <v>807213.86</v>
      </c>
    </row>
    <row r="61" spans="1:12" ht="13.8" x14ac:dyDescent="0.2">
      <c r="A61" s="37" t="s">
        <v>68</v>
      </c>
      <c r="B61" s="16" t="s">
        <v>68</v>
      </c>
      <c r="C61" s="103" t="s">
        <v>174</v>
      </c>
      <c r="D61" s="16" t="s">
        <v>175</v>
      </c>
      <c r="E61" s="38">
        <v>2300506.41</v>
      </c>
      <c r="F61" s="38">
        <v>14415.75</v>
      </c>
      <c r="G61" s="38">
        <v>2314922.16</v>
      </c>
      <c r="H61" s="38">
        <v>2623388.5499999998</v>
      </c>
      <c r="I61" s="38">
        <v>2623388.5499999998</v>
      </c>
      <c r="J61" s="38">
        <v>2596438.35</v>
      </c>
      <c r="K61" s="35">
        <v>112.16093546748</v>
      </c>
      <c r="L61" s="38">
        <v>2183473.91</v>
      </c>
    </row>
    <row r="62" spans="1:12" ht="13.8" x14ac:dyDescent="0.2">
      <c r="A62" s="37" t="s">
        <v>68</v>
      </c>
      <c r="B62" s="16" t="s">
        <v>68</v>
      </c>
      <c r="C62" s="103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3" t="s">
        <v>178</v>
      </c>
      <c r="D63" s="16" t="s">
        <v>179</v>
      </c>
      <c r="E63" s="38">
        <v>591502.02</v>
      </c>
      <c r="F63" s="38">
        <v>2094.5</v>
      </c>
      <c r="G63" s="38">
        <v>593596.52</v>
      </c>
      <c r="H63" s="38">
        <v>366869.32</v>
      </c>
      <c r="I63" s="38">
        <v>364169.32</v>
      </c>
      <c r="J63" s="38">
        <v>348604.12</v>
      </c>
      <c r="K63" s="35">
        <v>58.727453456095098</v>
      </c>
      <c r="L63" s="38">
        <v>257163.68</v>
      </c>
    </row>
    <row r="64" spans="1:12" ht="13.8" x14ac:dyDescent="0.2">
      <c r="A64" s="37" t="s">
        <v>68</v>
      </c>
      <c r="B64" s="16" t="s">
        <v>68</v>
      </c>
      <c r="C64" s="103" t="s">
        <v>180</v>
      </c>
      <c r="D64" s="16" t="s">
        <v>181</v>
      </c>
      <c r="E64" s="38">
        <v>1362696.18</v>
      </c>
      <c r="F64" s="38">
        <v>-60696.52</v>
      </c>
      <c r="G64" s="38">
        <v>1301999.6599999999</v>
      </c>
      <c r="H64" s="38">
        <v>808974.91</v>
      </c>
      <c r="I64" s="38">
        <v>808974.91</v>
      </c>
      <c r="J64" s="38">
        <v>808974.91</v>
      </c>
      <c r="K64" s="35">
        <v>62.133265841252197</v>
      </c>
      <c r="L64" s="38">
        <v>767118.81</v>
      </c>
    </row>
    <row r="65" spans="1:12" ht="13.8" x14ac:dyDescent="0.2">
      <c r="A65" s="37" t="s">
        <v>68</v>
      </c>
      <c r="B65" s="16" t="s">
        <v>68</v>
      </c>
      <c r="C65" s="103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104.67</v>
      </c>
      <c r="I65" s="38">
        <v>104.67</v>
      </c>
      <c r="J65" s="38">
        <v>104.67</v>
      </c>
      <c r="K65" s="35">
        <v>0</v>
      </c>
      <c r="L65" s="38">
        <v>104.67</v>
      </c>
    </row>
    <row r="66" spans="1:12" ht="13.8" x14ac:dyDescent="0.2">
      <c r="A66" s="37" t="s">
        <v>68</v>
      </c>
      <c r="B66" s="16" t="s">
        <v>68</v>
      </c>
      <c r="C66" s="103" t="s">
        <v>184</v>
      </c>
      <c r="D66" s="16" t="s">
        <v>185</v>
      </c>
      <c r="E66" s="38">
        <v>1349343.8</v>
      </c>
      <c r="F66" s="38">
        <v>0</v>
      </c>
      <c r="G66" s="38">
        <v>1349343.8</v>
      </c>
      <c r="H66" s="38">
        <v>1036171.23</v>
      </c>
      <c r="I66" s="38">
        <v>1036171.23</v>
      </c>
      <c r="J66" s="38">
        <v>1001705.53</v>
      </c>
      <c r="K66" s="35">
        <v>74.236494064744704</v>
      </c>
      <c r="L66" s="38">
        <v>982434.17</v>
      </c>
    </row>
    <row r="67" spans="1:12" ht="13.8" x14ac:dyDescent="0.2">
      <c r="A67" s="37" t="s">
        <v>68</v>
      </c>
      <c r="B67" s="16" t="s">
        <v>68</v>
      </c>
      <c r="C67" s="103" t="s">
        <v>186</v>
      </c>
      <c r="D67" s="16" t="s">
        <v>187</v>
      </c>
      <c r="E67" s="38">
        <v>8501099.1600000001</v>
      </c>
      <c r="F67" s="38">
        <v>1638961.65</v>
      </c>
      <c r="G67" s="38">
        <v>10140060.810000001</v>
      </c>
      <c r="H67" s="38">
        <v>4021138.64</v>
      </c>
      <c r="I67" s="38">
        <v>3726890.67</v>
      </c>
      <c r="J67" s="38">
        <v>2987025.62</v>
      </c>
      <c r="K67" s="35">
        <v>29.4576696922195</v>
      </c>
      <c r="L67" s="38">
        <v>2917435.12</v>
      </c>
    </row>
    <row r="68" spans="1:12" ht="13.8" x14ac:dyDescent="0.2">
      <c r="A68" s="37" t="s">
        <v>68</v>
      </c>
      <c r="B68" s="16" t="s">
        <v>68</v>
      </c>
      <c r="C68" s="103" t="s">
        <v>188</v>
      </c>
      <c r="D68" s="16" t="s">
        <v>189</v>
      </c>
      <c r="E68" s="38">
        <v>114765677.62</v>
      </c>
      <c r="F68" s="38">
        <v>0</v>
      </c>
      <c r="G68" s="38">
        <v>114765677.62</v>
      </c>
      <c r="H68" s="38">
        <v>104575113.45999999</v>
      </c>
      <c r="I68" s="38">
        <v>103579868.64</v>
      </c>
      <c r="J68" s="38">
        <v>79270098.900000006</v>
      </c>
      <c r="K68" s="35">
        <v>69.071259407774207</v>
      </c>
      <c r="L68" s="38">
        <v>78267359.140000001</v>
      </c>
    </row>
    <row r="69" spans="1:12" ht="13.8" x14ac:dyDescent="0.2">
      <c r="A69" s="37" t="s">
        <v>68</v>
      </c>
      <c r="B69" s="16" t="s">
        <v>68</v>
      </c>
      <c r="C69" s="103" t="s">
        <v>190</v>
      </c>
      <c r="D69" s="16" t="s">
        <v>191</v>
      </c>
      <c r="E69" s="38">
        <v>2340100.46</v>
      </c>
      <c r="F69" s="38">
        <v>0</v>
      </c>
      <c r="G69" s="38">
        <v>2340100.46</v>
      </c>
      <c r="H69" s="38">
        <v>1709832.87</v>
      </c>
      <c r="I69" s="38">
        <v>1709832.87</v>
      </c>
      <c r="J69" s="38">
        <v>1709832.87</v>
      </c>
      <c r="K69" s="35">
        <v>73.066643899552901</v>
      </c>
      <c r="L69" s="38">
        <v>1089361.6599999999</v>
      </c>
    </row>
    <row r="70" spans="1:12" ht="13.8" x14ac:dyDescent="0.2">
      <c r="A70" s="37" t="s">
        <v>68</v>
      </c>
      <c r="B70" s="16" t="s">
        <v>68</v>
      </c>
      <c r="C70" s="103" t="s">
        <v>192</v>
      </c>
      <c r="D70" s="16" t="s">
        <v>193</v>
      </c>
      <c r="E70" s="38">
        <v>115538768</v>
      </c>
      <c r="F70" s="38">
        <v>1550009.18</v>
      </c>
      <c r="G70" s="38">
        <v>117088777.18000001</v>
      </c>
      <c r="H70" s="38">
        <v>115581233.34999999</v>
      </c>
      <c r="I70" s="38">
        <v>110149804.11</v>
      </c>
      <c r="J70" s="38">
        <v>76827029.200000003</v>
      </c>
      <c r="K70" s="35">
        <v>65.614340716782905</v>
      </c>
      <c r="L70" s="38">
        <v>76604014.859999999</v>
      </c>
    </row>
    <row r="71" spans="1:12" ht="13.8" x14ac:dyDescent="0.2">
      <c r="A71" s="37" t="s">
        <v>68</v>
      </c>
      <c r="B71" s="16" t="s">
        <v>68</v>
      </c>
      <c r="C71" s="104" t="s">
        <v>125</v>
      </c>
      <c r="D71" s="27" t="s">
        <v>68</v>
      </c>
      <c r="E71" s="28">
        <v>1341021946.4200001</v>
      </c>
      <c r="F71" s="28">
        <v>159906530.71000001</v>
      </c>
      <c r="G71" s="28">
        <v>1500928477.1300001</v>
      </c>
      <c r="H71" s="28">
        <v>1350998087.0899999</v>
      </c>
      <c r="I71" s="28">
        <v>1308581271.72</v>
      </c>
      <c r="J71" s="28">
        <v>1097386752.2</v>
      </c>
      <c r="K71" s="29">
        <v>73.113860448458396</v>
      </c>
      <c r="L71" s="28">
        <v>1053631276.86</v>
      </c>
    </row>
    <row r="72" spans="1:12" ht="13.8" x14ac:dyDescent="0.2">
      <c r="A72" s="37" t="s">
        <v>15</v>
      </c>
      <c r="B72" s="16" t="s">
        <v>16</v>
      </c>
      <c r="C72" s="103" t="s">
        <v>194</v>
      </c>
      <c r="D72" s="16" t="s">
        <v>195</v>
      </c>
      <c r="E72" s="38">
        <v>48206269.020000003</v>
      </c>
      <c r="F72" s="38">
        <v>0</v>
      </c>
      <c r="G72" s="38">
        <v>48206269.020000003</v>
      </c>
      <c r="H72" s="38">
        <v>48180405</v>
      </c>
      <c r="I72" s="38">
        <v>48180405</v>
      </c>
      <c r="J72" s="38">
        <v>46019180</v>
      </c>
      <c r="K72" s="35">
        <v>95.463060999197793</v>
      </c>
      <c r="L72" s="38">
        <v>46019180</v>
      </c>
    </row>
    <row r="73" spans="1:12" ht="13.8" x14ac:dyDescent="0.2">
      <c r="A73" s="37" t="s">
        <v>68</v>
      </c>
      <c r="B73" s="16" t="s">
        <v>68</v>
      </c>
      <c r="C73" s="103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7026</v>
      </c>
      <c r="I73" s="38">
        <v>7026</v>
      </c>
      <c r="J73" s="38">
        <v>7026</v>
      </c>
      <c r="K73" s="35">
        <v>11.71</v>
      </c>
      <c r="L73" s="38">
        <v>7026</v>
      </c>
    </row>
    <row r="74" spans="1:12" ht="13.8" x14ac:dyDescent="0.2">
      <c r="A74" s="37" t="s">
        <v>68</v>
      </c>
      <c r="B74" s="16" t="s">
        <v>68</v>
      </c>
      <c r="C74" s="103" t="s">
        <v>198</v>
      </c>
      <c r="D74" s="16" t="s">
        <v>199</v>
      </c>
      <c r="E74" s="38">
        <v>154877430.03999999</v>
      </c>
      <c r="F74" s="38">
        <v>-35646040.109999999</v>
      </c>
      <c r="G74" s="38">
        <v>119231389.93000001</v>
      </c>
      <c r="H74" s="38">
        <v>110118497.94</v>
      </c>
      <c r="I74" s="38">
        <v>110118497.94</v>
      </c>
      <c r="J74" s="38">
        <v>107587737.87</v>
      </c>
      <c r="K74" s="35">
        <v>90.234407175127402</v>
      </c>
      <c r="L74" s="38">
        <v>107377056.81</v>
      </c>
    </row>
    <row r="75" spans="1:12" ht="13.8" x14ac:dyDescent="0.2">
      <c r="A75" s="37" t="s">
        <v>68</v>
      </c>
      <c r="B75" s="16" t="s">
        <v>68</v>
      </c>
      <c r="C75" s="103" t="s">
        <v>200</v>
      </c>
      <c r="D75" s="16" t="s">
        <v>201</v>
      </c>
      <c r="E75" s="38">
        <v>525000</v>
      </c>
      <c r="F75" s="38">
        <v>0</v>
      </c>
      <c r="G75" s="38">
        <v>525000</v>
      </c>
      <c r="H75" s="38">
        <v>101042.57</v>
      </c>
      <c r="I75" s="38">
        <v>101042.57</v>
      </c>
      <c r="J75" s="38">
        <v>101042.57</v>
      </c>
      <c r="K75" s="35">
        <v>19.246203809523799</v>
      </c>
      <c r="L75" s="38">
        <v>79869.960000000006</v>
      </c>
    </row>
    <row r="76" spans="1:12" ht="13.8" x14ac:dyDescent="0.2">
      <c r="A76" s="37" t="s">
        <v>68</v>
      </c>
      <c r="B76" s="16" t="s">
        <v>68</v>
      </c>
      <c r="C76" s="103" t="s">
        <v>202</v>
      </c>
      <c r="D76" s="16" t="s">
        <v>203</v>
      </c>
      <c r="E76" s="38">
        <v>13000148.529999999</v>
      </c>
      <c r="F76" s="38">
        <v>0</v>
      </c>
      <c r="G76" s="38">
        <v>13000148.529999999</v>
      </c>
      <c r="H76" s="38">
        <v>12988794.279999999</v>
      </c>
      <c r="I76" s="38">
        <v>12988794.279999999</v>
      </c>
      <c r="J76" s="38">
        <v>9199475.5299999993</v>
      </c>
      <c r="K76" s="35">
        <v>70.764387874266802</v>
      </c>
      <c r="L76" s="38">
        <v>9199475.5299999993</v>
      </c>
    </row>
    <row r="77" spans="1:12" ht="13.8" x14ac:dyDescent="0.2">
      <c r="A77" s="37" t="s">
        <v>68</v>
      </c>
      <c r="B77" s="16" t="s">
        <v>68</v>
      </c>
      <c r="C77" s="103" t="s">
        <v>204</v>
      </c>
      <c r="D77" s="16" t="s">
        <v>205</v>
      </c>
      <c r="E77" s="38">
        <v>3791.67</v>
      </c>
      <c r="F77" s="38">
        <v>0</v>
      </c>
      <c r="G77" s="38">
        <v>3791.67</v>
      </c>
      <c r="H77" s="38">
        <v>3791.67</v>
      </c>
      <c r="I77" s="38">
        <v>3791.67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103" t="s">
        <v>206</v>
      </c>
      <c r="D78" s="16" t="s">
        <v>207</v>
      </c>
      <c r="E78" s="38">
        <v>7153350</v>
      </c>
      <c r="F78" s="38">
        <v>194758.04</v>
      </c>
      <c r="G78" s="38">
        <v>7348108.04</v>
      </c>
      <c r="H78" s="38">
        <v>1855461.73</v>
      </c>
      <c r="I78" s="38">
        <v>1855461.73</v>
      </c>
      <c r="J78" s="38">
        <v>1855461.73</v>
      </c>
      <c r="K78" s="35">
        <v>25.250877095160401</v>
      </c>
      <c r="L78" s="38">
        <v>1807655.87</v>
      </c>
    </row>
    <row r="79" spans="1:12" ht="13.8" x14ac:dyDescent="0.2">
      <c r="A79" s="37" t="s">
        <v>68</v>
      </c>
      <c r="B79" s="16" t="s">
        <v>68</v>
      </c>
      <c r="C79" s="103" t="s">
        <v>208</v>
      </c>
      <c r="D79" s="16" t="s">
        <v>209</v>
      </c>
      <c r="E79" s="38">
        <v>43401.15</v>
      </c>
      <c r="F79" s="38">
        <v>7887.81</v>
      </c>
      <c r="G79" s="38">
        <v>51288.959999999999</v>
      </c>
      <c r="H79" s="38">
        <v>43401.75</v>
      </c>
      <c r="I79" s="38">
        <v>43401.15</v>
      </c>
      <c r="J79" s="38">
        <v>39061.51</v>
      </c>
      <c r="K79" s="35">
        <v>76.159684267335507</v>
      </c>
      <c r="L79" s="38">
        <v>39061.51</v>
      </c>
    </row>
    <row r="80" spans="1:12" ht="13.8" x14ac:dyDescent="0.2">
      <c r="A80" s="37" t="s">
        <v>68</v>
      </c>
      <c r="B80" s="16" t="s">
        <v>68</v>
      </c>
      <c r="C80" s="103" t="s">
        <v>210</v>
      </c>
      <c r="D80" s="16" t="s">
        <v>211</v>
      </c>
      <c r="E80" s="38">
        <v>106900</v>
      </c>
      <c r="F80" s="38">
        <v>0</v>
      </c>
      <c r="G80" s="38">
        <v>106900</v>
      </c>
      <c r="H80" s="38">
        <v>1550</v>
      </c>
      <c r="I80" s="38">
        <v>1550</v>
      </c>
      <c r="J80" s="38">
        <v>1550</v>
      </c>
      <c r="K80" s="35">
        <v>1.44995322731525</v>
      </c>
      <c r="L80" s="38">
        <v>604</v>
      </c>
    </row>
    <row r="81" spans="1:12" ht="13.8" x14ac:dyDescent="0.2">
      <c r="A81" s="37" t="s">
        <v>68</v>
      </c>
      <c r="B81" s="16" t="s">
        <v>68</v>
      </c>
      <c r="C81" s="104" t="s">
        <v>125</v>
      </c>
      <c r="D81" s="27" t="s">
        <v>68</v>
      </c>
      <c r="E81" s="28">
        <v>223976290.41</v>
      </c>
      <c r="F81" s="28">
        <v>-35443394.259999998</v>
      </c>
      <c r="G81" s="28">
        <v>188532896.15000001</v>
      </c>
      <c r="H81" s="28">
        <v>173299970.94</v>
      </c>
      <c r="I81" s="28">
        <v>173299970.34</v>
      </c>
      <c r="J81" s="28">
        <v>164810535.21000001</v>
      </c>
      <c r="K81" s="29">
        <v>87.417388994477605</v>
      </c>
      <c r="L81" s="28">
        <v>164529929.68000001</v>
      </c>
    </row>
    <row r="82" spans="1:12" ht="13.8" x14ac:dyDescent="0.2">
      <c r="A82" s="37" t="s">
        <v>7</v>
      </c>
      <c r="B82" s="16" t="s">
        <v>8</v>
      </c>
      <c r="C82" s="103" t="s">
        <v>212</v>
      </c>
      <c r="D82" s="16" t="s">
        <v>213</v>
      </c>
      <c r="E82" s="38">
        <v>455050.23999999999</v>
      </c>
      <c r="F82" s="38">
        <v>29211.21</v>
      </c>
      <c r="G82" s="38">
        <v>484261.45</v>
      </c>
      <c r="H82" s="38">
        <v>447453.51</v>
      </c>
      <c r="I82" s="38">
        <v>447453.51</v>
      </c>
      <c r="J82" s="38">
        <v>185647.34</v>
      </c>
      <c r="K82" s="35">
        <v>38.336179764051003</v>
      </c>
      <c r="L82" s="38">
        <v>185647.34</v>
      </c>
    </row>
    <row r="83" spans="1:12" ht="13.8" x14ac:dyDescent="0.2">
      <c r="A83" s="37" t="s">
        <v>68</v>
      </c>
      <c r="B83" s="16" t="s">
        <v>68</v>
      </c>
      <c r="C83" s="103" t="s">
        <v>214</v>
      </c>
      <c r="D83" s="16" t="s">
        <v>215</v>
      </c>
      <c r="E83" s="38">
        <v>1557582.03</v>
      </c>
      <c r="F83" s="38">
        <v>0</v>
      </c>
      <c r="G83" s="38">
        <v>1557582.03</v>
      </c>
      <c r="H83" s="38">
        <v>1452579.95</v>
      </c>
      <c r="I83" s="38">
        <v>1452579.95</v>
      </c>
      <c r="J83" s="38">
        <v>1277579.95</v>
      </c>
      <c r="K83" s="35">
        <v>82.023285155645993</v>
      </c>
      <c r="L83" s="38">
        <v>1277579.95</v>
      </c>
    </row>
    <row r="84" spans="1:12" ht="13.8" x14ac:dyDescent="0.2">
      <c r="A84" s="37" t="s">
        <v>68</v>
      </c>
      <c r="B84" s="16" t="s">
        <v>68</v>
      </c>
      <c r="C84" s="103" t="s">
        <v>216</v>
      </c>
      <c r="D84" s="16" t="s">
        <v>217</v>
      </c>
      <c r="E84" s="38">
        <v>589000</v>
      </c>
      <c r="F84" s="38">
        <v>0</v>
      </c>
      <c r="G84" s="38">
        <v>589000</v>
      </c>
      <c r="H84" s="38">
        <v>316513.55</v>
      </c>
      <c r="I84" s="38">
        <v>25525.99</v>
      </c>
      <c r="J84" s="38">
        <v>25525.99</v>
      </c>
      <c r="K84" s="35">
        <v>4.3337843803056</v>
      </c>
      <c r="L84" s="38">
        <v>25525.99</v>
      </c>
    </row>
    <row r="85" spans="1:12" ht="13.8" x14ac:dyDescent="0.2">
      <c r="A85" s="37" t="s">
        <v>68</v>
      </c>
      <c r="B85" s="16" t="s">
        <v>68</v>
      </c>
      <c r="C85" s="103" t="s">
        <v>218</v>
      </c>
      <c r="D85" s="16" t="s">
        <v>219</v>
      </c>
      <c r="E85" s="38">
        <v>318970724.66000003</v>
      </c>
      <c r="F85" s="38">
        <v>5863827.9500000002</v>
      </c>
      <c r="G85" s="38">
        <v>324834552.61000001</v>
      </c>
      <c r="H85" s="38">
        <v>315899818.81999999</v>
      </c>
      <c r="I85" s="38">
        <v>313370207.32999998</v>
      </c>
      <c r="J85" s="38">
        <v>246512938.03999999</v>
      </c>
      <c r="K85" s="35">
        <v>75.888767392293403</v>
      </c>
      <c r="L85" s="38">
        <v>228645181.55000001</v>
      </c>
    </row>
    <row r="86" spans="1:12" ht="13.8" x14ac:dyDescent="0.2">
      <c r="A86" s="37" t="s">
        <v>68</v>
      </c>
      <c r="B86" s="16" t="s">
        <v>68</v>
      </c>
      <c r="C86" s="103" t="s">
        <v>220</v>
      </c>
      <c r="D86" s="16" t="s">
        <v>221</v>
      </c>
      <c r="E86" s="38">
        <v>216261124.05000001</v>
      </c>
      <c r="F86" s="38">
        <v>1051518.72</v>
      </c>
      <c r="G86" s="38">
        <v>217312642.77000001</v>
      </c>
      <c r="H86" s="38">
        <v>200773603.94999999</v>
      </c>
      <c r="I86" s="38">
        <v>175428733.65000001</v>
      </c>
      <c r="J86" s="38">
        <v>128974829.56999999</v>
      </c>
      <c r="K86" s="35">
        <v>59.349896962278798</v>
      </c>
      <c r="L86" s="38">
        <v>128150417.19</v>
      </c>
    </row>
    <row r="87" spans="1:12" ht="13.8" x14ac:dyDescent="0.2">
      <c r="A87" s="37" t="s">
        <v>68</v>
      </c>
      <c r="B87" s="16" t="s">
        <v>68</v>
      </c>
      <c r="C87" s="103" t="s">
        <v>222</v>
      </c>
      <c r="D87" s="16" t="s">
        <v>223</v>
      </c>
      <c r="E87" s="38">
        <v>510656181.38</v>
      </c>
      <c r="F87" s="38">
        <v>18840190.149999999</v>
      </c>
      <c r="G87" s="38">
        <v>529496371.52999997</v>
      </c>
      <c r="H87" s="38">
        <v>409030070.38</v>
      </c>
      <c r="I87" s="38">
        <v>397028177.88999999</v>
      </c>
      <c r="J87" s="38">
        <v>384026450.79000002</v>
      </c>
      <c r="K87" s="35">
        <v>72.526738885922995</v>
      </c>
      <c r="L87" s="38">
        <v>379580547.35000002</v>
      </c>
    </row>
    <row r="88" spans="1:12" ht="13.8" x14ac:dyDescent="0.2">
      <c r="A88" s="37" t="s">
        <v>68</v>
      </c>
      <c r="B88" s="16" t="s">
        <v>68</v>
      </c>
      <c r="C88" s="103" t="s">
        <v>224</v>
      </c>
      <c r="D88" s="16" t="s">
        <v>225</v>
      </c>
      <c r="E88" s="38">
        <v>878908405.04999995</v>
      </c>
      <c r="F88" s="38">
        <v>13970594.220000001</v>
      </c>
      <c r="G88" s="38">
        <v>892878999.26999998</v>
      </c>
      <c r="H88" s="38">
        <v>753563333.37</v>
      </c>
      <c r="I88" s="38">
        <v>719752770.75999999</v>
      </c>
      <c r="J88" s="38">
        <v>651017475.22000003</v>
      </c>
      <c r="K88" s="35">
        <v>72.912172394272801</v>
      </c>
      <c r="L88" s="38">
        <v>638796736.12</v>
      </c>
    </row>
    <row r="89" spans="1:12" s="88" customFormat="1" ht="13.8" x14ac:dyDescent="0.2">
      <c r="A89" s="37" t="s">
        <v>68</v>
      </c>
      <c r="B89" s="16" t="s">
        <v>68</v>
      </c>
      <c r="C89" s="103" t="s">
        <v>226</v>
      </c>
      <c r="D89" s="16" t="s">
        <v>227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s="88" customFormat="1" ht="13.8" x14ac:dyDescent="0.2">
      <c r="A90" s="37" t="s">
        <v>68</v>
      </c>
      <c r="B90" s="16" t="s">
        <v>68</v>
      </c>
      <c r="C90" s="104" t="s">
        <v>125</v>
      </c>
      <c r="D90" s="27" t="s">
        <v>68</v>
      </c>
      <c r="E90" s="28">
        <v>1927424067.4100001</v>
      </c>
      <c r="F90" s="28">
        <v>39755342.25</v>
      </c>
      <c r="G90" s="28">
        <v>1967179409.6600001</v>
      </c>
      <c r="H90" s="28">
        <v>1681483373.53</v>
      </c>
      <c r="I90" s="28">
        <v>1607505449.0799999</v>
      </c>
      <c r="J90" s="28">
        <v>1412020446.9000001</v>
      </c>
      <c r="K90" s="29">
        <v>71.778935869608802</v>
      </c>
      <c r="L90" s="28">
        <v>1376661635.49</v>
      </c>
    </row>
    <row r="91" spans="1:12" s="88" customFormat="1" ht="13.8" x14ac:dyDescent="0.2">
      <c r="A91" s="37" t="s">
        <v>17</v>
      </c>
      <c r="B91" s="16" t="s">
        <v>18</v>
      </c>
      <c r="C91" s="103" t="s">
        <v>228</v>
      </c>
      <c r="D91" s="16" t="s">
        <v>18</v>
      </c>
      <c r="E91" s="38">
        <v>40000000</v>
      </c>
      <c r="F91" s="38">
        <v>-10214427.82</v>
      </c>
      <c r="G91" s="38">
        <v>29785572.18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s="88" customFormat="1" ht="13.8" x14ac:dyDescent="0.2">
      <c r="A92" s="37" t="s">
        <v>68</v>
      </c>
      <c r="B92" s="16" t="s">
        <v>68</v>
      </c>
      <c r="C92" s="104" t="s">
        <v>125</v>
      </c>
      <c r="D92" s="27" t="s">
        <v>68</v>
      </c>
      <c r="E92" s="28">
        <v>40000000</v>
      </c>
      <c r="F92" s="28">
        <v>-10214427.82</v>
      </c>
      <c r="G92" s="28">
        <v>29785572.18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s="88" customFormat="1" ht="13.8" x14ac:dyDescent="0.2">
      <c r="A93" s="37" t="s">
        <v>9</v>
      </c>
      <c r="B93" s="16" t="s">
        <v>10</v>
      </c>
      <c r="C93" s="103" t="s">
        <v>229</v>
      </c>
      <c r="D93" s="16" t="s">
        <v>230</v>
      </c>
      <c r="E93" s="38">
        <v>9128437.3200000003</v>
      </c>
      <c r="F93" s="38">
        <v>0</v>
      </c>
      <c r="G93" s="38">
        <v>9128437.3200000003</v>
      </c>
      <c r="H93" s="38">
        <v>4594669.75</v>
      </c>
      <c r="I93" s="38">
        <v>4262043.84</v>
      </c>
      <c r="J93" s="38">
        <v>2746043.81</v>
      </c>
      <c r="K93" s="35">
        <v>30.0822990150082</v>
      </c>
      <c r="L93" s="38">
        <v>2723004.99</v>
      </c>
    </row>
    <row r="94" spans="1:12" s="88" customFormat="1" ht="13.8" x14ac:dyDescent="0.2">
      <c r="A94" s="37" t="s">
        <v>68</v>
      </c>
      <c r="B94" s="16" t="s">
        <v>68</v>
      </c>
      <c r="C94" s="103" t="s">
        <v>231</v>
      </c>
      <c r="D94" s="16" t="s">
        <v>232</v>
      </c>
      <c r="E94" s="38">
        <v>166114049.97</v>
      </c>
      <c r="F94" s="38">
        <v>48882766.060000002</v>
      </c>
      <c r="G94" s="38">
        <v>214996816.03</v>
      </c>
      <c r="H94" s="38">
        <v>123066614.8</v>
      </c>
      <c r="I94" s="38">
        <v>118630449.40000001</v>
      </c>
      <c r="J94" s="38">
        <v>74719416.379999995</v>
      </c>
      <c r="K94" s="35">
        <v>34.753731594599003</v>
      </c>
      <c r="L94" s="38">
        <v>72139399.140000001</v>
      </c>
    </row>
    <row r="95" spans="1:12" s="88" customFormat="1" ht="13.8" x14ac:dyDescent="0.2">
      <c r="A95" s="37" t="s">
        <v>68</v>
      </c>
      <c r="B95" s="16" t="s">
        <v>68</v>
      </c>
      <c r="C95" s="103" t="s">
        <v>233</v>
      </c>
      <c r="D95" s="16" t="s">
        <v>234</v>
      </c>
      <c r="E95" s="38">
        <v>39348196.890000001</v>
      </c>
      <c r="F95" s="38">
        <v>6089711.9299999997</v>
      </c>
      <c r="G95" s="38">
        <v>45437908.82</v>
      </c>
      <c r="H95" s="38">
        <v>36137849.700000003</v>
      </c>
      <c r="I95" s="38">
        <v>20682308.420000002</v>
      </c>
      <c r="J95" s="38">
        <v>8010868.6500000004</v>
      </c>
      <c r="K95" s="35">
        <v>17.630363848245398</v>
      </c>
      <c r="L95" s="38">
        <v>7880078.3499999996</v>
      </c>
    </row>
    <row r="96" spans="1:12" s="88" customFormat="1" ht="13.8" x14ac:dyDescent="0.2">
      <c r="A96" s="37" t="s">
        <v>68</v>
      </c>
      <c r="B96" s="16" t="s">
        <v>68</v>
      </c>
      <c r="C96" s="103" t="s">
        <v>235</v>
      </c>
      <c r="D96" s="16" t="s">
        <v>236</v>
      </c>
      <c r="E96" s="38">
        <v>8348676.5499999998</v>
      </c>
      <c r="F96" s="38">
        <v>310237.59000000003</v>
      </c>
      <c r="G96" s="38">
        <v>8658914.1400000006</v>
      </c>
      <c r="H96" s="38">
        <v>7143105.3200000003</v>
      </c>
      <c r="I96" s="38">
        <v>7143105.3200000003</v>
      </c>
      <c r="J96" s="38">
        <v>3703832.51</v>
      </c>
      <c r="K96" s="35">
        <v>42.774791967159999</v>
      </c>
      <c r="L96" s="38">
        <v>3655129.74</v>
      </c>
    </row>
    <row r="97" spans="1:12" s="88" customFormat="1" ht="13.8" x14ac:dyDescent="0.2">
      <c r="A97" s="37" t="s">
        <v>68</v>
      </c>
      <c r="B97" s="16" t="s">
        <v>68</v>
      </c>
      <c r="C97" s="103" t="s">
        <v>237</v>
      </c>
      <c r="D97" s="16" t="s">
        <v>238</v>
      </c>
      <c r="E97" s="38">
        <v>2141193.8199999998</v>
      </c>
      <c r="F97" s="38">
        <v>1083994.3999999999</v>
      </c>
      <c r="G97" s="38">
        <v>3225188.22</v>
      </c>
      <c r="H97" s="38">
        <v>4327873.5199999996</v>
      </c>
      <c r="I97" s="38">
        <v>3858351.44</v>
      </c>
      <c r="J97" s="38">
        <v>1169193.76</v>
      </c>
      <c r="K97" s="35">
        <v>36.251954312297499</v>
      </c>
      <c r="L97" s="38">
        <v>1015110.85</v>
      </c>
    </row>
    <row r="98" spans="1:12" s="88" customFormat="1" ht="13.8" x14ac:dyDescent="0.2">
      <c r="A98" s="37" t="s">
        <v>68</v>
      </c>
      <c r="B98" s="16" t="s">
        <v>68</v>
      </c>
      <c r="C98" s="103" t="s">
        <v>239</v>
      </c>
      <c r="D98" s="16" t="s">
        <v>240</v>
      </c>
      <c r="E98" s="38">
        <v>29658502.719999999</v>
      </c>
      <c r="F98" s="38">
        <v>7511082.0599999996</v>
      </c>
      <c r="G98" s="38">
        <v>37169584.780000001</v>
      </c>
      <c r="H98" s="38">
        <v>19250212.579999998</v>
      </c>
      <c r="I98" s="38">
        <v>14430644.800000001</v>
      </c>
      <c r="J98" s="38">
        <v>1456425.82</v>
      </c>
      <c r="K98" s="35">
        <v>3.9183268487402199</v>
      </c>
      <c r="L98" s="38">
        <v>1335068.72</v>
      </c>
    </row>
    <row r="99" spans="1:12" s="88" customFormat="1" ht="13.8" x14ac:dyDescent="0.2">
      <c r="A99" s="37" t="s">
        <v>68</v>
      </c>
      <c r="B99" s="16" t="s">
        <v>68</v>
      </c>
      <c r="C99" s="103" t="s">
        <v>241</v>
      </c>
      <c r="D99" s="16" t="s">
        <v>242</v>
      </c>
      <c r="E99" s="38">
        <v>87700149.890000001</v>
      </c>
      <c r="F99" s="38">
        <v>15573566.93</v>
      </c>
      <c r="G99" s="38">
        <v>103273716.81999999</v>
      </c>
      <c r="H99" s="38">
        <v>74898768.540000007</v>
      </c>
      <c r="I99" s="38">
        <v>68805582.609999999</v>
      </c>
      <c r="J99" s="38">
        <v>31030808.190000001</v>
      </c>
      <c r="K99" s="35">
        <v>30.047149599626501</v>
      </c>
      <c r="L99" s="38">
        <v>29932556.43</v>
      </c>
    </row>
    <row r="100" spans="1:12" s="88" customFormat="1" ht="13.8" x14ac:dyDescent="0.2">
      <c r="A100" s="37" t="s">
        <v>68</v>
      </c>
      <c r="B100" s="16" t="s">
        <v>68</v>
      </c>
      <c r="C100" s="103" t="s">
        <v>243</v>
      </c>
      <c r="D100" s="16" t="s">
        <v>244</v>
      </c>
      <c r="E100" s="38">
        <v>17256178.120000001</v>
      </c>
      <c r="F100" s="38">
        <v>128584.75</v>
      </c>
      <c r="G100" s="38">
        <v>17384762.870000001</v>
      </c>
      <c r="H100" s="38">
        <v>20286451.510000002</v>
      </c>
      <c r="I100" s="38">
        <v>20264917.879999999</v>
      </c>
      <c r="J100" s="38">
        <v>11326596.15</v>
      </c>
      <c r="K100" s="35">
        <v>65.152433971623097</v>
      </c>
      <c r="L100" s="38">
        <v>11304225.65</v>
      </c>
    </row>
    <row r="101" spans="1:12" s="88" customFormat="1" ht="13.8" x14ac:dyDescent="0.2">
      <c r="A101" s="37" t="s">
        <v>68</v>
      </c>
      <c r="B101" s="16" t="s">
        <v>68</v>
      </c>
      <c r="C101" s="103" t="s">
        <v>245</v>
      </c>
      <c r="D101" s="16" t="s">
        <v>246</v>
      </c>
      <c r="E101" s="38">
        <v>54396147.329999998</v>
      </c>
      <c r="F101" s="38">
        <v>8847445.5199999996</v>
      </c>
      <c r="G101" s="38">
        <v>63243592.850000001</v>
      </c>
      <c r="H101" s="38">
        <v>32769452.48</v>
      </c>
      <c r="I101" s="38">
        <v>31124415.41</v>
      </c>
      <c r="J101" s="38">
        <v>15413153.68</v>
      </c>
      <c r="K101" s="35">
        <v>24.371091181610499</v>
      </c>
      <c r="L101" s="38">
        <v>12384321.560000001</v>
      </c>
    </row>
    <row r="102" spans="1:12" s="88" customFormat="1" ht="13.8" x14ac:dyDescent="0.2">
      <c r="A102" s="37" t="s">
        <v>68</v>
      </c>
      <c r="B102" s="16" t="s">
        <v>68</v>
      </c>
      <c r="C102" s="103" t="s">
        <v>247</v>
      </c>
      <c r="D102" s="16" t="s">
        <v>248</v>
      </c>
      <c r="E102" s="38">
        <v>50000</v>
      </c>
      <c r="F102" s="38">
        <v>0</v>
      </c>
      <c r="G102" s="38">
        <v>50000</v>
      </c>
      <c r="H102" s="38">
        <v>0</v>
      </c>
      <c r="I102" s="38">
        <v>0</v>
      </c>
      <c r="J102" s="38">
        <v>0</v>
      </c>
      <c r="K102" s="35">
        <v>0</v>
      </c>
      <c r="L102" s="38">
        <v>0</v>
      </c>
    </row>
    <row r="103" spans="1:12" s="88" customFormat="1" ht="13.8" x14ac:dyDescent="0.2">
      <c r="A103" s="37" t="s">
        <v>68</v>
      </c>
      <c r="B103" s="16" t="s">
        <v>68</v>
      </c>
      <c r="C103" s="104" t="s">
        <v>125</v>
      </c>
      <c r="D103" s="27" t="s">
        <v>68</v>
      </c>
      <c r="E103" s="28">
        <v>414141532.61000001</v>
      </c>
      <c r="F103" s="28">
        <v>88427389.239999995</v>
      </c>
      <c r="G103" s="28">
        <v>502568921.85000002</v>
      </c>
      <c r="H103" s="28">
        <v>322474998.19999999</v>
      </c>
      <c r="I103" s="28">
        <v>289201819.12</v>
      </c>
      <c r="J103" s="28">
        <v>149576338.94999999</v>
      </c>
      <c r="K103" s="29">
        <v>29.762353469728399</v>
      </c>
      <c r="L103" s="28">
        <v>142368895.43000001</v>
      </c>
    </row>
    <row r="104" spans="1:12" s="88" customFormat="1" ht="13.8" x14ac:dyDescent="0.2">
      <c r="A104" s="37" t="s">
        <v>11</v>
      </c>
      <c r="B104" s="16" t="s">
        <v>12</v>
      </c>
      <c r="C104" s="103" t="s">
        <v>249</v>
      </c>
      <c r="D104" s="16" t="s">
        <v>213</v>
      </c>
      <c r="E104" s="38">
        <v>40000</v>
      </c>
      <c r="F104" s="38">
        <v>0</v>
      </c>
      <c r="G104" s="38">
        <v>40000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3" t="s">
        <v>250</v>
      </c>
      <c r="D105" s="16" t="s">
        <v>219</v>
      </c>
      <c r="E105" s="38">
        <v>140641510.88999999</v>
      </c>
      <c r="F105" s="38">
        <v>-38066261.93</v>
      </c>
      <c r="G105" s="38">
        <v>102575248.95999999</v>
      </c>
      <c r="H105" s="38">
        <v>92772844.890000001</v>
      </c>
      <c r="I105" s="38">
        <v>89102574.200000003</v>
      </c>
      <c r="J105" s="38">
        <v>70724109.879999995</v>
      </c>
      <c r="K105" s="35">
        <v>68.948513990523594</v>
      </c>
      <c r="L105" s="38">
        <v>37585768.039999999</v>
      </c>
    </row>
    <row r="106" spans="1:12" s="88" customFormat="1" ht="13.8" x14ac:dyDescent="0.2">
      <c r="A106" s="37" t="s">
        <v>68</v>
      </c>
      <c r="B106" s="16" t="s">
        <v>68</v>
      </c>
      <c r="C106" s="103" t="s">
        <v>251</v>
      </c>
      <c r="D106" s="16" t="s">
        <v>221</v>
      </c>
      <c r="E106" s="38">
        <v>102831862.58</v>
      </c>
      <c r="F106" s="38">
        <v>52041898.479999997</v>
      </c>
      <c r="G106" s="38">
        <v>154873761.06</v>
      </c>
      <c r="H106" s="38">
        <v>129760637.90000001</v>
      </c>
      <c r="I106" s="38">
        <v>107863830.22</v>
      </c>
      <c r="J106" s="38">
        <v>82420369.909999996</v>
      </c>
      <c r="K106" s="35">
        <v>53.217775138855998</v>
      </c>
      <c r="L106" s="38">
        <v>82073261.680000007</v>
      </c>
    </row>
    <row r="107" spans="1:12" s="88" customFormat="1" ht="13.8" x14ac:dyDescent="0.2">
      <c r="A107" s="37" t="s">
        <v>68</v>
      </c>
      <c r="B107" s="16" t="s">
        <v>68</v>
      </c>
      <c r="C107" s="103" t="s">
        <v>252</v>
      </c>
      <c r="D107" s="16" t="s">
        <v>223</v>
      </c>
      <c r="E107" s="38">
        <v>333840791.76999998</v>
      </c>
      <c r="F107" s="38">
        <v>29143289.190000001</v>
      </c>
      <c r="G107" s="38">
        <v>362984080.95999998</v>
      </c>
      <c r="H107" s="38">
        <v>251466027.36000001</v>
      </c>
      <c r="I107" s="38">
        <v>199498437.96000001</v>
      </c>
      <c r="J107" s="38">
        <v>86392471.930000007</v>
      </c>
      <c r="K107" s="35">
        <v>23.800622799080902</v>
      </c>
      <c r="L107" s="38">
        <v>85356543.049999997</v>
      </c>
    </row>
    <row r="108" spans="1:12" s="88" customFormat="1" ht="13.8" x14ac:dyDescent="0.2">
      <c r="A108" s="37" t="s">
        <v>68</v>
      </c>
      <c r="B108" s="16" t="s">
        <v>68</v>
      </c>
      <c r="C108" s="103" t="s">
        <v>253</v>
      </c>
      <c r="D108" s="16" t="s">
        <v>225</v>
      </c>
      <c r="E108" s="38">
        <v>62312977.390000001</v>
      </c>
      <c r="F108" s="38">
        <v>104163243.72</v>
      </c>
      <c r="G108" s="38">
        <v>166476221.11000001</v>
      </c>
      <c r="H108" s="38">
        <v>70923880.950000003</v>
      </c>
      <c r="I108" s="38">
        <v>61178012.549999997</v>
      </c>
      <c r="J108" s="38">
        <v>16720681.710000001</v>
      </c>
      <c r="K108" s="35">
        <v>10.0438859066555</v>
      </c>
      <c r="L108" s="38">
        <v>16597602.51</v>
      </c>
    </row>
    <row r="109" spans="1:12" s="88" customFormat="1" ht="13.8" x14ac:dyDescent="0.2">
      <c r="A109" s="37" t="s">
        <v>68</v>
      </c>
      <c r="B109" s="16" t="s">
        <v>68</v>
      </c>
      <c r="C109" s="104" t="s">
        <v>125</v>
      </c>
      <c r="D109" s="27" t="s">
        <v>68</v>
      </c>
      <c r="E109" s="28">
        <v>639667142.63</v>
      </c>
      <c r="F109" s="28">
        <v>147282169.46000001</v>
      </c>
      <c r="G109" s="28">
        <v>786949312.09000003</v>
      </c>
      <c r="H109" s="28">
        <v>544923391.10000002</v>
      </c>
      <c r="I109" s="28">
        <v>457642854.93000001</v>
      </c>
      <c r="J109" s="28">
        <v>256257633.43000001</v>
      </c>
      <c r="K109" s="29">
        <v>32.563423017605103</v>
      </c>
      <c r="L109" s="28">
        <v>221613175.28</v>
      </c>
    </row>
    <row r="110" spans="1:12" s="88" customFormat="1" ht="13.8" x14ac:dyDescent="0.2">
      <c r="A110" s="37" t="s">
        <v>19</v>
      </c>
      <c r="B110" s="16" t="s">
        <v>20</v>
      </c>
      <c r="C110" s="103" t="s">
        <v>254</v>
      </c>
      <c r="D110" s="16" t="s">
        <v>255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68</v>
      </c>
      <c r="B111" s="16" t="s">
        <v>68</v>
      </c>
      <c r="C111" s="104" t="s">
        <v>125</v>
      </c>
      <c r="D111" s="27" t="s">
        <v>68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3" t="s">
        <v>256</v>
      </c>
      <c r="D112" s="16" t="s">
        <v>257</v>
      </c>
      <c r="E112" s="38">
        <v>439000</v>
      </c>
      <c r="F112" s="38">
        <v>0</v>
      </c>
      <c r="G112" s="38">
        <v>439000</v>
      </c>
      <c r="H112" s="38">
        <v>0</v>
      </c>
      <c r="I112" s="38">
        <v>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68</v>
      </c>
      <c r="B113" s="16" t="s">
        <v>68</v>
      </c>
      <c r="C113" s="103" t="s">
        <v>258</v>
      </c>
      <c r="D113" s="16" t="s">
        <v>259</v>
      </c>
      <c r="E113" s="38">
        <v>852628310.80999994</v>
      </c>
      <c r="F113" s="38">
        <v>0</v>
      </c>
      <c r="G113" s="38">
        <v>852628310.80999994</v>
      </c>
      <c r="H113" s="38">
        <v>853066864.26999998</v>
      </c>
      <c r="I113" s="38">
        <v>853066864.26999998</v>
      </c>
      <c r="J113" s="38">
        <v>735879149.83000004</v>
      </c>
      <c r="K113" s="35">
        <v>86.307144684289497</v>
      </c>
      <c r="L113" s="38">
        <v>735879149.83000004</v>
      </c>
    </row>
    <row r="114" spans="1:12" s="88" customFormat="1" ht="13.8" x14ac:dyDescent="0.2">
      <c r="A114" s="37" t="s">
        <v>68</v>
      </c>
      <c r="B114" s="16" t="s">
        <v>68</v>
      </c>
      <c r="C114" s="103" t="s">
        <v>260</v>
      </c>
      <c r="D114" s="16" t="s">
        <v>261</v>
      </c>
      <c r="E114" s="38">
        <v>167444406.19999999</v>
      </c>
      <c r="F114" s="38">
        <v>0</v>
      </c>
      <c r="G114" s="38">
        <v>167444406.19999999</v>
      </c>
      <c r="H114" s="38">
        <v>167444406.19999999</v>
      </c>
      <c r="I114" s="38">
        <v>167444406.19999999</v>
      </c>
      <c r="J114" s="38">
        <v>131604203.52</v>
      </c>
      <c r="K114" s="35">
        <v>78.5957599340813</v>
      </c>
      <c r="L114" s="38">
        <v>131604203.52</v>
      </c>
    </row>
    <row r="115" spans="1:12" s="88" customFormat="1" ht="13.8" x14ac:dyDescent="0.2">
      <c r="A115" s="37" t="s">
        <v>68</v>
      </c>
      <c r="B115" s="16" t="s">
        <v>68</v>
      </c>
      <c r="C115" s="104" t="s">
        <v>125</v>
      </c>
      <c r="D115" s="27" t="s">
        <v>68</v>
      </c>
      <c r="E115" s="28">
        <v>1020511717.01</v>
      </c>
      <c r="F115" s="28">
        <v>0</v>
      </c>
      <c r="G115" s="28">
        <v>1020511717.01</v>
      </c>
      <c r="H115" s="28">
        <v>1020511270.47</v>
      </c>
      <c r="I115" s="28">
        <v>1020511270.47</v>
      </c>
      <c r="J115" s="28">
        <v>867483353.35000002</v>
      </c>
      <c r="K115" s="29">
        <v>85.004742120124007</v>
      </c>
      <c r="L115" s="28">
        <v>867483353.35000002</v>
      </c>
    </row>
    <row r="116" spans="1:12" s="88" customFormat="1" ht="13.8" x14ac:dyDescent="0.2">
      <c r="A116" s="128" t="s">
        <v>262</v>
      </c>
      <c r="B116" s="129" t="s">
        <v>68</v>
      </c>
      <c r="C116" s="105" t="s">
        <v>68</v>
      </c>
      <c r="D116" s="65" t="s">
        <v>68</v>
      </c>
      <c r="E116" s="66">
        <v>8546300921.4300003</v>
      </c>
      <c r="F116" s="66">
        <v>404587947.45999998</v>
      </c>
      <c r="G116" s="66">
        <v>8950888868.8899994</v>
      </c>
      <c r="H116" s="66">
        <v>7381883678.9499998</v>
      </c>
      <c r="I116" s="66">
        <v>7144935223.2799997</v>
      </c>
      <c r="J116" s="66">
        <v>6232736703.8000002</v>
      </c>
      <c r="K116" s="71">
        <v>69.6326006846393</v>
      </c>
      <c r="L116" s="66">
        <v>6074137002.3800001</v>
      </c>
    </row>
    <row r="117" spans="1:12" ht="13.8" x14ac:dyDescent="0.3">
      <c r="A117" s="39" t="s">
        <v>61</v>
      </c>
      <c r="B117" s="18"/>
      <c r="C117" s="106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7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1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102"/>
      <c r="D4" s="11"/>
      <c r="E4" s="9"/>
      <c r="F4" s="9"/>
      <c r="G4" s="9"/>
      <c r="H4" s="9"/>
      <c r="I4" s="12"/>
      <c r="J4" s="12"/>
    </row>
    <row r="5" spans="1:10" ht="28.8" x14ac:dyDescent="0.2">
      <c r="A5" s="116" t="s">
        <v>32</v>
      </c>
      <c r="B5" s="122"/>
      <c r="C5" s="116" t="s">
        <v>47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3" t="s">
        <v>66</v>
      </c>
      <c r="D7" s="16" t="s">
        <v>263</v>
      </c>
      <c r="E7" s="38">
        <v>2160344609.75</v>
      </c>
      <c r="F7" s="38">
        <v>0</v>
      </c>
      <c r="G7" s="38">
        <v>2160344609.75</v>
      </c>
      <c r="H7" s="38">
        <v>2166109538.3299999</v>
      </c>
      <c r="I7" s="35">
        <f t="shared" ref="I7:I38" si="0">IF(G7=0,0,H7*100/G7)</f>
        <v>100.26685226764202</v>
      </c>
      <c r="J7" s="38">
        <v>1836348058.3299999</v>
      </c>
    </row>
    <row r="8" spans="1:10" ht="13.8" x14ac:dyDescent="0.2">
      <c r="A8" s="37" t="s">
        <v>68</v>
      </c>
      <c r="B8" s="16" t="s">
        <v>68</v>
      </c>
      <c r="C8" s="103" t="s">
        <v>71</v>
      </c>
      <c r="D8" s="16" t="s">
        <v>264</v>
      </c>
      <c r="E8" s="38">
        <v>135000000</v>
      </c>
      <c r="F8" s="38">
        <v>0</v>
      </c>
      <c r="G8" s="38">
        <v>135000000</v>
      </c>
      <c r="H8" s="38">
        <v>126773707.36</v>
      </c>
      <c r="I8" s="35">
        <f t="shared" si="0"/>
        <v>93.906449896296294</v>
      </c>
      <c r="J8" s="38">
        <v>119884828.75</v>
      </c>
    </row>
    <row r="9" spans="1:10" ht="13.8" x14ac:dyDescent="0.2">
      <c r="A9" s="37" t="s">
        <v>68</v>
      </c>
      <c r="B9" s="16" t="s">
        <v>68</v>
      </c>
      <c r="C9" s="103" t="s">
        <v>265</v>
      </c>
      <c r="D9" s="16" t="s">
        <v>266</v>
      </c>
      <c r="E9" s="38">
        <v>38500000</v>
      </c>
      <c r="F9" s="38">
        <v>0</v>
      </c>
      <c r="G9" s="38">
        <v>38500000</v>
      </c>
      <c r="H9" s="38">
        <v>45524218.920000002</v>
      </c>
      <c r="I9" s="35">
        <f t="shared" si="0"/>
        <v>118.24472446753246</v>
      </c>
      <c r="J9" s="38">
        <v>44928103.520000003</v>
      </c>
    </row>
    <row r="10" spans="1:10" ht="13.8" x14ac:dyDescent="0.2">
      <c r="A10" s="37" t="s">
        <v>68</v>
      </c>
      <c r="B10" s="16" t="s">
        <v>68</v>
      </c>
      <c r="C10" s="103" t="s">
        <v>267</v>
      </c>
      <c r="D10" s="16" t="s">
        <v>268</v>
      </c>
      <c r="E10" s="38">
        <v>5500000</v>
      </c>
      <c r="F10" s="38">
        <v>0</v>
      </c>
      <c r="G10" s="38">
        <v>5500000</v>
      </c>
      <c r="H10" s="38">
        <v>4984871.2699999996</v>
      </c>
      <c r="I10" s="35">
        <f t="shared" si="0"/>
        <v>90.634023090909082</v>
      </c>
      <c r="J10" s="38">
        <v>4984871.2699999996</v>
      </c>
    </row>
    <row r="11" spans="1:10" ht="13.8" x14ac:dyDescent="0.2">
      <c r="A11" s="37" t="s">
        <v>68</v>
      </c>
      <c r="B11" s="16" t="s">
        <v>68</v>
      </c>
      <c r="C11" s="103" t="s">
        <v>269</v>
      </c>
      <c r="D11" s="16" t="s">
        <v>270</v>
      </c>
      <c r="E11" s="38">
        <v>10500000</v>
      </c>
      <c r="F11" s="38">
        <v>0</v>
      </c>
      <c r="G11" s="38">
        <v>10500000</v>
      </c>
      <c r="H11" s="38">
        <v>3341236.65</v>
      </c>
      <c r="I11" s="35">
        <f t="shared" si="0"/>
        <v>31.821301428571427</v>
      </c>
      <c r="J11" s="38">
        <v>3341236.65</v>
      </c>
    </row>
    <row r="12" spans="1:10" ht="13.8" x14ac:dyDescent="0.2">
      <c r="A12" s="37" t="s">
        <v>68</v>
      </c>
      <c r="B12" s="16" t="s">
        <v>68</v>
      </c>
      <c r="C12" s="104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2346733572.5300002</v>
      </c>
      <c r="I12" s="29">
        <f t="shared" si="0"/>
        <v>99.867606683135932</v>
      </c>
      <c r="J12" s="28">
        <v>2009487098.52</v>
      </c>
    </row>
    <row r="13" spans="1:10" ht="13.8" x14ac:dyDescent="0.2">
      <c r="A13" s="37" t="s">
        <v>5</v>
      </c>
      <c r="B13" s="16" t="s">
        <v>26</v>
      </c>
      <c r="C13" s="103" t="s">
        <v>126</v>
      </c>
      <c r="D13" s="16" t="s">
        <v>271</v>
      </c>
      <c r="E13" s="38">
        <v>151600000</v>
      </c>
      <c r="F13" s="38">
        <v>0</v>
      </c>
      <c r="G13" s="38">
        <v>151600000</v>
      </c>
      <c r="H13" s="38">
        <v>153944998.38</v>
      </c>
      <c r="I13" s="35">
        <f t="shared" si="0"/>
        <v>101.54683270448548</v>
      </c>
      <c r="J13" s="38">
        <v>152440215.75</v>
      </c>
    </row>
    <row r="14" spans="1:10" ht="13.8" x14ac:dyDescent="0.2">
      <c r="A14" s="37" t="s">
        <v>68</v>
      </c>
      <c r="B14" s="16" t="s">
        <v>68</v>
      </c>
      <c r="C14" s="103" t="s">
        <v>272</v>
      </c>
      <c r="D14" s="16" t="s">
        <v>273</v>
      </c>
      <c r="E14" s="38">
        <v>60800000</v>
      </c>
      <c r="F14" s="38">
        <v>0</v>
      </c>
      <c r="G14" s="38">
        <v>60800000</v>
      </c>
      <c r="H14" s="38">
        <v>62542158.700000003</v>
      </c>
      <c r="I14" s="35">
        <f t="shared" si="0"/>
        <v>102.86539259868421</v>
      </c>
      <c r="J14" s="38">
        <v>61416366.490000002</v>
      </c>
    </row>
    <row r="15" spans="1:10" ht="13.8" x14ac:dyDescent="0.2">
      <c r="A15" s="37" t="s">
        <v>68</v>
      </c>
      <c r="B15" s="16" t="s">
        <v>68</v>
      </c>
      <c r="C15" s="103" t="s">
        <v>140</v>
      </c>
      <c r="D15" s="16" t="s">
        <v>274</v>
      </c>
      <c r="E15" s="38">
        <v>1351891239.5</v>
      </c>
      <c r="F15" s="38">
        <v>0</v>
      </c>
      <c r="G15" s="38">
        <v>1351891239.5</v>
      </c>
      <c r="H15" s="38">
        <v>1431909658.1900001</v>
      </c>
      <c r="I15" s="35">
        <f t="shared" si="0"/>
        <v>105.91899824127827</v>
      </c>
      <c r="J15" s="38">
        <v>1206943921.53</v>
      </c>
    </row>
    <row r="16" spans="1:10" ht="13.8" x14ac:dyDescent="0.2">
      <c r="A16" s="37" t="s">
        <v>68</v>
      </c>
      <c r="B16" s="16" t="s">
        <v>68</v>
      </c>
      <c r="C16" s="103" t="s">
        <v>154</v>
      </c>
      <c r="D16" s="16" t="s">
        <v>275</v>
      </c>
      <c r="E16" s="38">
        <v>575087846.89999998</v>
      </c>
      <c r="F16" s="38">
        <v>0</v>
      </c>
      <c r="G16" s="38">
        <v>575087846.89999998</v>
      </c>
      <c r="H16" s="38">
        <v>471712268.75</v>
      </c>
      <c r="I16" s="35">
        <f t="shared" si="0"/>
        <v>82.024384847072653</v>
      </c>
      <c r="J16" s="38">
        <v>383097875.47000003</v>
      </c>
    </row>
    <row r="17" spans="1:10" ht="13.8" x14ac:dyDescent="0.2">
      <c r="A17" s="37" t="s">
        <v>68</v>
      </c>
      <c r="B17" s="16" t="s">
        <v>68</v>
      </c>
      <c r="C17" s="103" t="s">
        <v>172</v>
      </c>
      <c r="D17" s="16" t="s">
        <v>276</v>
      </c>
      <c r="E17" s="38">
        <v>64500000</v>
      </c>
      <c r="F17" s="38">
        <v>0</v>
      </c>
      <c r="G17" s="38">
        <v>64500000</v>
      </c>
      <c r="H17" s="38">
        <v>55157755.93</v>
      </c>
      <c r="I17" s="35">
        <f t="shared" si="0"/>
        <v>85.515900666666667</v>
      </c>
      <c r="J17" s="38">
        <v>21646674.16</v>
      </c>
    </row>
    <row r="18" spans="1:10" ht="13.8" x14ac:dyDescent="0.2">
      <c r="A18" s="37" t="s">
        <v>68</v>
      </c>
      <c r="B18" s="16" t="s">
        <v>68</v>
      </c>
      <c r="C18" s="103" t="s">
        <v>176</v>
      </c>
      <c r="D18" s="16" t="s">
        <v>277</v>
      </c>
      <c r="E18" s="38">
        <v>12110000</v>
      </c>
      <c r="F18" s="38">
        <v>0</v>
      </c>
      <c r="G18" s="38">
        <v>12110000</v>
      </c>
      <c r="H18" s="38">
        <v>11395707.779999999</v>
      </c>
      <c r="I18" s="35">
        <f t="shared" si="0"/>
        <v>94.101633195706029</v>
      </c>
      <c r="J18" s="38">
        <v>11395707.779999999</v>
      </c>
    </row>
    <row r="19" spans="1:10" ht="13.8" x14ac:dyDescent="0.2">
      <c r="A19" s="37" t="s">
        <v>68</v>
      </c>
      <c r="B19" s="16" t="s">
        <v>68</v>
      </c>
      <c r="C19" s="103" t="s">
        <v>278</v>
      </c>
      <c r="D19" s="16" t="s">
        <v>279</v>
      </c>
      <c r="E19" s="38">
        <v>17045460</v>
      </c>
      <c r="F19" s="38">
        <v>0</v>
      </c>
      <c r="G19" s="38">
        <v>17045460</v>
      </c>
      <c r="H19" s="38">
        <v>11199045.99</v>
      </c>
      <c r="I19" s="35">
        <f t="shared" si="0"/>
        <v>65.70104878366439</v>
      </c>
      <c r="J19" s="38">
        <v>11199045.99</v>
      </c>
    </row>
    <row r="20" spans="1:10" ht="13.8" x14ac:dyDescent="0.2">
      <c r="A20" s="37" t="s">
        <v>68</v>
      </c>
      <c r="B20" s="16" t="s">
        <v>68</v>
      </c>
      <c r="C20" s="103" t="s">
        <v>280</v>
      </c>
      <c r="D20" s="16" t="s">
        <v>281</v>
      </c>
      <c r="E20" s="38">
        <v>2016000</v>
      </c>
      <c r="F20" s="38">
        <v>0</v>
      </c>
      <c r="G20" s="38">
        <v>2016000</v>
      </c>
      <c r="H20" s="38">
        <v>2992692.4</v>
      </c>
      <c r="I20" s="35">
        <f t="shared" si="0"/>
        <v>148.44704365079366</v>
      </c>
      <c r="J20" s="38">
        <v>2992692.4</v>
      </c>
    </row>
    <row r="21" spans="1:10" ht="13.8" x14ac:dyDescent="0.2">
      <c r="A21" s="37" t="s">
        <v>68</v>
      </c>
      <c r="B21" s="16" t="s">
        <v>68</v>
      </c>
      <c r="C21" s="103" t="s">
        <v>282</v>
      </c>
      <c r="D21" s="16" t="s">
        <v>283</v>
      </c>
      <c r="E21" s="38">
        <v>12000000</v>
      </c>
      <c r="F21" s="38">
        <v>0</v>
      </c>
      <c r="G21" s="38">
        <v>12000000</v>
      </c>
      <c r="H21" s="38">
        <v>3908217.77</v>
      </c>
      <c r="I21" s="35">
        <f t="shared" si="0"/>
        <v>32.568481416666664</v>
      </c>
      <c r="J21" s="38">
        <v>3908217.77</v>
      </c>
    </row>
    <row r="22" spans="1:10" ht="13.8" x14ac:dyDescent="0.2">
      <c r="A22" s="37" t="s">
        <v>68</v>
      </c>
      <c r="B22" s="16" t="s">
        <v>68</v>
      </c>
      <c r="C22" s="103" t="s">
        <v>284</v>
      </c>
      <c r="D22" s="16" t="s">
        <v>285</v>
      </c>
      <c r="E22" s="38">
        <v>8000000</v>
      </c>
      <c r="F22" s="38">
        <v>0</v>
      </c>
      <c r="G22" s="38">
        <v>8000000</v>
      </c>
      <c r="H22" s="38">
        <v>970094.43</v>
      </c>
      <c r="I22" s="35">
        <f t="shared" si="0"/>
        <v>12.126180375000001</v>
      </c>
      <c r="J22" s="38">
        <v>970094.43</v>
      </c>
    </row>
    <row r="23" spans="1:10" ht="13.8" x14ac:dyDescent="0.2">
      <c r="A23" s="37" t="s">
        <v>68</v>
      </c>
      <c r="B23" s="16" t="s">
        <v>68</v>
      </c>
      <c r="C23" s="103" t="s">
        <v>286</v>
      </c>
      <c r="D23" s="16" t="s">
        <v>287</v>
      </c>
      <c r="E23" s="38">
        <v>22700000</v>
      </c>
      <c r="F23" s="38">
        <v>0</v>
      </c>
      <c r="G23" s="38">
        <v>22700000</v>
      </c>
      <c r="H23" s="38">
        <v>21390840.98</v>
      </c>
      <c r="I23" s="35">
        <f t="shared" si="0"/>
        <v>94.23277964757709</v>
      </c>
      <c r="J23" s="38">
        <v>19517282.140000001</v>
      </c>
    </row>
    <row r="24" spans="1:10" ht="13.8" x14ac:dyDescent="0.2">
      <c r="A24" s="37" t="s">
        <v>68</v>
      </c>
      <c r="B24" s="16" t="s">
        <v>68</v>
      </c>
      <c r="C24" s="103" t="s">
        <v>184</v>
      </c>
      <c r="D24" s="16" t="s">
        <v>288</v>
      </c>
      <c r="E24" s="38">
        <v>3500000</v>
      </c>
      <c r="F24" s="38">
        <v>0</v>
      </c>
      <c r="G24" s="38">
        <v>3500000</v>
      </c>
      <c r="H24" s="38">
        <v>3803277.84</v>
      </c>
      <c r="I24" s="35">
        <f t="shared" si="0"/>
        <v>108.66508114285715</v>
      </c>
      <c r="J24" s="38">
        <v>3803277.84</v>
      </c>
    </row>
    <row r="25" spans="1:10" ht="13.8" x14ac:dyDescent="0.2">
      <c r="A25" s="37" t="s">
        <v>68</v>
      </c>
      <c r="B25" s="16" t="s">
        <v>68</v>
      </c>
      <c r="C25" s="104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2230926717.1399999</v>
      </c>
      <c r="I25" s="29">
        <f t="shared" si="0"/>
        <v>97.794024451219741</v>
      </c>
      <c r="J25" s="28">
        <v>1879331371.75</v>
      </c>
    </row>
    <row r="26" spans="1:10" ht="13.8" x14ac:dyDescent="0.2">
      <c r="A26" s="37" t="s">
        <v>15</v>
      </c>
      <c r="B26" s="16" t="s">
        <v>27</v>
      </c>
      <c r="C26" s="103" t="s">
        <v>194</v>
      </c>
      <c r="D26" s="16" t="s">
        <v>289</v>
      </c>
      <c r="E26" s="38">
        <v>23800</v>
      </c>
      <c r="F26" s="38">
        <v>0</v>
      </c>
      <c r="G26" s="38">
        <v>23800</v>
      </c>
      <c r="H26" s="38">
        <v>15984.81</v>
      </c>
      <c r="I26" s="35">
        <f t="shared" si="0"/>
        <v>67.16306722689076</v>
      </c>
      <c r="J26" s="38">
        <v>15984.81</v>
      </c>
    </row>
    <row r="27" spans="1:10" ht="13.8" x14ac:dyDescent="0.2">
      <c r="A27" s="37" t="s">
        <v>68</v>
      </c>
      <c r="B27" s="16" t="s">
        <v>68</v>
      </c>
      <c r="C27" s="103" t="s">
        <v>196</v>
      </c>
      <c r="D27" s="16" t="s">
        <v>290</v>
      </c>
      <c r="E27" s="38">
        <v>12000</v>
      </c>
      <c r="F27" s="38">
        <v>0</v>
      </c>
      <c r="G27" s="38">
        <v>12000</v>
      </c>
      <c r="H27" s="38">
        <v>6685.52</v>
      </c>
      <c r="I27" s="35">
        <f t="shared" si="0"/>
        <v>55.712666666666664</v>
      </c>
      <c r="J27" s="38">
        <v>4000</v>
      </c>
    </row>
    <row r="28" spans="1:10" ht="13.8" x14ac:dyDescent="0.2">
      <c r="A28" s="37" t="s">
        <v>68</v>
      </c>
      <c r="B28" s="16" t="s">
        <v>68</v>
      </c>
      <c r="C28" s="103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3" t="s">
        <v>293</v>
      </c>
      <c r="D29" s="16" t="s">
        <v>294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3" t="s">
        <v>198</v>
      </c>
      <c r="D30" s="16" t="s">
        <v>295</v>
      </c>
      <c r="E30" s="38">
        <v>372000</v>
      </c>
      <c r="F30" s="38">
        <v>0</v>
      </c>
      <c r="G30" s="38">
        <v>372000</v>
      </c>
      <c r="H30" s="38">
        <v>243000</v>
      </c>
      <c r="I30" s="35">
        <f t="shared" si="0"/>
        <v>65.322580645161295</v>
      </c>
      <c r="J30" s="38">
        <v>243000</v>
      </c>
    </row>
    <row r="31" spans="1:10" ht="13.8" x14ac:dyDescent="0.2">
      <c r="A31" s="37" t="s">
        <v>68</v>
      </c>
      <c r="B31" s="16" t="s">
        <v>68</v>
      </c>
      <c r="C31" s="103" t="s">
        <v>296</v>
      </c>
      <c r="D31" s="16" t="s">
        <v>297</v>
      </c>
      <c r="E31" s="38">
        <v>3836469.37</v>
      </c>
      <c r="F31" s="38">
        <v>0</v>
      </c>
      <c r="G31" s="38">
        <v>3836469.37</v>
      </c>
      <c r="H31" s="38">
        <v>3136765.52</v>
      </c>
      <c r="I31" s="35">
        <f t="shared" si="0"/>
        <v>81.761776713989505</v>
      </c>
      <c r="J31" s="38">
        <v>960531.82</v>
      </c>
    </row>
    <row r="32" spans="1:10" ht="13.8" x14ac:dyDescent="0.2">
      <c r="A32" s="37" t="s">
        <v>68</v>
      </c>
      <c r="B32" s="16" t="s">
        <v>68</v>
      </c>
      <c r="C32" s="103" t="s">
        <v>298</v>
      </c>
      <c r="D32" s="16" t="s">
        <v>299</v>
      </c>
      <c r="E32" s="38">
        <v>58567213.200000003</v>
      </c>
      <c r="F32" s="38">
        <v>0</v>
      </c>
      <c r="G32" s="38">
        <v>58567213.200000003</v>
      </c>
      <c r="H32" s="38">
        <v>35152816.990000002</v>
      </c>
      <c r="I32" s="35">
        <f t="shared" si="0"/>
        <v>60.021324337146368</v>
      </c>
      <c r="J32" s="38">
        <v>31943245.829999998</v>
      </c>
    </row>
    <row r="33" spans="1:10" ht="13.8" x14ac:dyDescent="0.2">
      <c r="A33" s="37" t="s">
        <v>68</v>
      </c>
      <c r="B33" s="16" t="s">
        <v>68</v>
      </c>
      <c r="C33" s="103" t="s">
        <v>300</v>
      </c>
      <c r="D33" s="16" t="s">
        <v>301</v>
      </c>
      <c r="E33" s="38">
        <v>20196925.98</v>
      </c>
      <c r="F33" s="38">
        <v>0</v>
      </c>
      <c r="G33" s="38">
        <v>20196925.98</v>
      </c>
      <c r="H33" s="38">
        <v>19178708.75</v>
      </c>
      <c r="I33" s="35">
        <f t="shared" si="0"/>
        <v>94.958553440220115</v>
      </c>
      <c r="J33" s="38">
        <v>17818393.989999998</v>
      </c>
    </row>
    <row r="34" spans="1:10" ht="13.8" x14ac:dyDescent="0.2">
      <c r="A34" s="37" t="s">
        <v>68</v>
      </c>
      <c r="B34" s="16" t="s">
        <v>68</v>
      </c>
      <c r="C34" s="103" t="s">
        <v>302</v>
      </c>
      <c r="D34" s="16" t="s">
        <v>303</v>
      </c>
      <c r="E34" s="38">
        <v>12892880.109999999</v>
      </c>
      <c r="F34" s="38">
        <v>0</v>
      </c>
      <c r="G34" s="38">
        <v>12892880.109999999</v>
      </c>
      <c r="H34" s="38">
        <v>11153478.01</v>
      </c>
      <c r="I34" s="35">
        <f t="shared" si="0"/>
        <v>86.508816609169571</v>
      </c>
      <c r="J34" s="38">
        <v>1836914.55</v>
      </c>
    </row>
    <row r="35" spans="1:10" ht="13.8" x14ac:dyDescent="0.2">
      <c r="A35" s="37" t="s">
        <v>68</v>
      </c>
      <c r="B35" s="16" t="s">
        <v>68</v>
      </c>
      <c r="C35" s="103" t="s">
        <v>304</v>
      </c>
      <c r="D35" s="16" t="s">
        <v>305</v>
      </c>
      <c r="E35" s="38">
        <v>1000000</v>
      </c>
      <c r="F35" s="38">
        <v>200017.98</v>
      </c>
      <c r="G35" s="38">
        <v>1200017.98</v>
      </c>
      <c r="H35" s="38">
        <v>7928257.2300000004</v>
      </c>
      <c r="I35" s="35">
        <f t="shared" si="0"/>
        <v>660.6782033382533</v>
      </c>
      <c r="J35" s="38">
        <v>7820069.8499999996</v>
      </c>
    </row>
    <row r="36" spans="1:10" ht="13.8" x14ac:dyDescent="0.2">
      <c r="A36" s="37" t="s">
        <v>68</v>
      </c>
      <c r="B36" s="16" t="s">
        <v>68</v>
      </c>
      <c r="C36" s="103" t="s">
        <v>306</v>
      </c>
      <c r="D36" s="16" t="s">
        <v>307</v>
      </c>
      <c r="E36" s="38">
        <v>50000</v>
      </c>
      <c r="F36" s="38">
        <v>50000</v>
      </c>
      <c r="G36" s="38">
        <v>100000</v>
      </c>
      <c r="H36" s="38">
        <v>1421148.84</v>
      </c>
      <c r="I36" s="35">
        <f t="shared" si="0"/>
        <v>1421.1488400000001</v>
      </c>
      <c r="J36" s="38">
        <v>1386586.24</v>
      </c>
    </row>
    <row r="37" spans="1:10" ht="13.8" x14ac:dyDescent="0.2">
      <c r="A37" s="37" t="s">
        <v>68</v>
      </c>
      <c r="B37" s="16" t="s">
        <v>68</v>
      </c>
      <c r="C37" s="103" t="s">
        <v>308</v>
      </c>
      <c r="D37" s="16" t="s">
        <v>309</v>
      </c>
      <c r="E37" s="38">
        <v>3720400</v>
      </c>
      <c r="F37" s="38">
        <v>43862.57</v>
      </c>
      <c r="G37" s="38">
        <v>3764262.57</v>
      </c>
      <c r="H37" s="38">
        <v>432287.15</v>
      </c>
      <c r="I37" s="35">
        <f t="shared" si="0"/>
        <v>11.483979716112099</v>
      </c>
      <c r="J37" s="38">
        <v>390971.99</v>
      </c>
    </row>
    <row r="38" spans="1:10" ht="13.8" x14ac:dyDescent="0.2">
      <c r="A38" s="37" t="s">
        <v>68</v>
      </c>
      <c r="B38" s="16" t="s">
        <v>68</v>
      </c>
      <c r="C38" s="103" t="s">
        <v>310</v>
      </c>
      <c r="D38" s="16" t="s">
        <v>311</v>
      </c>
      <c r="E38" s="38">
        <v>80000</v>
      </c>
      <c r="F38" s="38">
        <v>0</v>
      </c>
      <c r="G38" s="38">
        <v>80000</v>
      </c>
      <c r="H38" s="38">
        <v>89529.73</v>
      </c>
      <c r="I38" s="35">
        <f t="shared" si="0"/>
        <v>111.91216249999999</v>
      </c>
      <c r="J38" s="38">
        <v>89529.73</v>
      </c>
    </row>
    <row r="39" spans="1:10" ht="13.8" x14ac:dyDescent="0.2">
      <c r="A39" s="37" t="s">
        <v>68</v>
      </c>
      <c r="B39" s="16" t="s">
        <v>68</v>
      </c>
      <c r="C39" s="103" t="s">
        <v>312</v>
      </c>
      <c r="D39" s="16" t="s">
        <v>313</v>
      </c>
      <c r="E39" s="38">
        <v>120000</v>
      </c>
      <c r="F39" s="38">
        <v>139650</v>
      </c>
      <c r="G39" s="38">
        <v>259650</v>
      </c>
      <c r="H39" s="38">
        <v>215668.23</v>
      </c>
      <c r="I39" s="35">
        <f t="shared" ref="I39:I70" si="1">IF(G39=0,0,H39*100/G39)</f>
        <v>83.061132293471985</v>
      </c>
      <c r="J39" s="38">
        <v>215668.23</v>
      </c>
    </row>
    <row r="40" spans="1:10" ht="13.8" x14ac:dyDescent="0.2">
      <c r="A40" s="37" t="s">
        <v>68</v>
      </c>
      <c r="B40" s="16" t="s">
        <v>68</v>
      </c>
      <c r="C40" s="103" t="s">
        <v>314</v>
      </c>
      <c r="D40" s="16" t="s">
        <v>315</v>
      </c>
      <c r="E40" s="38">
        <v>8660554.9000000004</v>
      </c>
      <c r="F40" s="38">
        <v>0</v>
      </c>
      <c r="G40" s="38">
        <v>8660554.9000000004</v>
      </c>
      <c r="H40" s="38">
        <v>16908645.239999998</v>
      </c>
      <c r="I40" s="35">
        <f t="shared" si="1"/>
        <v>195.23743495927724</v>
      </c>
      <c r="J40" s="38">
        <v>6819719.5899999999</v>
      </c>
    </row>
    <row r="41" spans="1:10" ht="13.8" x14ac:dyDescent="0.2">
      <c r="A41" s="37" t="s">
        <v>68</v>
      </c>
      <c r="B41" s="16" t="s">
        <v>68</v>
      </c>
      <c r="C41" s="103" t="s">
        <v>316</v>
      </c>
      <c r="D41" s="16" t="s">
        <v>317</v>
      </c>
      <c r="E41" s="38">
        <v>250559.72</v>
      </c>
      <c r="F41" s="38">
        <v>104900.28</v>
      </c>
      <c r="G41" s="38">
        <v>355460</v>
      </c>
      <c r="H41" s="38">
        <v>4101188.44</v>
      </c>
      <c r="I41" s="35">
        <f t="shared" si="1"/>
        <v>1153.7693242558937</v>
      </c>
      <c r="J41" s="38">
        <v>4092863.82</v>
      </c>
    </row>
    <row r="42" spans="1:10" ht="13.8" x14ac:dyDescent="0.2">
      <c r="A42" s="37" t="s">
        <v>68</v>
      </c>
      <c r="B42" s="16" t="s">
        <v>68</v>
      </c>
      <c r="C42" s="103" t="s">
        <v>318</v>
      </c>
      <c r="D42" s="16" t="s">
        <v>319</v>
      </c>
      <c r="E42" s="38">
        <v>0</v>
      </c>
      <c r="F42" s="38">
        <v>0</v>
      </c>
      <c r="G42" s="38">
        <v>0</v>
      </c>
      <c r="H42" s="38">
        <v>2150</v>
      </c>
      <c r="I42" s="35">
        <f t="shared" si="1"/>
        <v>0</v>
      </c>
      <c r="J42" s="38">
        <v>2150</v>
      </c>
    </row>
    <row r="43" spans="1:10" ht="13.8" x14ac:dyDescent="0.2">
      <c r="A43" s="37" t="s">
        <v>68</v>
      </c>
      <c r="B43" s="16" t="s">
        <v>68</v>
      </c>
      <c r="C43" s="103" t="s">
        <v>320</v>
      </c>
      <c r="D43" s="16" t="s">
        <v>321</v>
      </c>
      <c r="E43" s="38">
        <v>982000</v>
      </c>
      <c r="F43" s="38">
        <v>0</v>
      </c>
      <c r="G43" s="38">
        <v>982000</v>
      </c>
      <c r="H43" s="38">
        <v>3628475.92</v>
      </c>
      <c r="I43" s="35">
        <f t="shared" si="1"/>
        <v>369.498566191446</v>
      </c>
      <c r="J43" s="38">
        <v>3285578.57</v>
      </c>
    </row>
    <row r="44" spans="1:10" ht="13.8" x14ac:dyDescent="0.2">
      <c r="A44" s="37" t="s">
        <v>68</v>
      </c>
      <c r="B44" s="16" t="s">
        <v>68</v>
      </c>
      <c r="C44" s="104" t="s">
        <v>125</v>
      </c>
      <c r="D44" s="27" t="s">
        <v>68</v>
      </c>
      <c r="E44" s="28">
        <v>110925303.28</v>
      </c>
      <c r="F44" s="28">
        <v>538430.82999999996</v>
      </c>
      <c r="G44" s="28">
        <v>111463734.11</v>
      </c>
      <c r="H44" s="28">
        <v>103614437.76000001</v>
      </c>
      <c r="I44" s="29">
        <f t="shared" si="1"/>
        <v>92.957981882920066</v>
      </c>
      <c r="J44" s="28">
        <v>76924856.400000006</v>
      </c>
    </row>
    <row r="45" spans="1:10" ht="13.8" x14ac:dyDescent="0.2">
      <c r="A45" s="37" t="s">
        <v>7</v>
      </c>
      <c r="B45" s="16" t="s">
        <v>8</v>
      </c>
      <c r="C45" s="103" t="s">
        <v>212</v>
      </c>
      <c r="D45" s="16" t="s">
        <v>322</v>
      </c>
      <c r="E45" s="38">
        <v>1071165995.55</v>
      </c>
      <c r="F45" s="38">
        <v>0</v>
      </c>
      <c r="G45" s="38">
        <v>1071165995.55</v>
      </c>
      <c r="H45" s="38">
        <v>1102309563.4100001</v>
      </c>
      <c r="I45" s="35">
        <f t="shared" si="1"/>
        <v>102.90744553032691</v>
      </c>
      <c r="J45" s="38">
        <v>985036348.80999994</v>
      </c>
    </row>
    <row r="46" spans="1:10" ht="13.8" x14ac:dyDescent="0.2">
      <c r="A46" s="37" t="s">
        <v>68</v>
      </c>
      <c r="B46" s="16" t="s">
        <v>68</v>
      </c>
      <c r="C46" s="103" t="s">
        <v>323</v>
      </c>
      <c r="D46" s="16" t="s">
        <v>324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3" t="s">
        <v>325</v>
      </c>
      <c r="D47" s="16" t="s">
        <v>326</v>
      </c>
      <c r="E47" s="38">
        <v>4204359.76</v>
      </c>
      <c r="F47" s="38">
        <v>0</v>
      </c>
      <c r="G47" s="38">
        <v>4204359.76</v>
      </c>
      <c r="H47" s="38">
        <v>2222675.1800000002</v>
      </c>
      <c r="I47" s="35">
        <f t="shared" si="1"/>
        <v>52.86596073786037</v>
      </c>
      <c r="J47" s="38">
        <v>2222675.1800000002</v>
      </c>
    </row>
    <row r="48" spans="1:10" ht="13.8" x14ac:dyDescent="0.2">
      <c r="A48" s="37" t="s">
        <v>68</v>
      </c>
      <c r="B48" s="16" t="s">
        <v>68</v>
      </c>
      <c r="C48" s="103" t="s">
        <v>327</v>
      </c>
      <c r="D48" s="16" t="s">
        <v>328</v>
      </c>
      <c r="E48" s="38">
        <v>18370430.699999999</v>
      </c>
      <c r="F48" s="38">
        <v>15364866.75</v>
      </c>
      <c r="G48" s="38">
        <v>33735297.450000003</v>
      </c>
      <c r="H48" s="38">
        <v>35009945.079999998</v>
      </c>
      <c r="I48" s="35">
        <f t="shared" si="1"/>
        <v>103.77837969826466</v>
      </c>
      <c r="J48" s="38">
        <v>15641096.960000001</v>
      </c>
    </row>
    <row r="49" spans="1:10" ht="13.8" x14ac:dyDescent="0.2">
      <c r="A49" s="37" t="s">
        <v>68</v>
      </c>
      <c r="B49" s="16" t="s">
        <v>68</v>
      </c>
      <c r="C49" s="103" t="s">
        <v>214</v>
      </c>
      <c r="D49" s="16" t="s">
        <v>329</v>
      </c>
      <c r="E49" s="38">
        <v>3238933.29</v>
      </c>
      <c r="F49" s="38">
        <v>858653.29</v>
      </c>
      <c r="G49" s="38">
        <v>4097586.58</v>
      </c>
      <c r="H49" s="38">
        <v>7357874.7199999997</v>
      </c>
      <c r="I49" s="35">
        <f t="shared" si="1"/>
        <v>179.56605861394635</v>
      </c>
      <c r="J49" s="38">
        <v>5895949.9000000004</v>
      </c>
    </row>
    <row r="50" spans="1:10" ht="13.8" x14ac:dyDescent="0.2">
      <c r="A50" s="37" t="s">
        <v>68</v>
      </c>
      <c r="B50" s="16" t="s">
        <v>68</v>
      </c>
      <c r="C50" s="103" t="s">
        <v>330</v>
      </c>
      <c r="D50" s="16" t="s">
        <v>331</v>
      </c>
      <c r="E50" s="38">
        <v>1055000</v>
      </c>
      <c r="F50" s="38">
        <v>0</v>
      </c>
      <c r="G50" s="38">
        <v>1055000</v>
      </c>
      <c r="H50" s="38">
        <v>9774274.1199999992</v>
      </c>
      <c r="I50" s="35">
        <f t="shared" si="1"/>
        <v>926.47148056872027</v>
      </c>
      <c r="J50" s="38">
        <v>2690292.75</v>
      </c>
    </row>
    <row r="51" spans="1:10" ht="13.8" x14ac:dyDescent="0.2">
      <c r="A51" s="37" t="s">
        <v>68</v>
      </c>
      <c r="B51" s="16" t="s">
        <v>68</v>
      </c>
      <c r="C51" s="103" t="s">
        <v>332</v>
      </c>
      <c r="D51" s="16" t="s">
        <v>333</v>
      </c>
      <c r="E51" s="38">
        <v>82452319.189999998</v>
      </c>
      <c r="F51" s="38">
        <v>165211.78</v>
      </c>
      <c r="G51" s="38">
        <v>82617530.969999999</v>
      </c>
      <c r="H51" s="38">
        <v>37636019.619999997</v>
      </c>
      <c r="I51" s="35">
        <f t="shared" si="1"/>
        <v>45.554519940406294</v>
      </c>
      <c r="J51" s="38">
        <v>2398706.2799999998</v>
      </c>
    </row>
    <row r="52" spans="1:10" ht="13.8" x14ac:dyDescent="0.2">
      <c r="A52" s="37" t="s">
        <v>68</v>
      </c>
      <c r="B52" s="16" t="s">
        <v>68</v>
      </c>
      <c r="C52" s="103" t="s">
        <v>216</v>
      </c>
      <c r="D52" s="16" t="s">
        <v>334</v>
      </c>
      <c r="E52" s="38">
        <v>0</v>
      </c>
      <c r="F52" s="38">
        <v>166751.16</v>
      </c>
      <c r="G52" s="38">
        <v>166751.16</v>
      </c>
      <c r="H52" s="38">
        <v>166751.16</v>
      </c>
      <c r="I52" s="35">
        <f t="shared" si="1"/>
        <v>100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3" t="s">
        <v>335</v>
      </c>
      <c r="D53" s="16" t="s">
        <v>336</v>
      </c>
      <c r="E53" s="38">
        <v>650000</v>
      </c>
      <c r="F53" s="38">
        <v>6693</v>
      </c>
      <c r="G53" s="38">
        <v>656693</v>
      </c>
      <c r="H53" s="38">
        <v>6693</v>
      </c>
      <c r="I53" s="35">
        <f t="shared" si="1"/>
        <v>1.0191977073000626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3" t="s">
        <v>337</v>
      </c>
      <c r="D54" s="16" t="s">
        <v>338</v>
      </c>
      <c r="E54" s="38">
        <v>20159.25</v>
      </c>
      <c r="F54" s="38">
        <v>1002458.54</v>
      </c>
      <c r="G54" s="38">
        <v>1022617.79</v>
      </c>
      <c r="H54" s="38">
        <v>1022617.79</v>
      </c>
      <c r="I54" s="35">
        <f t="shared" si="1"/>
        <v>100</v>
      </c>
      <c r="J54" s="38">
        <v>246728.79</v>
      </c>
    </row>
    <row r="55" spans="1:10" ht="13.8" x14ac:dyDescent="0.2">
      <c r="A55" s="37" t="s">
        <v>68</v>
      </c>
      <c r="B55" s="16" t="s">
        <v>68</v>
      </c>
      <c r="C55" s="103" t="s">
        <v>339</v>
      </c>
      <c r="D55" s="16" t="s">
        <v>340</v>
      </c>
      <c r="E55" s="38">
        <v>70799709.129999995</v>
      </c>
      <c r="F55" s="38">
        <v>15342511.869999999</v>
      </c>
      <c r="G55" s="38">
        <v>86142221</v>
      </c>
      <c r="H55" s="38">
        <v>86392221</v>
      </c>
      <c r="I55" s="35">
        <f t="shared" si="1"/>
        <v>100.2902177319064</v>
      </c>
      <c r="J55" s="38">
        <v>76177825.040000007</v>
      </c>
    </row>
    <row r="56" spans="1:10" ht="13.8" x14ac:dyDescent="0.2">
      <c r="A56" s="37" t="s">
        <v>68</v>
      </c>
      <c r="B56" s="16" t="s">
        <v>68</v>
      </c>
      <c r="C56" s="103" t="s">
        <v>341</v>
      </c>
      <c r="D56" s="16" t="s">
        <v>342</v>
      </c>
      <c r="E56" s="38">
        <v>100000</v>
      </c>
      <c r="F56" s="38">
        <v>2008440</v>
      </c>
      <c r="G56" s="38">
        <v>2108440</v>
      </c>
      <c r="H56" s="38">
        <v>1980512.85</v>
      </c>
      <c r="I56" s="35">
        <f t="shared" si="1"/>
        <v>93.93261605736943</v>
      </c>
      <c r="J56" s="38">
        <v>965800.85</v>
      </c>
    </row>
    <row r="57" spans="1:10" ht="13.8" x14ac:dyDescent="0.2">
      <c r="A57" s="37" t="s">
        <v>68</v>
      </c>
      <c r="B57" s="16" t="s">
        <v>68</v>
      </c>
      <c r="C57" s="103" t="s">
        <v>343</v>
      </c>
      <c r="D57" s="16" t="s">
        <v>344</v>
      </c>
      <c r="E57" s="38">
        <v>10000000</v>
      </c>
      <c r="F57" s="38">
        <v>0</v>
      </c>
      <c r="G57" s="38">
        <v>10000000</v>
      </c>
      <c r="H57" s="38">
        <v>107133.31</v>
      </c>
      <c r="I57" s="35">
        <f t="shared" si="1"/>
        <v>1.0713330999999999</v>
      </c>
      <c r="J57" s="38">
        <v>107133.31</v>
      </c>
    </row>
    <row r="58" spans="1:10" ht="13.8" x14ac:dyDescent="0.2">
      <c r="A58" s="37" t="s">
        <v>68</v>
      </c>
      <c r="B58" s="16" t="s">
        <v>68</v>
      </c>
      <c r="C58" s="103" t="s">
        <v>345</v>
      </c>
      <c r="D58" s="16" t="s">
        <v>346</v>
      </c>
      <c r="E58" s="38">
        <v>111000000</v>
      </c>
      <c r="F58" s="38">
        <v>0</v>
      </c>
      <c r="G58" s="38">
        <v>111000000</v>
      </c>
      <c r="H58" s="38">
        <v>98424692.560000002</v>
      </c>
      <c r="I58" s="35">
        <f t="shared" si="1"/>
        <v>88.670894198198198</v>
      </c>
      <c r="J58" s="38">
        <v>98424692.560000002</v>
      </c>
    </row>
    <row r="59" spans="1:10" ht="13.8" x14ac:dyDescent="0.2">
      <c r="A59" s="37" t="s">
        <v>68</v>
      </c>
      <c r="B59" s="16" t="s">
        <v>68</v>
      </c>
      <c r="C59" s="103" t="s">
        <v>347</v>
      </c>
      <c r="D59" s="16" t="s">
        <v>348</v>
      </c>
      <c r="E59" s="38">
        <v>0</v>
      </c>
      <c r="F59" s="38">
        <v>0</v>
      </c>
      <c r="G59" s="38">
        <v>0</v>
      </c>
      <c r="H59" s="38">
        <v>782.1</v>
      </c>
      <c r="I59" s="35">
        <f t="shared" si="1"/>
        <v>0</v>
      </c>
      <c r="J59" s="38">
        <v>782.1</v>
      </c>
    </row>
    <row r="60" spans="1:10" ht="13.8" x14ac:dyDescent="0.2">
      <c r="A60" s="37" t="s">
        <v>68</v>
      </c>
      <c r="B60" s="16" t="s">
        <v>68</v>
      </c>
      <c r="C60" s="103" t="s">
        <v>218</v>
      </c>
      <c r="D60" s="16" t="s">
        <v>349</v>
      </c>
      <c r="E60" s="38">
        <v>265500</v>
      </c>
      <c r="F60" s="38">
        <v>1658051.83</v>
      </c>
      <c r="G60" s="38">
        <v>1923551.83</v>
      </c>
      <c r="H60" s="38">
        <v>1815698.24</v>
      </c>
      <c r="I60" s="35">
        <f t="shared" si="1"/>
        <v>94.392997978120505</v>
      </c>
      <c r="J60" s="38">
        <v>1111457.08</v>
      </c>
    </row>
    <row r="61" spans="1:10" ht="13.8" x14ac:dyDescent="0.2">
      <c r="A61" s="37" t="s">
        <v>68</v>
      </c>
      <c r="B61" s="16" t="s">
        <v>68</v>
      </c>
      <c r="C61" s="103" t="s">
        <v>350</v>
      </c>
      <c r="D61" s="16" t="s">
        <v>351</v>
      </c>
      <c r="E61" s="38">
        <v>180000</v>
      </c>
      <c r="F61" s="38">
        <v>12739699.24</v>
      </c>
      <c r="G61" s="38">
        <v>12919699.24</v>
      </c>
      <c r="H61" s="38">
        <v>12833245.84</v>
      </c>
      <c r="I61" s="35">
        <f t="shared" si="1"/>
        <v>99.330840460029165</v>
      </c>
      <c r="J61" s="38">
        <v>26600.35</v>
      </c>
    </row>
    <row r="62" spans="1:10" ht="13.8" x14ac:dyDescent="0.2">
      <c r="A62" s="37" t="s">
        <v>68</v>
      </c>
      <c r="B62" s="16" t="s">
        <v>68</v>
      </c>
      <c r="C62" s="103" t="s">
        <v>222</v>
      </c>
      <c r="D62" s="16" t="s">
        <v>352</v>
      </c>
      <c r="E62" s="38">
        <v>600000</v>
      </c>
      <c r="F62" s="38">
        <v>328563.46999999997</v>
      </c>
      <c r="G62" s="38">
        <v>928563.47</v>
      </c>
      <c r="H62" s="38">
        <v>356913.47</v>
      </c>
      <c r="I62" s="35">
        <f t="shared" si="1"/>
        <v>38.437164666837475</v>
      </c>
      <c r="J62" s="38">
        <v>347463.47</v>
      </c>
    </row>
    <row r="63" spans="1:10" ht="13.8" x14ac:dyDescent="0.2">
      <c r="A63" s="37" t="s">
        <v>68</v>
      </c>
      <c r="B63" s="16" t="s">
        <v>68</v>
      </c>
      <c r="C63" s="103" t="s">
        <v>224</v>
      </c>
      <c r="D63" s="16" t="s">
        <v>353</v>
      </c>
      <c r="E63" s="38">
        <v>210228</v>
      </c>
      <c r="F63" s="38">
        <v>0</v>
      </c>
      <c r="G63" s="38">
        <v>210228</v>
      </c>
      <c r="H63" s="38">
        <v>145007.81</v>
      </c>
      <c r="I63" s="35">
        <f t="shared" si="1"/>
        <v>68.976449378769715</v>
      </c>
      <c r="J63" s="38">
        <v>145007.81</v>
      </c>
    </row>
    <row r="64" spans="1:10" ht="13.8" x14ac:dyDescent="0.2">
      <c r="A64" s="37" t="s">
        <v>68</v>
      </c>
      <c r="B64" s="16" t="s">
        <v>68</v>
      </c>
      <c r="C64" s="103" t="s">
        <v>354</v>
      </c>
      <c r="D64" s="16" t="s">
        <v>355</v>
      </c>
      <c r="E64" s="38">
        <v>3453588.72</v>
      </c>
      <c r="F64" s="38">
        <v>-396161.65</v>
      </c>
      <c r="G64" s="38">
        <v>3057427.07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68</v>
      </c>
      <c r="B65" s="16" t="s">
        <v>68</v>
      </c>
      <c r="C65" s="103" t="s">
        <v>356</v>
      </c>
      <c r="D65" s="16" t="s">
        <v>357</v>
      </c>
      <c r="E65" s="38">
        <v>11370451.27</v>
      </c>
      <c r="F65" s="38">
        <v>338606.68</v>
      </c>
      <c r="G65" s="38">
        <v>11709057.949999999</v>
      </c>
      <c r="H65" s="38">
        <v>483620.57</v>
      </c>
      <c r="I65" s="35">
        <f t="shared" si="1"/>
        <v>4.1303115251897786</v>
      </c>
      <c r="J65" s="38">
        <v>483620.57</v>
      </c>
    </row>
    <row r="66" spans="1:10" ht="13.8" x14ac:dyDescent="0.2">
      <c r="A66" s="37" t="s">
        <v>68</v>
      </c>
      <c r="B66" s="16" t="s">
        <v>68</v>
      </c>
      <c r="C66" s="103" t="s">
        <v>358</v>
      </c>
      <c r="D66" s="16" t="s">
        <v>359</v>
      </c>
      <c r="E66" s="38">
        <v>0</v>
      </c>
      <c r="F66" s="38">
        <v>0</v>
      </c>
      <c r="G66" s="38">
        <v>0</v>
      </c>
      <c r="H66" s="38">
        <v>17497905.27</v>
      </c>
      <c r="I66" s="35">
        <f t="shared" si="1"/>
        <v>0</v>
      </c>
      <c r="J66" s="38">
        <v>17497905.27</v>
      </c>
    </row>
    <row r="67" spans="1:10" ht="13.8" x14ac:dyDescent="0.2">
      <c r="A67" s="37" t="s">
        <v>68</v>
      </c>
      <c r="B67" s="16" t="s">
        <v>68</v>
      </c>
      <c r="C67" s="103" t="s">
        <v>360</v>
      </c>
      <c r="D67" s="16" t="s">
        <v>361</v>
      </c>
      <c r="E67" s="38">
        <v>427687347.31999999</v>
      </c>
      <c r="F67" s="38">
        <v>0</v>
      </c>
      <c r="G67" s="38">
        <v>427687347.31999999</v>
      </c>
      <c r="H67" s="38">
        <v>125065194.51000001</v>
      </c>
      <c r="I67" s="35">
        <f t="shared" si="1"/>
        <v>29.242201176558297</v>
      </c>
      <c r="J67" s="38">
        <v>125065194.51000001</v>
      </c>
    </row>
    <row r="68" spans="1:10" ht="13.8" x14ac:dyDescent="0.2">
      <c r="A68" s="37" t="s">
        <v>68</v>
      </c>
      <c r="B68" s="16" t="s">
        <v>68</v>
      </c>
      <c r="C68" s="103" t="s">
        <v>362</v>
      </c>
      <c r="D68" s="16" t="s">
        <v>363</v>
      </c>
      <c r="E68" s="38">
        <v>5121018.3499999996</v>
      </c>
      <c r="F68" s="38">
        <v>-37800.14</v>
      </c>
      <c r="G68" s="38">
        <v>5083218.21</v>
      </c>
      <c r="H68" s="38">
        <v>3443283.38</v>
      </c>
      <c r="I68" s="35">
        <f t="shared" si="1"/>
        <v>67.738256312234924</v>
      </c>
      <c r="J68" s="38">
        <v>3443283.38</v>
      </c>
    </row>
    <row r="69" spans="1:10" ht="13.8" x14ac:dyDescent="0.2">
      <c r="A69" s="37" t="s">
        <v>68</v>
      </c>
      <c r="B69" s="16" t="s">
        <v>68</v>
      </c>
      <c r="C69" s="103" t="s">
        <v>364</v>
      </c>
      <c r="D69" s="16" t="s">
        <v>365</v>
      </c>
      <c r="E69" s="38">
        <v>2581256.25</v>
      </c>
      <c r="F69" s="38">
        <v>654725.69999999995</v>
      </c>
      <c r="G69" s="38">
        <v>3235981.95</v>
      </c>
      <c r="H69" s="38">
        <v>3536116.2</v>
      </c>
      <c r="I69" s="35">
        <f t="shared" si="1"/>
        <v>109.27490494809466</v>
      </c>
      <c r="J69" s="38">
        <v>3535056.2</v>
      </c>
    </row>
    <row r="70" spans="1:10" ht="13.8" x14ac:dyDescent="0.2">
      <c r="A70" s="37" t="s">
        <v>68</v>
      </c>
      <c r="B70" s="16" t="s">
        <v>68</v>
      </c>
      <c r="C70" s="104" t="s">
        <v>125</v>
      </c>
      <c r="D70" s="27" t="s">
        <v>68</v>
      </c>
      <c r="E70" s="28">
        <v>1827626296.78</v>
      </c>
      <c r="F70" s="28">
        <v>50201271.520000003</v>
      </c>
      <c r="G70" s="28">
        <v>1877827568.3</v>
      </c>
      <c r="H70" s="28">
        <v>1547588741.1900001</v>
      </c>
      <c r="I70" s="29">
        <f t="shared" si="1"/>
        <v>82.413783209660423</v>
      </c>
      <c r="J70" s="28">
        <v>1341463621.1700001</v>
      </c>
    </row>
    <row r="71" spans="1:10" ht="13.8" x14ac:dyDescent="0.2">
      <c r="A71" s="37" t="s">
        <v>17</v>
      </c>
      <c r="B71" s="16" t="s">
        <v>28</v>
      </c>
      <c r="C71" s="103" t="s">
        <v>366</v>
      </c>
      <c r="D71" s="16" t="s">
        <v>367</v>
      </c>
      <c r="E71" s="38">
        <v>1298146.04</v>
      </c>
      <c r="F71" s="38">
        <v>0</v>
      </c>
      <c r="G71" s="38">
        <v>1298146.04</v>
      </c>
      <c r="H71" s="38">
        <v>792098.38</v>
      </c>
      <c r="I71" s="35">
        <f t="shared" ref="I71:I80" si="2">IF(G71=0,0,H71*100/G71)</f>
        <v>61.017663313135401</v>
      </c>
      <c r="J71" s="38">
        <v>717275.84</v>
      </c>
    </row>
    <row r="72" spans="1:10" ht="13.8" x14ac:dyDescent="0.2">
      <c r="A72" s="37" t="s">
        <v>68</v>
      </c>
      <c r="B72" s="16" t="s">
        <v>68</v>
      </c>
      <c r="C72" s="103" t="s">
        <v>368</v>
      </c>
      <c r="D72" s="16" t="s">
        <v>369</v>
      </c>
      <c r="E72" s="38">
        <v>77940.22</v>
      </c>
      <c r="F72" s="38">
        <v>0</v>
      </c>
      <c r="G72" s="38">
        <v>77940.22</v>
      </c>
      <c r="H72" s="38">
        <v>71968.33</v>
      </c>
      <c r="I72" s="35">
        <f t="shared" si="2"/>
        <v>92.337858425341878</v>
      </c>
      <c r="J72" s="38">
        <v>71968.33</v>
      </c>
    </row>
    <row r="73" spans="1:10" ht="13.8" x14ac:dyDescent="0.2">
      <c r="A73" s="37" t="s">
        <v>68</v>
      </c>
      <c r="B73" s="16" t="s">
        <v>68</v>
      </c>
      <c r="C73" s="103" t="s">
        <v>370</v>
      </c>
      <c r="D73" s="16" t="s">
        <v>371</v>
      </c>
      <c r="E73" s="38">
        <v>5005905.62</v>
      </c>
      <c r="F73" s="38">
        <v>0</v>
      </c>
      <c r="G73" s="38">
        <v>5005905.62</v>
      </c>
      <c r="H73" s="38">
        <v>15318316.67</v>
      </c>
      <c r="I73" s="35">
        <f t="shared" si="2"/>
        <v>306.00490366416454</v>
      </c>
      <c r="J73" s="38">
        <v>15314766</v>
      </c>
    </row>
    <row r="74" spans="1:10" ht="13.8" x14ac:dyDescent="0.2">
      <c r="A74" s="37" t="s">
        <v>68</v>
      </c>
      <c r="B74" s="16" t="s">
        <v>68</v>
      </c>
      <c r="C74" s="103" t="s">
        <v>372</v>
      </c>
      <c r="D74" s="16" t="s">
        <v>373</v>
      </c>
      <c r="E74" s="38">
        <v>1710683.72</v>
      </c>
      <c r="F74" s="38">
        <v>0</v>
      </c>
      <c r="G74" s="38">
        <v>1710683.72</v>
      </c>
      <c r="H74" s="38">
        <v>1335030.1200000001</v>
      </c>
      <c r="I74" s="35">
        <f t="shared" si="2"/>
        <v>78.040733327373928</v>
      </c>
      <c r="J74" s="38">
        <v>1050793.75</v>
      </c>
    </row>
    <row r="75" spans="1:10" ht="13.8" x14ac:dyDescent="0.2">
      <c r="A75" s="37" t="s">
        <v>68</v>
      </c>
      <c r="B75" s="16" t="s">
        <v>68</v>
      </c>
      <c r="C75" s="103" t="s">
        <v>374</v>
      </c>
      <c r="D75" s="16" t="s">
        <v>375</v>
      </c>
      <c r="E75" s="38">
        <v>1000000</v>
      </c>
      <c r="F75" s="38">
        <v>0</v>
      </c>
      <c r="G75" s="38">
        <v>1000000</v>
      </c>
      <c r="H75" s="38">
        <v>392371.74</v>
      </c>
      <c r="I75" s="35">
        <f t="shared" si="2"/>
        <v>39.237174000000003</v>
      </c>
      <c r="J75" s="38">
        <v>391140.38</v>
      </c>
    </row>
    <row r="76" spans="1:10" ht="13.8" x14ac:dyDescent="0.2">
      <c r="A76" s="37" t="s">
        <v>68</v>
      </c>
      <c r="B76" s="16" t="s">
        <v>68</v>
      </c>
      <c r="C76" s="103" t="s">
        <v>376</v>
      </c>
      <c r="D76" s="16" t="s">
        <v>377</v>
      </c>
      <c r="E76" s="38">
        <v>0</v>
      </c>
      <c r="F76" s="38">
        <v>0</v>
      </c>
      <c r="G76" s="38">
        <v>0</v>
      </c>
      <c r="H76" s="38">
        <v>225</v>
      </c>
      <c r="I76" s="35">
        <f t="shared" si="2"/>
        <v>0</v>
      </c>
      <c r="J76" s="38">
        <v>225</v>
      </c>
    </row>
    <row r="77" spans="1:10" s="88" customFormat="1" ht="13.8" x14ac:dyDescent="0.2">
      <c r="A77" s="37" t="s">
        <v>68</v>
      </c>
      <c r="B77" s="16" t="s">
        <v>68</v>
      </c>
      <c r="C77" s="103" t="s">
        <v>378</v>
      </c>
      <c r="D77" s="16" t="s">
        <v>379</v>
      </c>
      <c r="E77" s="38">
        <v>2711491.73</v>
      </c>
      <c r="F77" s="38">
        <v>0</v>
      </c>
      <c r="G77" s="38">
        <v>2711491.73</v>
      </c>
      <c r="H77" s="38">
        <v>2267329.31</v>
      </c>
      <c r="I77" s="35">
        <f t="shared" si="2"/>
        <v>83.619259646423487</v>
      </c>
      <c r="J77" s="38">
        <v>2020946.96</v>
      </c>
    </row>
    <row r="78" spans="1:10" ht="13.8" x14ac:dyDescent="0.2">
      <c r="A78" s="37" t="s">
        <v>68</v>
      </c>
      <c r="B78" s="16" t="s">
        <v>68</v>
      </c>
      <c r="C78" s="103" t="s">
        <v>380</v>
      </c>
      <c r="D78" s="16" t="s">
        <v>381</v>
      </c>
      <c r="E78" s="38">
        <v>7154254.5199999996</v>
      </c>
      <c r="F78" s="38">
        <v>0</v>
      </c>
      <c r="G78" s="38">
        <v>7154254.5199999996</v>
      </c>
      <c r="H78" s="38">
        <v>6271687.1100000003</v>
      </c>
      <c r="I78" s="35">
        <f t="shared" si="2"/>
        <v>87.663740400446372</v>
      </c>
      <c r="J78" s="38">
        <v>6081893.4900000002</v>
      </c>
    </row>
    <row r="79" spans="1:10" ht="13.8" x14ac:dyDescent="0.2">
      <c r="A79" s="37" t="s">
        <v>68</v>
      </c>
      <c r="B79" s="16" t="s">
        <v>68</v>
      </c>
      <c r="C79" s="103" t="s">
        <v>382</v>
      </c>
      <c r="D79" s="16" t="s">
        <v>383</v>
      </c>
      <c r="E79" s="38">
        <v>0</v>
      </c>
      <c r="F79" s="38">
        <v>0</v>
      </c>
      <c r="G79" s="38">
        <v>0</v>
      </c>
      <c r="H79" s="38">
        <v>3637.15</v>
      </c>
      <c r="I79" s="35">
        <f t="shared" si="2"/>
        <v>0</v>
      </c>
      <c r="J79" s="38">
        <v>3637.15</v>
      </c>
    </row>
    <row r="80" spans="1:10" ht="13.8" x14ac:dyDescent="0.2">
      <c r="A80" s="37" t="s">
        <v>68</v>
      </c>
      <c r="B80" s="16" t="s">
        <v>68</v>
      </c>
      <c r="C80" s="103" t="s">
        <v>384</v>
      </c>
      <c r="D80" s="16" t="s">
        <v>385</v>
      </c>
      <c r="E80" s="38">
        <v>80733.88</v>
      </c>
      <c r="F80" s="38">
        <v>0</v>
      </c>
      <c r="G80" s="38">
        <v>80733.88</v>
      </c>
      <c r="H80" s="38">
        <v>946.68</v>
      </c>
      <c r="I80" s="35">
        <f t="shared" si="2"/>
        <v>1.1725932161318147</v>
      </c>
      <c r="J80" s="38">
        <v>946.68</v>
      </c>
    </row>
    <row r="81" spans="1:10" s="88" customFormat="1" ht="13.8" x14ac:dyDescent="0.2">
      <c r="A81" s="37" t="s">
        <v>68</v>
      </c>
      <c r="B81" s="16" t="s">
        <v>68</v>
      </c>
      <c r="C81" s="104" t="s">
        <v>125</v>
      </c>
      <c r="D81" s="27" t="s">
        <v>68</v>
      </c>
      <c r="E81" s="28">
        <v>19039155.73</v>
      </c>
      <c r="F81" s="28">
        <v>0</v>
      </c>
      <c r="G81" s="28">
        <v>19039155.73</v>
      </c>
      <c r="H81" s="28">
        <v>26453610.489999998</v>
      </c>
      <c r="I81" s="29">
        <f t="shared" ref="I81:I88" si="3">IF(G81=0,0,H81*100/G81)</f>
        <v>138.94319089116459</v>
      </c>
      <c r="J81" s="28">
        <v>25653593.579999998</v>
      </c>
    </row>
    <row r="82" spans="1:10" s="88" customFormat="1" ht="13.8" x14ac:dyDescent="0.2">
      <c r="A82" s="37" t="s">
        <v>9</v>
      </c>
      <c r="B82" s="16" t="s">
        <v>29</v>
      </c>
      <c r="C82" s="103" t="s">
        <v>229</v>
      </c>
      <c r="D82" s="16" t="s">
        <v>386</v>
      </c>
      <c r="E82" s="38">
        <v>27000000</v>
      </c>
      <c r="F82" s="38">
        <v>0</v>
      </c>
      <c r="G82" s="38">
        <v>27000000</v>
      </c>
      <c r="H82" s="38">
        <v>23621555.940000001</v>
      </c>
      <c r="I82" s="35">
        <f t="shared" si="3"/>
        <v>87.487244222222216</v>
      </c>
      <c r="J82" s="38">
        <v>2327.94</v>
      </c>
    </row>
    <row r="83" spans="1:10" s="88" customFormat="1" ht="13.8" x14ac:dyDescent="0.2">
      <c r="A83" s="37" t="s">
        <v>68</v>
      </c>
      <c r="B83" s="16" t="s">
        <v>68</v>
      </c>
      <c r="C83" s="103" t="s">
        <v>247</v>
      </c>
      <c r="D83" s="16" t="s">
        <v>387</v>
      </c>
      <c r="E83" s="38">
        <v>0</v>
      </c>
      <c r="F83" s="38">
        <v>0</v>
      </c>
      <c r="G83" s="38">
        <v>0</v>
      </c>
      <c r="H83" s="38">
        <v>8505.99</v>
      </c>
      <c r="I83" s="35">
        <f t="shared" si="3"/>
        <v>0</v>
      </c>
      <c r="J83" s="38">
        <v>8505.99</v>
      </c>
    </row>
    <row r="84" spans="1:10" s="88" customFormat="1" ht="13.8" x14ac:dyDescent="0.2">
      <c r="A84" s="37" t="s">
        <v>68</v>
      </c>
      <c r="B84" s="16" t="s">
        <v>68</v>
      </c>
      <c r="C84" s="103" t="s">
        <v>388</v>
      </c>
      <c r="D84" s="16" t="s">
        <v>389</v>
      </c>
      <c r="E84" s="38">
        <v>0</v>
      </c>
      <c r="F84" s="38">
        <v>0</v>
      </c>
      <c r="G84" s="38">
        <v>0</v>
      </c>
      <c r="H84" s="38">
        <v>42706.53</v>
      </c>
      <c r="I84" s="35">
        <f t="shared" si="3"/>
        <v>0</v>
      </c>
      <c r="J84" s="38">
        <v>42706.53</v>
      </c>
    </row>
    <row r="85" spans="1:10" s="88" customFormat="1" ht="13.8" x14ac:dyDescent="0.2">
      <c r="A85" s="37" t="s">
        <v>68</v>
      </c>
      <c r="B85" s="16" t="s">
        <v>68</v>
      </c>
      <c r="C85" s="104" t="s">
        <v>125</v>
      </c>
      <c r="D85" s="27" t="s">
        <v>68</v>
      </c>
      <c r="E85" s="28">
        <v>27000000</v>
      </c>
      <c r="F85" s="28">
        <v>0</v>
      </c>
      <c r="G85" s="28">
        <v>27000000</v>
      </c>
      <c r="H85" s="28">
        <v>23672768.460000001</v>
      </c>
      <c r="I85" s="29">
        <f t="shared" si="3"/>
        <v>87.676920222222222</v>
      </c>
      <c r="J85" s="28">
        <v>53540.46</v>
      </c>
    </row>
    <row r="86" spans="1:10" s="88" customFormat="1" ht="13.8" x14ac:dyDescent="0.2">
      <c r="A86" s="37" t="s">
        <v>11</v>
      </c>
      <c r="B86" s="16" t="s">
        <v>12</v>
      </c>
      <c r="C86" s="103" t="s">
        <v>390</v>
      </c>
      <c r="D86" s="16" t="s">
        <v>391</v>
      </c>
      <c r="E86" s="38">
        <v>895043.59</v>
      </c>
      <c r="F86" s="38">
        <v>0</v>
      </c>
      <c r="G86" s="38">
        <v>895043.59</v>
      </c>
      <c r="H86" s="38">
        <v>267750.68</v>
      </c>
      <c r="I86" s="35">
        <f t="shared" si="3"/>
        <v>29.914820126246589</v>
      </c>
      <c r="J86" s="38">
        <v>200813.01</v>
      </c>
    </row>
    <row r="87" spans="1:10" s="88" customFormat="1" ht="13.8" x14ac:dyDescent="0.2">
      <c r="A87" s="37" t="s">
        <v>68</v>
      </c>
      <c r="B87" s="16" t="s">
        <v>68</v>
      </c>
      <c r="C87" s="103" t="s">
        <v>392</v>
      </c>
      <c r="D87" s="16" t="s">
        <v>393</v>
      </c>
      <c r="E87" s="38">
        <v>13984000</v>
      </c>
      <c r="F87" s="38">
        <v>0</v>
      </c>
      <c r="G87" s="38">
        <v>13984000</v>
      </c>
      <c r="H87" s="38">
        <v>-256749.51</v>
      </c>
      <c r="I87" s="35">
        <f t="shared" si="3"/>
        <v>-1.8360233838672768</v>
      </c>
      <c r="J87" s="38">
        <v>-256749.51</v>
      </c>
    </row>
    <row r="88" spans="1:10" s="88" customFormat="1" ht="13.8" x14ac:dyDescent="0.2">
      <c r="A88" s="37" t="s">
        <v>68</v>
      </c>
      <c r="B88" s="16" t="s">
        <v>68</v>
      </c>
      <c r="C88" s="103" t="s">
        <v>394</v>
      </c>
      <c r="D88" s="16" t="s">
        <v>395</v>
      </c>
      <c r="E88" s="38">
        <v>25883826.449999999</v>
      </c>
      <c r="F88" s="38">
        <v>0</v>
      </c>
      <c r="G88" s="38">
        <v>25883826.449999999</v>
      </c>
      <c r="H88" s="38">
        <v>22935209.539999999</v>
      </c>
      <c r="I88" s="35">
        <f t="shared" si="3"/>
        <v>88.608265027213548</v>
      </c>
      <c r="J88" s="38">
        <v>22935209.539999999</v>
      </c>
    </row>
    <row r="89" spans="1:10" s="88" customFormat="1" ht="13.8" x14ac:dyDescent="0.2">
      <c r="A89" s="37" t="s">
        <v>68</v>
      </c>
      <c r="B89" s="16" t="s">
        <v>68</v>
      </c>
      <c r="C89" s="103" t="s">
        <v>396</v>
      </c>
      <c r="D89" s="16" t="s">
        <v>397</v>
      </c>
      <c r="E89" s="38">
        <v>200000</v>
      </c>
      <c r="F89" s="38">
        <v>0</v>
      </c>
      <c r="G89" s="38">
        <v>200000</v>
      </c>
      <c r="H89" s="38">
        <v>0</v>
      </c>
      <c r="I89" s="35">
        <f t="shared" ref="I89:I100" si="4">IF(G89=0,0,H89*100/G89)</f>
        <v>0</v>
      </c>
      <c r="J89" s="38">
        <v>0</v>
      </c>
    </row>
    <row r="90" spans="1:10" s="88" customFormat="1" ht="13.8" x14ac:dyDescent="0.2">
      <c r="A90" s="37" t="s">
        <v>68</v>
      </c>
      <c r="B90" s="16" t="s">
        <v>68</v>
      </c>
      <c r="C90" s="103" t="s">
        <v>398</v>
      </c>
      <c r="D90" s="16" t="s">
        <v>399</v>
      </c>
      <c r="E90" s="38">
        <v>2200000</v>
      </c>
      <c r="F90" s="38">
        <v>0</v>
      </c>
      <c r="G90" s="38">
        <v>2200000</v>
      </c>
      <c r="H90" s="38">
        <v>4018495.98</v>
      </c>
      <c r="I90" s="35">
        <f t="shared" si="4"/>
        <v>182.65890818181819</v>
      </c>
      <c r="J90" s="38">
        <v>2237072.27</v>
      </c>
    </row>
    <row r="91" spans="1:10" s="88" customFormat="1" ht="13.8" x14ac:dyDescent="0.2">
      <c r="A91" s="37" t="s">
        <v>68</v>
      </c>
      <c r="B91" s="16" t="s">
        <v>68</v>
      </c>
      <c r="C91" s="103" t="s">
        <v>400</v>
      </c>
      <c r="D91" s="16" t="s">
        <v>401</v>
      </c>
      <c r="E91" s="38">
        <v>100000</v>
      </c>
      <c r="F91" s="38">
        <v>365965.33</v>
      </c>
      <c r="G91" s="38">
        <v>465965.33</v>
      </c>
      <c r="H91" s="38">
        <v>465965.33</v>
      </c>
      <c r="I91" s="35">
        <f t="shared" si="4"/>
        <v>100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3" t="s">
        <v>402</v>
      </c>
      <c r="D92" s="16" t="s">
        <v>403</v>
      </c>
      <c r="E92" s="38">
        <v>362886930.29000002</v>
      </c>
      <c r="F92" s="38">
        <v>-23942250.969999999</v>
      </c>
      <c r="G92" s="38">
        <v>338944679.31999999</v>
      </c>
      <c r="H92" s="38">
        <v>34503216.310000002</v>
      </c>
      <c r="I92" s="35">
        <f t="shared" si="4"/>
        <v>10.179601101637379</v>
      </c>
      <c r="J92" s="38">
        <v>27535889.309999999</v>
      </c>
    </row>
    <row r="93" spans="1:10" s="88" customFormat="1" ht="13.8" x14ac:dyDescent="0.2">
      <c r="A93" s="37" t="s">
        <v>68</v>
      </c>
      <c r="B93" s="16" t="s">
        <v>68</v>
      </c>
      <c r="C93" s="103" t="s">
        <v>404</v>
      </c>
      <c r="D93" s="16" t="s">
        <v>340</v>
      </c>
      <c r="E93" s="38">
        <v>1140540</v>
      </c>
      <c r="F93" s="38">
        <v>0</v>
      </c>
      <c r="G93" s="38">
        <v>1140540</v>
      </c>
      <c r="H93" s="38">
        <v>890540</v>
      </c>
      <c r="I93" s="35">
        <f t="shared" si="4"/>
        <v>78.080558332018171</v>
      </c>
      <c r="J93" s="38">
        <v>865535.81</v>
      </c>
    </row>
    <row r="94" spans="1:10" s="88" customFormat="1" ht="13.8" x14ac:dyDescent="0.2">
      <c r="A94" s="37" t="s">
        <v>68</v>
      </c>
      <c r="B94" s="16" t="s">
        <v>68</v>
      </c>
      <c r="C94" s="103" t="s">
        <v>405</v>
      </c>
      <c r="D94" s="16" t="s">
        <v>406</v>
      </c>
      <c r="E94" s="38">
        <v>8745029.9199999999</v>
      </c>
      <c r="F94" s="38">
        <v>0</v>
      </c>
      <c r="G94" s="38">
        <v>8745029.9199999999</v>
      </c>
      <c r="H94" s="38">
        <v>1084323.3500000001</v>
      </c>
      <c r="I94" s="35">
        <f t="shared" si="4"/>
        <v>12.399309778462143</v>
      </c>
      <c r="J94" s="38">
        <v>1084323.3500000001</v>
      </c>
    </row>
    <row r="95" spans="1:10" s="88" customFormat="1" ht="13.8" x14ac:dyDescent="0.2">
      <c r="A95" s="37" t="s">
        <v>68</v>
      </c>
      <c r="B95" s="16" t="s">
        <v>68</v>
      </c>
      <c r="C95" s="103" t="s">
        <v>250</v>
      </c>
      <c r="D95" s="16" t="s">
        <v>407</v>
      </c>
      <c r="E95" s="38">
        <v>4600000</v>
      </c>
      <c r="F95" s="38">
        <v>4590000</v>
      </c>
      <c r="G95" s="38">
        <v>9190000</v>
      </c>
      <c r="H95" s="38">
        <v>9190000</v>
      </c>
      <c r="I95" s="35">
        <f t="shared" si="4"/>
        <v>100</v>
      </c>
      <c r="J95" s="38">
        <v>9190000</v>
      </c>
    </row>
    <row r="96" spans="1:10" s="88" customFormat="1" ht="13.8" x14ac:dyDescent="0.2">
      <c r="A96" s="37" t="s">
        <v>68</v>
      </c>
      <c r="B96" s="16" t="s">
        <v>68</v>
      </c>
      <c r="C96" s="103" t="s">
        <v>408</v>
      </c>
      <c r="D96" s="16" t="s">
        <v>351</v>
      </c>
      <c r="E96" s="38">
        <v>496904.3</v>
      </c>
      <c r="F96" s="38">
        <v>0</v>
      </c>
      <c r="G96" s="38">
        <v>496904.3</v>
      </c>
      <c r="H96" s="38">
        <v>15439.06</v>
      </c>
      <c r="I96" s="35">
        <f t="shared" si="4"/>
        <v>3.1070489830738031</v>
      </c>
      <c r="J96" s="38">
        <v>15439.06</v>
      </c>
    </row>
    <row r="97" spans="1:10" s="88" customFormat="1" ht="13.8" x14ac:dyDescent="0.2">
      <c r="A97" s="37" t="s">
        <v>68</v>
      </c>
      <c r="B97" s="16" t="s">
        <v>68</v>
      </c>
      <c r="C97" s="103" t="s">
        <v>251</v>
      </c>
      <c r="D97" s="16" t="s">
        <v>409</v>
      </c>
      <c r="E97" s="38">
        <v>55000</v>
      </c>
      <c r="F97" s="38">
        <v>1150000</v>
      </c>
      <c r="G97" s="38">
        <v>1205000</v>
      </c>
      <c r="H97" s="38">
        <v>1150000</v>
      </c>
      <c r="I97" s="35">
        <f t="shared" si="4"/>
        <v>95.435684647302907</v>
      </c>
      <c r="J97" s="38">
        <v>1150000</v>
      </c>
    </row>
    <row r="98" spans="1:10" s="88" customFormat="1" ht="13.8" x14ac:dyDescent="0.2">
      <c r="A98" s="37" t="s">
        <v>68</v>
      </c>
      <c r="B98" s="16" t="s">
        <v>68</v>
      </c>
      <c r="C98" s="103" t="s">
        <v>252</v>
      </c>
      <c r="D98" s="16" t="s">
        <v>410</v>
      </c>
      <c r="E98" s="38">
        <v>50000</v>
      </c>
      <c r="F98" s="38">
        <v>0</v>
      </c>
      <c r="G98" s="38">
        <v>50000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68</v>
      </c>
      <c r="B99" s="16" t="s">
        <v>68</v>
      </c>
      <c r="C99" s="103" t="s">
        <v>253</v>
      </c>
      <c r="D99" s="16" t="s">
        <v>411</v>
      </c>
      <c r="E99" s="38">
        <v>0</v>
      </c>
      <c r="F99" s="38">
        <v>2050000</v>
      </c>
      <c r="G99" s="38">
        <v>2050000</v>
      </c>
      <c r="H99" s="38">
        <v>2069055.91</v>
      </c>
      <c r="I99" s="35">
        <f t="shared" si="4"/>
        <v>100.92955658536586</v>
      </c>
      <c r="J99" s="38">
        <v>2069055.91</v>
      </c>
    </row>
    <row r="100" spans="1:10" s="88" customFormat="1" ht="13.8" x14ac:dyDescent="0.2">
      <c r="A100" s="37" t="s">
        <v>68</v>
      </c>
      <c r="B100" s="16" t="s">
        <v>68</v>
      </c>
      <c r="C100" s="103" t="s">
        <v>412</v>
      </c>
      <c r="D100" s="16" t="s">
        <v>355</v>
      </c>
      <c r="E100" s="38">
        <v>21671766.09</v>
      </c>
      <c r="F100" s="38">
        <v>0</v>
      </c>
      <c r="G100" s="38">
        <v>21671766.09</v>
      </c>
      <c r="H100" s="38">
        <v>102188922.5</v>
      </c>
      <c r="I100" s="35">
        <f t="shared" si="4"/>
        <v>471.53020236386283</v>
      </c>
      <c r="J100" s="38">
        <v>102188922.5</v>
      </c>
    </row>
    <row r="101" spans="1:10" s="88" customFormat="1" ht="13.8" x14ac:dyDescent="0.2">
      <c r="A101" s="37" t="s">
        <v>68</v>
      </c>
      <c r="B101" s="16" t="s">
        <v>68</v>
      </c>
      <c r="C101" s="103" t="s">
        <v>413</v>
      </c>
      <c r="D101" s="16" t="s">
        <v>357</v>
      </c>
      <c r="E101" s="38">
        <v>7157.67</v>
      </c>
      <c r="F101" s="38">
        <v>-1775.48</v>
      </c>
      <c r="G101" s="38">
        <v>5382.19</v>
      </c>
      <c r="H101" s="38">
        <v>485748.76</v>
      </c>
      <c r="I101" s="35">
        <f t="shared" ref="I101:I108" si="5">IF(G101=0,0,H101*100/G101)</f>
        <v>9025.1135690118717</v>
      </c>
      <c r="J101" s="38">
        <v>0</v>
      </c>
    </row>
    <row r="102" spans="1:10" s="88" customFormat="1" ht="13.8" x14ac:dyDescent="0.2">
      <c r="A102" s="37" t="s">
        <v>68</v>
      </c>
      <c r="B102" s="16" t="s">
        <v>68</v>
      </c>
      <c r="C102" s="103" t="s">
        <v>414</v>
      </c>
      <c r="D102" s="16" t="s">
        <v>361</v>
      </c>
      <c r="E102" s="38">
        <v>25096795.640000001</v>
      </c>
      <c r="F102" s="38">
        <v>0</v>
      </c>
      <c r="G102" s="38">
        <v>25096795.640000001</v>
      </c>
      <c r="H102" s="38">
        <v>8659210.5800000001</v>
      </c>
      <c r="I102" s="35">
        <f t="shared" si="5"/>
        <v>34.503251746604249</v>
      </c>
      <c r="J102" s="38">
        <v>8659210.5800000001</v>
      </c>
    </row>
    <row r="103" spans="1:10" s="88" customFormat="1" ht="13.8" x14ac:dyDescent="0.2">
      <c r="A103" s="37" t="s">
        <v>68</v>
      </c>
      <c r="B103" s="16" t="s">
        <v>68</v>
      </c>
      <c r="C103" s="103" t="s">
        <v>415</v>
      </c>
      <c r="D103" s="16" t="s">
        <v>363</v>
      </c>
      <c r="E103" s="38">
        <v>87022935.420000002</v>
      </c>
      <c r="F103" s="38">
        <v>0</v>
      </c>
      <c r="G103" s="38">
        <v>87022935.420000002</v>
      </c>
      <c r="H103" s="38">
        <v>51539350.149999999</v>
      </c>
      <c r="I103" s="35">
        <f t="shared" si="5"/>
        <v>59.225019130020058</v>
      </c>
      <c r="J103" s="38">
        <v>50313131.219999999</v>
      </c>
    </row>
    <row r="104" spans="1:10" s="88" customFormat="1" ht="13.8" x14ac:dyDescent="0.2">
      <c r="A104" s="37" t="s">
        <v>68</v>
      </c>
      <c r="B104" s="16" t="s">
        <v>68</v>
      </c>
      <c r="C104" s="103" t="s">
        <v>416</v>
      </c>
      <c r="D104" s="16" t="s">
        <v>365</v>
      </c>
      <c r="E104" s="38">
        <v>2657655.11</v>
      </c>
      <c r="F104" s="38">
        <v>400846.85</v>
      </c>
      <c r="G104" s="38">
        <v>3058501.96</v>
      </c>
      <c r="H104" s="38">
        <v>951425.88</v>
      </c>
      <c r="I104" s="35">
        <f t="shared" si="5"/>
        <v>31.107577907192187</v>
      </c>
      <c r="J104" s="38">
        <v>887397.9</v>
      </c>
    </row>
    <row r="105" spans="1:10" s="88" customFormat="1" ht="13.8" x14ac:dyDescent="0.2">
      <c r="A105" s="37" t="s">
        <v>68</v>
      </c>
      <c r="B105" s="16" t="s">
        <v>68</v>
      </c>
      <c r="C105" s="104" t="s">
        <v>125</v>
      </c>
      <c r="D105" s="27" t="s">
        <v>68</v>
      </c>
      <c r="E105" s="28">
        <v>557693584.48000002</v>
      </c>
      <c r="F105" s="28">
        <v>-15387214.27</v>
      </c>
      <c r="G105" s="28">
        <v>542306370.21000004</v>
      </c>
      <c r="H105" s="28">
        <v>240157904.52000001</v>
      </c>
      <c r="I105" s="29">
        <f t="shared" si="5"/>
        <v>44.284544256229637</v>
      </c>
      <c r="J105" s="28">
        <v>229075250.94999999</v>
      </c>
    </row>
    <row r="106" spans="1:10" s="88" customFormat="1" ht="13.8" x14ac:dyDescent="0.2">
      <c r="A106" s="37" t="s">
        <v>19</v>
      </c>
      <c r="B106" s="16" t="s">
        <v>20</v>
      </c>
      <c r="C106" s="103" t="s">
        <v>417</v>
      </c>
      <c r="D106" s="16" t="s">
        <v>418</v>
      </c>
      <c r="E106" s="38">
        <v>494818.69</v>
      </c>
      <c r="F106" s="38">
        <v>0</v>
      </c>
      <c r="G106" s="38">
        <v>494818.69</v>
      </c>
      <c r="H106" s="38">
        <v>461548.61</v>
      </c>
      <c r="I106" s="35">
        <f t="shared" si="5"/>
        <v>93.276308944595442</v>
      </c>
      <c r="J106" s="38">
        <v>161548.60999999999</v>
      </c>
    </row>
    <row r="107" spans="1:10" s="88" customFormat="1" ht="13.8" x14ac:dyDescent="0.2">
      <c r="A107" s="37" t="s">
        <v>68</v>
      </c>
      <c r="B107" s="16" t="s">
        <v>68</v>
      </c>
      <c r="C107" s="103" t="s">
        <v>419</v>
      </c>
      <c r="D107" s="16" t="s">
        <v>420</v>
      </c>
      <c r="E107" s="38">
        <v>13306157.449999999</v>
      </c>
      <c r="F107" s="38">
        <v>0</v>
      </c>
      <c r="G107" s="38">
        <v>13306157.449999999</v>
      </c>
      <c r="H107" s="38">
        <v>620828.76</v>
      </c>
      <c r="I107" s="35">
        <f t="shared" si="5"/>
        <v>4.6657253405640411</v>
      </c>
      <c r="J107" s="38">
        <v>620828.76</v>
      </c>
    </row>
    <row r="108" spans="1:10" s="88" customFormat="1" ht="13.8" x14ac:dyDescent="0.2">
      <c r="A108" s="37" t="s">
        <v>68</v>
      </c>
      <c r="B108" s="16" t="s">
        <v>68</v>
      </c>
      <c r="C108" s="103" t="s">
        <v>421</v>
      </c>
      <c r="D108" s="16" t="s">
        <v>422</v>
      </c>
      <c r="E108" s="38">
        <v>0</v>
      </c>
      <c r="F108" s="38">
        <v>248234552.52000001</v>
      </c>
      <c r="G108" s="38">
        <v>248234552.52000001</v>
      </c>
      <c r="H108" s="38">
        <v>0</v>
      </c>
      <c r="I108" s="35">
        <f t="shared" si="5"/>
        <v>0</v>
      </c>
      <c r="J108" s="38">
        <v>0</v>
      </c>
    </row>
    <row r="109" spans="1:10" s="88" customFormat="1" ht="13.8" x14ac:dyDescent="0.2">
      <c r="A109" s="37" t="s">
        <v>68</v>
      </c>
      <c r="B109" s="16" t="s">
        <v>68</v>
      </c>
      <c r="C109" s="104" t="s">
        <v>125</v>
      </c>
      <c r="D109" s="27" t="s">
        <v>68</v>
      </c>
      <c r="E109" s="28">
        <v>13800976.140000001</v>
      </c>
      <c r="F109" s="28">
        <v>248234552.52000001</v>
      </c>
      <c r="G109" s="28">
        <v>262035528.66</v>
      </c>
      <c r="H109" s="28">
        <v>1082377.3700000001</v>
      </c>
      <c r="I109" s="29">
        <f t="shared" ref="I109" si="6">IF(G109=0,0,H109*100/G109)</f>
        <v>0.41306511965574771</v>
      </c>
      <c r="J109" s="28">
        <v>782377.37</v>
      </c>
    </row>
    <row r="110" spans="1:10" s="88" customFormat="1" ht="13.8" x14ac:dyDescent="0.2">
      <c r="A110" s="37" t="s">
        <v>21</v>
      </c>
      <c r="B110" s="16" t="s">
        <v>22</v>
      </c>
      <c r="C110" s="103" t="s">
        <v>258</v>
      </c>
      <c r="D110" s="16" t="s">
        <v>423</v>
      </c>
      <c r="E110" s="38">
        <v>1359120448.8699999</v>
      </c>
      <c r="F110" s="38">
        <v>125000000</v>
      </c>
      <c r="G110" s="38">
        <v>1484120448.8699999</v>
      </c>
      <c r="H110" s="38">
        <v>1085417685.51</v>
      </c>
      <c r="I110" s="35">
        <f t="shared" ref="I110:I112" si="7">IF(G110=0,0,H110*100/G110)</f>
        <v>73.135417434375384</v>
      </c>
      <c r="J110" s="38">
        <v>1085417660.4300001</v>
      </c>
    </row>
    <row r="111" spans="1:10" s="88" customFormat="1" ht="13.8" x14ac:dyDescent="0.2">
      <c r="A111" s="37" t="s">
        <v>68</v>
      </c>
      <c r="B111" s="16" t="s">
        <v>68</v>
      </c>
      <c r="C111" s="104" t="s">
        <v>125</v>
      </c>
      <c r="D111" s="27" t="s">
        <v>68</v>
      </c>
      <c r="E111" s="28">
        <v>1359120448.8699999</v>
      </c>
      <c r="F111" s="28">
        <v>125000000</v>
      </c>
      <c r="G111" s="28">
        <v>1484120448.8699999</v>
      </c>
      <c r="H111" s="28">
        <v>1085417685.51</v>
      </c>
      <c r="I111" s="29">
        <f t="shared" si="7"/>
        <v>73.135417434375384</v>
      </c>
      <c r="J111" s="28">
        <v>1085417660.4300001</v>
      </c>
    </row>
    <row r="112" spans="1:10" s="88" customFormat="1" ht="13.8" x14ac:dyDescent="0.2">
      <c r="A112" s="131" t="s">
        <v>262</v>
      </c>
      <c r="B112" s="132" t="s">
        <v>68</v>
      </c>
      <c r="C112" s="108" t="s">
        <v>68</v>
      </c>
      <c r="D112" s="70" t="s">
        <v>68</v>
      </c>
      <c r="E112" s="66">
        <v>8546300921.4300003</v>
      </c>
      <c r="F112" s="66">
        <v>408587040.60000002</v>
      </c>
      <c r="G112" s="66">
        <v>8954887962.0300007</v>
      </c>
      <c r="H112" s="66">
        <v>7605647814.9700003</v>
      </c>
      <c r="I112" s="71">
        <f t="shared" si="7"/>
        <v>84.932919844659466</v>
      </c>
      <c r="J112" s="66">
        <v>6648189370.6300001</v>
      </c>
    </row>
    <row r="113" spans="1:10" ht="13.8" x14ac:dyDescent="0.3">
      <c r="A113" s="130" t="s">
        <v>62</v>
      </c>
      <c r="B113" s="130"/>
      <c r="C113" s="130"/>
      <c r="D113" s="130"/>
      <c r="E113" s="130"/>
      <c r="F113" s="130"/>
      <c r="G113" s="130"/>
      <c r="H113" s="130"/>
      <c r="I113" s="130"/>
      <c r="J113" s="130"/>
    </row>
  </sheetData>
  <mergeCells count="6">
    <mergeCell ref="A113:J113"/>
    <mergeCell ref="A5:B6"/>
    <mergeCell ref="C5:D6"/>
    <mergeCell ref="A1:J1"/>
    <mergeCell ref="A2:J2"/>
    <mergeCell ref="A112:B11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6" t="s">
        <v>45</v>
      </c>
      <c r="B5" s="117"/>
      <c r="C5" s="116" t="s">
        <v>53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424</v>
      </c>
      <c r="B7" s="16" t="s">
        <v>425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16625045.16</v>
      </c>
      <c r="K7" s="35">
        <v>100</v>
      </c>
      <c r="L7" s="38">
        <v>2894431.22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7503459.5199999996</v>
      </c>
      <c r="K8" s="35">
        <v>100</v>
      </c>
      <c r="L8" s="38">
        <v>1639840.62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1200</v>
      </c>
      <c r="K9" s="35">
        <v>100</v>
      </c>
      <c r="L9" s="38">
        <v>300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4366731.4400000004</v>
      </c>
      <c r="K10" s="35">
        <v>100</v>
      </c>
      <c r="L10" s="38">
        <v>1086752.8600000001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655395.36</v>
      </c>
      <c r="K11" s="35">
        <v>100</v>
      </c>
      <c r="L11" s="38">
        <v>107930.62</v>
      </c>
    </row>
    <row r="12" spans="1:12" ht="13.8" x14ac:dyDescent="0.2">
      <c r="A12" s="37" t="s">
        <v>68</v>
      </c>
      <c r="B12" s="16" t="s">
        <v>68</v>
      </c>
      <c r="C12" s="81" t="s">
        <v>125</v>
      </c>
      <c r="D12" s="82" t="s">
        <v>68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29151831.48</v>
      </c>
      <c r="K12" s="29">
        <v>100</v>
      </c>
      <c r="L12" s="28">
        <v>5729255.3200000003</v>
      </c>
    </row>
    <row r="13" spans="1:12" ht="13.8" x14ac:dyDescent="0.2">
      <c r="A13" s="37" t="s">
        <v>426</v>
      </c>
      <c r="B13" s="16" t="s">
        <v>427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1262736.1599999999</v>
      </c>
      <c r="I13" s="38">
        <v>1262736.1599999999</v>
      </c>
      <c r="J13" s="38">
        <v>1262736.1599999999</v>
      </c>
      <c r="K13" s="35">
        <v>70.699112399097899</v>
      </c>
      <c r="L13" s="38">
        <v>1262736.1599999999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806995.88</v>
      </c>
      <c r="F14" s="38">
        <v>-304995.88</v>
      </c>
      <c r="G14" s="38">
        <v>502000</v>
      </c>
      <c r="H14" s="38">
        <v>370567.74</v>
      </c>
      <c r="I14" s="38">
        <v>370567.74</v>
      </c>
      <c r="J14" s="38">
        <v>333443.12</v>
      </c>
      <c r="K14" s="35">
        <v>66.422932270916306</v>
      </c>
      <c r="L14" s="38">
        <v>330081.36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49823.75</v>
      </c>
      <c r="K15" s="35">
        <v>46.884115931118799</v>
      </c>
      <c r="L15" s="38">
        <v>49823.75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161781.26999999999</v>
      </c>
      <c r="F16" s="38">
        <v>-45081.27</v>
      </c>
      <c r="G16" s="38">
        <v>116700</v>
      </c>
      <c r="H16" s="38">
        <v>58161.1</v>
      </c>
      <c r="I16" s="38">
        <v>58161.1</v>
      </c>
      <c r="J16" s="38">
        <v>58161.1</v>
      </c>
      <c r="K16" s="35">
        <v>49.838131962296501</v>
      </c>
      <c r="L16" s="38">
        <v>9950.33</v>
      </c>
    </row>
    <row r="17" spans="1:12" ht="13.8" x14ac:dyDescent="0.2">
      <c r="A17" s="37" t="s">
        <v>68</v>
      </c>
      <c r="B17" s="16" t="s">
        <v>68</v>
      </c>
      <c r="C17" s="81" t="s">
        <v>125</v>
      </c>
      <c r="D17" s="82" t="s">
        <v>68</v>
      </c>
      <c r="E17" s="28">
        <v>2861117.89</v>
      </c>
      <c r="F17" s="28">
        <v>-350077.15</v>
      </c>
      <c r="G17" s="28">
        <v>2511040.7400000002</v>
      </c>
      <c r="H17" s="28">
        <v>1797735</v>
      </c>
      <c r="I17" s="28">
        <v>1797735</v>
      </c>
      <c r="J17" s="28">
        <v>1704164.13</v>
      </c>
      <c r="K17" s="29">
        <v>67.866845123349094</v>
      </c>
      <c r="L17" s="28">
        <v>1652591.6</v>
      </c>
    </row>
    <row r="18" spans="1:12" ht="13.8" x14ac:dyDescent="0.2">
      <c r="A18" s="37" t="s">
        <v>428</v>
      </c>
      <c r="B18" s="16" t="s">
        <v>429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92874.72</v>
      </c>
      <c r="I18" s="38">
        <v>92874.72</v>
      </c>
      <c r="J18" s="38">
        <v>92874.72</v>
      </c>
      <c r="K18" s="35">
        <v>62.484274603320401</v>
      </c>
      <c r="L18" s="38">
        <v>92874.72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254074</v>
      </c>
      <c r="F19" s="38">
        <v>-18956.349999999999</v>
      </c>
      <c r="G19" s="38">
        <v>235117.65</v>
      </c>
      <c r="H19" s="38">
        <v>118878.71</v>
      </c>
      <c r="I19" s="38">
        <v>118878.71</v>
      </c>
      <c r="J19" s="38">
        <v>118876.32</v>
      </c>
      <c r="K19" s="35">
        <v>50.560355634721603</v>
      </c>
      <c r="L19" s="38">
        <v>115736.04</v>
      </c>
    </row>
    <row r="20" spans="1:12" ht="13.8" x14ac:dyDescent="0.2">
      <c r="A20" s="37" t="s">
        <v>68</v>
      </c>
      <c r="B20" s="16" t="s">
        <v>68</v>
      </c>
      <c r="C20" s="81" t="s">
        <v>125</v>
      </c>
      <c r="D20" s="82" t="s">
        <v>68</v>
      </c>
      <c r="E20" s="28">
        <v>402710.95</v>
      </c>
      <c r="F20" s="28">
        <v>-18956.349999999999</v>
      </c>
      <c r="G20" s="28">
        <v>383754.6</v>
      </c>
      <c r="H20" s="28">
        <v>211753.43</v>
      </c>
      <c r="I20" s="28">
        <v>211753.43</v>
      </c>
      <c r="J20" s="28">
        <v>211751.04000000001</v>
      </c>
      <c r="K20" s="29">
        <v>55.178762678023901</v>
      </c>
      <c r="L20" s="28">
        <v>208610.76</v>
      </c>
    </row>
    <row r="21" spans="1:12" ht="13.8" x14ac:dyDescent="0.2">
      <c r="A21" s="37" t="s">
        <v>430</v>
      </c>
      <c r="B21" s="16" t="s">
        <v>431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179146.44</v>
      </c>
      <c r="I21" s="38">
        <v>179146.44</v>
      </c>
      <c r="J21" s="38">
        <v>179146.44</v>
      </c>
      <c r="K21" s="35">
        <v>64.959010285665002</v>
      </c>
      <c r="L21" s="38">
        <v>179146.44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1711.92</v>
      </c>
      <c r="I22" s="38">
        <v>1711.92</v>
      </c>
      <c r="J22" s="38">
        <v>1460.13</v>
      </c>
      <c r="K22" s="35">
        <v>20.859000000000002</v>
      </c>
      <c r="L22" s="38">
        <v>1460.13</v>
      </c>
    </row>
    <row r="23" spans="1:12" ht="13.8" x14ac:dyDescent="0.2">
      <c r="A23" s="37" t="s">
        <v>68</v>
      </c>
      <c r="B23" s="16" t="s">
        <v>68</v>
      </c>
      <c r="C23" s="81" t="s">
        <v>125</v>
      </c>
      <c r="D23" s="82" t="s">
        <v>68</v>
      </c>
      <c r="E23" s="28">
        <v>282783.82</v>
      </c>
      <c r="F23" s="28">
        <v>0</v>
      </c>
      <c r="G23" s="28">
        <v>282783.82</v>
      </c>
      <c r="H23" s="28">
        <v>180858.36</v>
      </c>
      <c r="I23" s="28">
        <v>180858.36</v>
      </c>
      <c r="J23" s="28">
        <v>180606.57</v>
      </c>
      <c r="K23" s="29">
        <v>63.867363415629598</v>
      </c>
      <c r="L23" s="28">
        <v>180606.57</v>
      </c>
    </row>
    <row r="24" spans="1:12" ht="13.8" x14ac:dyDescent="0.2">
      <c r="A24" s="37" t="s">
        <v>432</v>
      </c>
      <c r="B24" s="16" t="s">
        <v>433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289762.51</v>
      </c>
      <c r="I24" s="38">
        <v>289762.51</v>
      </c>
      <c r="J24" s="38">
        <v>289762.51</v>
      </c>
      <c r="K24" s="35">
        <v>66.7714554961251</v>
      </c>
      <c r="L24" s="38">
        <v>289762.51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141045.54</v>
      </c>
      <c r="F25" s="38">
        <v>-40640.86</v>
      </c>
      <c r="G25" s="38">
        <v>100404.68</v>
      </c>
      <c r="H25" s="38">
        <v>70369.59</v>
      </c>
      <c r="I25" s="38">
        <v>70369.59</v>
      </c>
      <c r="J25" s="38">
        <v>31286.39</v>
      </c>
      <c r="K25" s="35">
        <v>31.1602905362579</v>
      </c>
      <c r="L25" s="38">
        <v>31286.39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22800</v>
      </c>
      <c r="I26" s="38">
        <v>19800</v>
      </c>
      <c r="J26" s="38">
        <v>12765.92</v>
      </c>
      <c r="K26" s="35">
        <v>55.990877192982502</v>
      </c>
      <c r="L26" s="38">
        <v>11858.12</v>
      </c>
    </row>
    <row r="27" spans="1:12" ht="13.8" x14ac:dyDescent="0.2">
      <c r="A27" s="37" t="s">
        <v>68</v>
      </c>
      <c r="B27" s="16" t="s">
        <v>68</v>
      </c>
      <c r="C27" s="79" t="s">
        <v>9</v>
      </c>
      <c r="D27" s="80" t="s">
        <v>10</v>
      </c>
      <c r="E27" s="38">
        <v>726.81</v>
      </c>
      <c r="F27" s="38">
        <v>2873.19</v>
      </c>
      <c r="G27" s="38">
        <v>3600</v>
      </c>
      <c r="H27" s="38">
        <v>3177.46</v>
      </c>
      <c r="I27" s="38">
        <v>3177.46</v>
      </c>
      <c r="J27" s="38">
        <v>3177.46</v>
      </c>
      <c r="K27" s="35">
        <v>88.262777777777799</v>
      </c>
      <c r="L27" s="38">
        <v>3177.46</v>
      </c>
    </row>
    <row r="28" spans="1:12" ht="13.8" x14ac:dyDescent="0.2">
      <c r="A28" s="37" t="s">
        <v>68</v>
      </c>
      <c r="B28" s="16" t="s">
        <v>68</v>
      </c>
      <c r="C28" s="81" t="s">
        <v>125</v>
      </c>
      <c r="D28" s="82" t="s">
        <v>68</v>
      </c>
      <c r="E28" s="28">
        <v>598534</v>
      </c>
      <c r="F28" s="28">
        <v>-37767.67</v>
      </c>
      <c r="G28" s="28">
        <v>560766.32999999996</v>
      </c>
      <c r="H28" s="28">
        <v>386109.56</v>
      </c>
      <c r="I28" s="28">
        <v>383109.56</v>
      </c>
      <c r="J28" s="28">
        <v>336992.28</v>
      </c>
      <c r="K28" s="29">
        <v>60.094956129052903</v>
      </c>
      <c r="L28" s="28">
        <v>336084.47999999998</v>
      </c>
    </row>
    <row r="29" spans="1:12" ht="13.8" x14ac:dyDescent="0.2">
      <c r="A29" s="37" t="s">
        <v>434</v>
      </c>
      <c r="B29" s="16" t="s">
        <v>435</v>
      </c>
      <c r="C29" s="79" t="s">
        <v>3</v>
      </c>
      <c r="D29" s="80" t="s">
        <v>4</v>
      </c>
      <c r="E29" s="38">
        <v>34258255.719999999</v>
      </c>
      <c r="F29" s="38">
        <v>-76634.570000000007</v>
      </c>
      <c r="G29" s="38">
        <v>34181621.149999999</v>
      </c>
      <c r="H29" s="38">
        <v>22512484.5</v>
      </c>
      <c r="I29" s="38">
        <v>22512484.5</v>
      </c>
      <c r="J29" s="38">
        <v>22512484.5</v>
      </c>
      <c r="K29" s="35">
        <v>65.861371528307401</v>
      </c>
      <c r="L29" s="38">
        <v>22512484.5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21742436.699999999</v>
      </c>
      <c r="F30" s="38">
        <v>-191823.96</v>
      </c>
      <c r="G30" s="38">
        <v>21550612.739999998</v>
      </c>
      <c r="H30" s="38">
        <v>16328614.800000001</v>
      </c>
      <c r="I30" s="38">
        <v>16142501.779999999</v>
      </c>
      <c r="J30" s="38">
        <v>11642838.15</v>
      </c>
      <c r="K30" s="35">
        <v>54.025555052500998</v>
      </c>
      <c r="L30" s="38">
        <v>10650308.15</v>
      </c>
    </row>
    <row r="31" spans="1:12" ht="13.8" x14ac:dyDescent="0.2">
      <c r="A31" s="37" t="s">
        <v>68</v>
      </c>
      <c r="B31" s="16" t="s">
        <v>68</v>
      </c>
      <c r="C31" s="79" t="s">
        <v>15</v>
      </c>
      <c r="D31" s="80" t="s">
        <v>16</v>
      </c>
      <c r="E31" s="38">
        <v>3500</v>
      </c>
      <c r="F31" s="38">
        <v>0</v>
      </c>
      <c r="G31" s="38">
        <v>3500</v>
      </c>
      <c r="H31" s="38">
        <v>0</v>
      </c>
      <c r="I31" s="38">
        <v>0</v>
      </c>
      <c r="J31" s="38">
        <v>0</v>
      </c>
      <c r="K31" s="35">
        <v>0</v>
      </c>
      <c r="L31" s="38">
        <v>0</v>
      </c>
    </row>
    <row r="32" spans="1:12" ht="13.8" x14ac:dyDescent="0.2">
      <c r="A32" s="37" t="s">
        <v>68</v>
      </c>
      <c r="B32" s="16" t="s">
        <v>68</v>
      </c>
      <c r="C32" s="79" t="s">
        <v>7</v>
      </c>
      <c r="D32" s="80" t="s">
        <v>8</v>
      </c>
      <c r="E32" s="38">
        <v>116703244.15000001</v>
      </c>
      <c r="F32" s="38">
        <v>2600373.38</v>
      </c>
      <c r="G32" s="38">
        <v>119303617.53</v>
      </c>
      <c r="H32" s="38">
        <v>111003690.45999999</v>
      </c>
      <c r="I32" s="38">
        <v>109017496.81</v>
      </c>
      <c r="J32" s="38">
        <v>93085832.030000001</v>
      </c>
      <c r="K32" s="35">
        <v>78.024316409846307</v>
      </c>
      <c r="L32" s="38">
        <v>92664780.650000006</v>
      </c>
    </row>
    <row r="33" spans="1:12" ht="13.8" x14ac:dyDescent="0.2">
      <c r="A33" s="37" t="s">
        <v>68</v>
      </c>
      <c r="B33" s="16" t="s">
        <v>68</v>
      </c>
      <c r="C33" s="79" t="s">
        <v>9</v>
      </c>
      <c r="D33" s="80" t="s">
        <v>10</v>
      </c>
      <c r="E33" s="38">
        <v>8674862.6699999999</v>
      </c>
      <c r="F33" s="38">
        <v>4124704.37</v>
      </c>
      <c r="G33" s="38">
        <v>12799567.039999999</v>
      </c>
      <c r="H33" s="38">
        <v>7410101.6699999999</v>
      </c>
      <c r="I33" s="38">
        <v>6349957.5599999996</v>
      </c>
      <c r="J33" s="38">
        <v>2484774.0499999998</v>
      </c>
      <c r="K33" s="35">
        <v>19.412953908791</v>
      </c>
      <c r="L33" s="38">
        <v>2391000.64</v>
      </c>
    </row>
    <row r="34" spans="1:12" ht="13.8" x14ac:dyDescent="0.2">
      <c r="A34" s="37" t="s">
        <v>68</v>
      </c>
      <c r="B34" s="16" t="s">
        <v>68</v>
      </c>
      <c r="C34" s="79" t="s">
        <v>11</v>
      </c>
      <c r="D34" s="80" t="s">
        <v>12</v>
      </c>
      <c r="E34" s="38">
        <v>4664770</v>
      </c>
      <c r="F34" s="38">
        <v>10214311.84</v>
      </c>
      <c r="G34" s="38">
        <v>14879081.84</v>
      </c>
      <c r="H34" s="38">
        <v>9315655.3699999992</v>
      </c>
      <c r="I34" s="38">
        <v>7099788.5300000003</v>
      </c>
      <c r="J34" s="38">
        <v>3736989.09</v>
      </c>
      <c r="K34" s="35">
        <v>25.115723740114898</v>
      </c>
      <c r="L34" s="38">
        <v>3535989.09</v>
      </c>
    </row>
    <row r="35" spans="1:12" ht="13.8" x14ac:dyDescent="0.2">
      <c r="A35" s="37" t="s">
        <v>68</v>
      </c>
      <c r="B35" s="16" t="s">
        <v>68</v>
      </c>
      <c r="C35" s="81" t="s">
        <v>125</v>
      </c>
      <c r="D35" s="82" t="s">
        <v>68</v>
      </c>
      <c r="E35" s="28">
        <v>186047069.24000001</v>
      </c>
      <c r="F35" s="28">
        <v>16670931.060000001</v>
      </c>
      <c r="G35" s="28">
        <v>202718000.30000001</v>
      </c>
      <c r="H35" s="28">
        <v>166570546.80000001</v>
      </c>
      <c r="I35" s="28">
        <v>161122229.18000001</v>
      </c>
      <c r="J35" s="28">
        <v>133462917.81999999</v>
      </c>
      <c r="K35" s="29">
        <v>65.836737547967999</v>
      </c>
      <c r="L35" s="28">
        <v>131754563.03</v>
      </c>
    </row>
    <row r="36" spans="1:12" ht="13.8" x14ac:dyDescent="0.2">
      <c r="A36" s="37" t="s">
        <v>436</v>
      </c>
      <c r="B36" s="16" t="s">
        <v>437</v>
      </c>
      <c r="C36" s="79" t="s">
        <v>3</v>
      </c>
      <c r="D36" s="80" t="s">
        <v>4</v>
      </c>
      <c r="E36" s="38">
        <v>43182159.479999997</v>
      </c>
      <c r="F36" s="38">
        <v>1133006.56</v>
      </c>
      <c r="G36" s="38">
        <v>44315166.039999999</v>
      </c>
      <c r="H36" s="38">
        <v>28937484.149999999</v>
      </c>
      <c r="I36" s="38">
        <v>28937484.149999999</v>
      </c>
      <c r="J36" s="38">
        <v>28937484.149999999</v>
      </c>
      <c r="K36" s="35">
        <v>65.299279537574805</v>
      </c>
      <c r="L36" s="38">
        <v>28933490.640000001</v>
      </c>
    </row>
    <row r="37" spans="1:12" ht="13.8" x14ac:dyDescent="0.2">
      <c r="A37" s="37" t="s">
        <v>68</v>
      </c>
      <c r="B37" s="16" t="s">
        <v>68</v>
      </c>
      <c r="C37" s="79" t="s">
        <v>5</v>
      </c>
      <c r="D37" s="80" t="s">
        <v>6</v>
      </c>
      <c r="E37" s="38">
        <v>21677677.079999998</v>
      </c>
      <c r="F37" s="38">
        <v>15119844.52</v>
      </c>
      <c r="G37" s="38">
        <v>36797521.600000001</v>
      </c>
      <c r="H37" s="38">
        <v>28445391.550000001</v>
      </c>
      <c r="I37" s="38">
        <v>27706574.309999999</v>
      </c>
      <c r="J37" s="38">
        <v>20048885.550000001</v>
      </c>
      <c r="K37" s="35">
        <v>54.484336657064397</v>
      </c>
      <c r="L37" s="38">
        <v>18669827.600000001</v>
      </c>
    </row>
    <row r="38" spans="1:12" ht="13.8" x14ac:dyDescent="0.2">
      <c r="A38" s="37" t="s">
        <v>68</v>
      </c>
      <c r="B38" s="16" t="s">
        <v>68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61825.35</v>
      </c>
      <c r="I38" s="38">
        <v>61825.35</v>
      </c>
      <c r="J38" s="38">
        <v>61825.35</v>
      </c>
      <c r="K38" s="35">
        <v>96.076689976690005</v>
      </c>
      <c r="L38" s="38">
        <v>61825.35</v>
      </c>
    </row>
    <row r="39" spans="1:12" ht="13.8" x14ac:dyDescent="0.2">
      <c r="A39" s="37" t="s">
        <v>68</v>
      </c>
      <c r="B39" s="16" t="s">
        <v>68</v>
      </c>
      <c r="C39" s="79" t="s">
        <v>7</v>
      </c>
      <c r="D39" s="80" t="s">
        <v>8</v>
      </c>
      <c r="E39" s="38">
        <v>525000</v>
      </c>
      <c r="F39" s="38">
        <v>474857.77</v>
      </c>
      <c r="G39" s="38">
        <v>999857.77</v>
      </c>
      <c r="H39" s="38">
        <v>836967.77</v>
      </c>
      <c r="I39" s="38">
        <v>791102.84</v>
      </c>
      <c r="J39" s="38">
        <v>176720.77</v>
      </c>
      <c r="K39" s="35">
        <v>17.674590857057598</v>
      </c>
      <c r="L39" s="38">
        <v>176720.77</v>
      </c>
    </row>
    <row r="40" spans="1:12" ht="13.8" x14ac:dyDescent="0.2">
      <c r="A40" s="37" t="s">
        <v>68</v>
      </c>
      <c r="B40" s="16" t="s">
        <v>68</v>
      </c>
      <c r="C40" s="79" t="s">
        <v>9</v>
      </c>
      <c r="D40" s="80" t="s">
        <v>10</v>
      </c>
      <c r="E40" s="38">
        <v>19394581.149999999</v>
      </c>
      <c r="F40" s="38">
        <v>2852005.7</v>
      </c>
      <c r="G40" s="38">
        <v>22246586.850000001</v>
      </c>
      <c r="H40" s="38">
        <v>15351325.49</v>
      </c>
      <c r="I40" s="38">
        <v>15090387.060000001</v>
      </c>
      <c r="J40" s="38">
        <v>8603789.25</v>
      </c>
      <c r="K40" s="35">
        <v>38.674648421404903</v>
      </c>
      <c r="L40" s="38">
        <v>6712737.3300000001</v>
      </c>
    </row>
    <row r="41" spans="1:12" ht="13.8" x14ac:dyDescent="0.2">
      <c r="A41" s="37" t="s">
        <v>68</v>
      </c>
      <c r="B41" s="16" t="s">
        <v>68</v>
      </c>
      <c r="C41" s="79" t="s">
        <v>11</v>
      </c>
      <c r="D41" s="80" t="s">
        <v>12</v>
      </c>
      <c r="E41" s="38">
        <v>5066250</v>
      </c>
      <c r="F41" s="38">
        <v>0</v>
      </c>
      <c r="G41" s="38">
        <v>5066250</v>
      </c>
      <c r="H41" s="38">
        <v>60000</v>
      </c>
      <c r="I41" s="38">
        <v>36000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81" t="s">
        <v>125</v>
      </c>
      <c r="D42" s="82" t="s">
        <v>68</v>
      </c>
      <c r="E42" s="28">
        <v>89910017.709999993</v>
      </c>
      <c r="F42" s="28">
        <v>19579714.550000001</v>
      </c>
      <c r="G42" s="28">
        <v>109489732.26000001</v>
      </c>
      <c r="H42" s="28">
        <v>73692994.310000002</v>
      </c>
      <c r="I42" s="28">
        <v>72623373.709999993</v>
      </c>
      <c r="J42" s="28">
        <v>57828705.07</v>
      </c>
      <c r="K42" s="29">
        <v>52.816555375874799</v>
      </c>
      <c r="L42" s="28">
        <v>54554601.689999998</v>
      </c>
    </row>
    <row r="43" spans="1:12" ht="13.8" x14ac:dyDescent="0.2">
      <c r="A43" s="37" t="s">
        <v>438</v>
      </c>
      <c r="B43" s="16" t="s">
        <v>439</v>
      </c>
      <c r="C43" s="79" t="s">
        <v>3</v>
      </c>
      <c r="D43" s="80" t="s">
        <v>4</v>
      </c>
      <c r="E43" s="38">
        <v>38360079.770000003</v>
      </c>
      <c r="F43" s="38">
        <v>596127.74</v>
      </c>
      <c r="G43" s="38">
        <v>38956207.509999998</v>
      </c>
      <c r="H43" s="38">
        <v>26697667.23</v>
      </c>
      <c r="I43" s="38">
        <v>26697667.23</v>
      </c>
      <c r="J43" s="38">
        <v>26697667.23</v>
      </c>
      <c r="K43" s="35">
        <v>68.532511084778307</v>
      </c>
      <c r="L43" s="38">
        <v>26697667.23</v>
      </c>
    </row>
    <row r="44" spans="1:12" ht="13.8" x14ac:dyDescent="0.2">
      <c r="A44" s="37" t="s">
        <v>68</v>
      </c>
      <c r="B44" s="16" t="s">
        <v>68</v>
      </c>
      <c r="C44" s="79" t="s">
        <v>5</v>
      </c>
      <c r="D44" s="80" t="s">
        <v>6</v>
      </c>
      <c r="E44" s="38">
        <v>16926046.460000001</v>
      </c>
      <c r="F44" s="38">
        <v>-1294793.96</v>
      </c>
      <c r="G44" s="38">
        <v>15631252.5</v>
      </c>
      <c r="H44" s="38">
        <v>14109408.66</v>
      </c>
      <c r="I44" s="38">
        <v>7964293.5800000001</v>
      </c>
      <c r="J44" s="38">
        <v>5571366.7699999996</v>
      </c>
      <c r="K44" s="35">
        <v>35.642484631349902</v>
      </c>
      <c r="L44" s="38">
        <v>5370417.0800000001</v>
      </c>
    </row>
    <row r="45" spans="1:12" ht="13.8" x14ac:dyDescent="0.2">
      <c r="A45" s="37" t="s">
        <v>68</v>
      </c>
      <c r="B45" s="16" t="s">
        <v>68</v>
      </c>
      <c r="C45" s="79" t="s">
        <v>15</v>
      </c>
      <c r="D45" s="80" t="s">
        <v>16</v>
      </c>
      <c r="E45" s="38">
        <v>118401.15</v>
      </c>
      <c r="F45" s="38">
        <v>7887.81</v>
      </c>
      <c r="G45" s="38">
        <v>126288.96000000001</v>
      </c>
      <c r="H45" s="38">
        <v>43678.8</v>
      </c>
      <c r="I45" s="38">
        <v>43678.2</v>
      </c>
      <c r="J45" s="38">
        <v>39338.559999999998</v>
      </c>
      <c r="K45" s="35">
        <v>31.149642850808199</v>
      </c>
      <c r="L45" s="38">
        <v>39338.559999999998</v>
      </c>
    </row>
    <row r="46" spans="1:12" ht="13.8" x14ac:dyDescent="0.2">
      <c r="A46" s="37" t="s">
        <v>68</v>
      </c>
      <c r="B46" s="16" t="s">
        <v>68</v>
      </c>
      <c r="C46" s="79" t="s">
        <v>7</v>
      </c>
      <c r="D46" s="80" t="s">
        <v>8</v>
      </c>
      <c r="E46" s="38">
        <v>15506387.779999999</v>
      </c>
      <c r="F46" s="38">
        <v>3579022.39</v>
      </c>
      <c r="G46" s="38">
        <v>19085410.170000002</v>
      </c>
      <c r="H46" s="38">
        <v>15165461.859999999</v>
      </c>
      <c r="I46" s="38">
        <v>15165461.84</v>
      </c>
      <c r="J46" s="38">
        <v>9131286.9600000009</v>
      </c>
      <c r="K46" s="35">
        <v>47.844331762663899</v>
      </c>
      <c r="L46" s="38">
        <v>7650132.6600000001</v>
      </c>
    </row>
    <row r="47" spans="1:12" ht="13.8" x14ac:dyDescent="0.2">
      <c r="A47" s="37" t="s">
        <v>68</v>
      </c>
      <c r="B47" s="16" t="s">
        <v>68</v>
      </c>
      <c r="C47" s="79" t="s">
        <v>9</v>
      </c>
      <c r="D47" s="80" t="s">
        <v>10</v>
      </c>
      <c r="E47" s="38">
        <v>62738436.240000002</v>
      </c>
      <c r="F47" s="38">
        <v>2110748.36</v>
      </c>
      <c r="G47" s="38">
        <v>64849184.600000001</v>
      </c>
      <c r="H47" s="38">
        <v>55918969.640000001</v>
      </c>
      <c r="I47" s="38">
        <v>49741032.219999999</v>
      </c>
      <c r="J47" s="38">
        <v>27048758.640000001</v>
      </c>
      <c r="K47" s="35">
        <v>41.710252498687602</v>
      </c>
      <c r="L47" s="38">
        <v>26716288.890000001</v>
      </c>
    </row>
    <row r="48" spans="1:12" ht="13.8" x14ac:dyDescent="0.2">
      <c r="A48" s="37" t="s">
        <v>68</v>
      </c>
      <c r="B48" s="16" t="s">
        <v>68</v>
      </c>
      <c r="C48" s="79" t="s">
        <v>11</v>
      </c>
      <c r="D48" s="80" t="s">
        <v>12</v>
      </c>
      <c r="E48" s="38">
        <v>49846682.090000004</v>
      </c>
      <c r="F48" s="38">
        <v>109077727.87</v>
      </c>
      <c r="G48" s="38">
        <v>158924409.96000001</v>
      </c>
      <c r="H48" s="38">
        <v>76520396.319999993</v>
      </c>
      <c r="I48" s="38">
        <v>62045127.189999998</v>
      </c>
      <c r="J48" s="38">
        <v>41370956.899999999</v>
      </c>
      <c r="K48" s="35">
        <v>26.031845523549698</v>
      </c>
      <c r="L48" s="38">
        <v>29745093.859999999</v>
      </c>
    </row>
    <row r="49" spans="1:12" ht="13.8" x14ac:dyDescent="0.2">
      <c r="A49" s="37" t="s">
        <v>68</v>
      </c>
      <c r="B49" s="16" t="s">
        <v>68</v>
      </c>
      <c r="C49" s="81" t="s">
        <v>125</v>
      </c>
      <c r="D49" s="82" t="s">
        <v>68</v>
      </c>
      <c r="E49" s="28">
        <v>183496033.49000001</v>
      </c>
      <c r="F49" s="28">
        <v>114076720.20999999</v>
      </c>
      <c r="G49" s="28">
        <v>297572753.69999999</v>
      </c>
      <c r="H49" s="28">
        <v>188455582.50999999</v>
      </c>
      <c r="I49" s="28">
        <v>161657260.25999999</v>
      </c>
      <c r="J49" s="28">
        <v>109859375.06</v>
      </c>
      <c r="K49" s="29">
        <v>36.9184926018985</v>
      </c>
      <c r="L49" s="28">
        <v>96218938.280000001</v>
      </c>
    </row>
    <row r="50" spans="1:12" ht="13.8" x14ac:dyDescent="0.2">
      <c r="A50" s="37" t="s">
        <v>440</v>
      </c>
      <c r="B50" s="16" t="s">
        <v>441</v>
      </c>
      <c r="C50" s="79" t="s">
        <v>3</v>
      </c>
      <c r="D50" s="80" t="s">
        <v>4</v>
      </c>
      <c r="E50" s="38">
        <v>77034356.269999996</v>
      </c>
      <c r="F50" s="38">
        <v>-1240396</v>
      </c>
      <c r="G50" s="38">
        <v>75793960.269999996</v>
      </c>
      <c r="H50" s="38">
        <v>56601570.079999998</v>
      </c>
      <c r="I50" s="38">
        <v>56601570.079999998</v>
      </c>
      <c r="J50" s="38">
        <v>56601570.079999998</v>
      </c>
      <c r="K50" s="35">
        <v>74.678206387908503</v>
      </c>
      <c r="L50" s="38">
        <v>56601570.079999998</v>
      </c>
    </row>
    <row r="51" spans="1:12" ht="13.8" x14ac:dyDescent="0.2">
      <c r="A51" s="37" t="s">
        <v>68</v>
      </c>
      <c r="B51" s="16" t="s">
        <v>68</v>
      </c>
      <c r="C51" s="79" t="s">
        <v>5</v>
      </c>
      <c r="D51" s="80" t="s">
        <v>6</v>
      </c>
      <c r="E51" s="38">
        <v>13562843.560000001</v>
      </c>
      <c r="F51" s="38">
        <v>-827493.79</v>
      </c>
      <c r="G51" s="38">
        <v>12735349.77</v>
      </c>
      <c r="H51" s="38">
        <v>8919764.7200000007</v>
      </c>
      <c r="I51" s="38">
        <v>8860920.5299999993</v>
      </c>
      <c r="J51" s="38">
        <v>6570918.3499999996</v>
      </c>
      <c r="K51" s="35">
        <v>51.595900141500401</v>
      </c>
      <c r="L51" s="38">
        <v>6314620.4900000002</v>
      </c>
    </row>
    <row r="52" spans="1:12" ht="13.8" x14ac:dyDescent="0.2">
      <c r="A52" s="37" t="s">
        <v>68</v>
      </c>
      <c r="B52" s="16" t="s">
        <v>68</v>
      </c>
      <c r="C52" s="79" t="s">
        <v>15</v>
      </c>
      <c r="D52" s="80" t="s">
        <v>16</v>
      </c>
      <c r="E52" s="38">
        <v>16500</v>
      </c>
      <c r="F52" s="38">
        <v>38301.51</v>
      </c>
      <c r="G52" s="38">
        <v>54801.51</v>
      </c>
      <c r="H52" s="38">
        <v>38643.050000000003</v>
      </c>
      <c r="I52" s="38">
        <v>38643.050000000003</v>
      </c>
      <c r="J52" s="38">
        <v>38643.050000000003</v>
      </c>
      <c r="K52" s="35">
        <v>70.514571587534704</v>
      </c>
      <c r="L52" s="38">
        <v>38643.050000000003</v>
      </c>
    </row>
    <row r="53" spans="1:12" ht="13.8" x14ac:dyDescent="0.2">
      <c r="A53" s="37" t="s">
        <v>68</v>
      </c>
      <c r="B53" s="16" t="s">
        <v>68</v>
      </c>
      <c r="C53" s="79" t="s">
        <v>7</v>
      </c>
      <c r="D53" s="80" t="s">
        <v>8</v>
      </c>
      <c r="E53" s="38">
        <v>446713187.58999997</v>
      </c>
      <c r="F53" s="38">
        <v>8163515.2199999997</v>
      </c>
      <c r="G53" s="38">
        <v>454876702.81</v>
      </c>
      <c r="H53" s="38">
        <v>360777135.37</v>
      </c>
      <c r="I53" s="38">
        <v>360777132.79000002</v>
      </c>
      <c r="J53" s="38">
        <v>357219649.31999999</v>
      </c>
      <c r="K53" s="35">
        <v>78.531093615759204</v>
      </c>
      <c r="L53" s="38">
        <v>356463094.48000002</v>
      </c>
    </row>
    <row r="54" spans="1:12" ht="13.8" x14ac:dyDescent="0.2">
      <c r="A54" s="37" t="s">
        <v>68</v>
      </c>
      <c r="B54" s="16" t="s">
        <v>68</v>
      </c>
      <c r="C54" s="79" t="s">
        <v>9</v>
      </c>
      <c r="D54" s="80" t="s">
        <v>10</v>
      </c>
      <c r="E54" s="38">
        <v>20679341.68</v>
      </c>
      <c r="F54" s="38">
        <v>913708.75</v>
      </c>
      <c r="G54" s="38">
        <v>21593050.43</v>
      </c>
      <c r="H54" s="38">
        <v>17006192.559999999</v>
      </c>
      <c r="I54" s="38">
        <v>16607414.130000001</v>
      </c>
      <c r="J54" s="38">
        <v>7894007.0499999998</v>
      </c>
      <c r="K54" s="35">
        <v>36.558091111724401</v>
      </c>
      <c r="L54" s="38">
        <v>7429179.6699999999</v>
      </c>
    </row>
    <row r="55" spans="1:12" ht="13.8" x14ac:dyDescent="0.2">
      <c r="A55" s="37" t="s">
        <v>68</v>
      </c>
      <c r="B55" s="16" t="s">
        <v>68</v>
      </c>
      <c r="C55" s="79" t="s">
        <v>11</v>
      </c>
      <c r="D55" s="80" t="s">
        <v>12</v>
      </c>
      <c r="E55" s="38">
        <v>177041375.34999999</v>
      </c>
      <c r="F55" s="38">
        <v>19223871.050000001</v>
      </c>
      <c r="G55" s="38">
        <v>196265246.40000001</v>
      </c>
      <c r="H55" s="38">
        <v>114465404.58</v>
      </c>
      <c r="I55" s="38">
        <v>112624614.68000001</v>
      </c>
      <c r="J55" s="38">
        <v>76267892.569999993</v>
      </c>
      <c r="K55" s="35">
        <v>38.859601467374198</v>
      </c>
      <c r="L55" s="38">
        <v>75885968.950000003</v>
      </c>
    </row>
    <row r="56" spans="1:12" ht="13.8" x14ac:dyDescent="0.2">
      <c r="A56" s="37" t="s">
        <v>68</v>
      </c>
      <c r="B56" s="16" t="s">
        <v>68</v>
      </c>
      <c r="C56" s="81" t="s">
        <v>125</v>
      </c>
      <c r="D56" s="82" t="s">
        <v>68</v>
      </c>
      <c r="E56" s="28">
        <v>735047604.45000005</v>
      </c>
      <c r="F56" s="28">
        <v>26271506.739999998</v>
      </c>
      <c r="G56" s="28">
        <v>761319111.19000006</v>
      </c>
      <c r="H56" s="28">
        <v>557808710.36000001</v>
      </c>
      <c r="I56" s="28">
        <v>555510295.25999999</v>
      </c>
      <c r="J56" s="28">
        <v>504592680.42000002</v>
      </c>
      <c r="K56" s="29">
        <v>66.278735552990796</v>
      </c>
      <c r="L56" s="28">
        <v>502733076.72000003</v>
      </c>
    </row>
    <row r="57" spans="1:12" ht="13.8" x14ac:dyDescent="0.2">
      <c r="A57" s="37" t="s">
        <v>442</v>
      </c>
      <c r="B57" s="16" t="s">
        <v>443</v>
      </c>
      <c r="C57" s="79" t="s">
        <v>3</v>
      </c>
      <c r="D57" s="80" t="s">
        <v>4</v>
      </c>
      <c r="E57" s="38">
        <v>25360692.07</v>
      </c>
      <c r="F57" s="38">
        <v>3661832.42</v>
      </c>
      <c r="G57" s="38">
        <v>29022524.489999998</v>
      </c>
      <c r="H57" s="38">
        <v>16957099.02</v>
      </c>
      <c r="I57" s="38">
        <v>16957099.02</v>
      </c>
      <c r="J57" s="38">
        <v>16957099.02</v>
      </c>
      <c r="K57" s="35">
        <v>58.427374316947301</v>
      </c>
      <c r="L57" s="38">
        <v>16957099.02</v>
      </c>
    </row>
    <row r="58" spans="1:12" ht="13.8" x14ac:dyDescent="0.2">
      <c r="A58" s="37" t="s">
        <v>68</v>
      </c>
      <c r="B58" s="16" t="s">
        <v>68</v>
      </c>
      <c r="C58" s="79" t="s">
        <v>5</v>
      </c>
      <c r="D58" s="80" t="s">
        <v>6</v>
      </c>
      <c r="E58" s="38">
        <v>10448576.630000001</v>
      </c>
      <c r="F58" s="38">
        <v>1573633.16</v>
      </c>
      <c r="G58" s="38">
        <v>12022209.789999999</v>
      </c>
      <c r="H58" s="38">
        <v>8952474.9000000004</v>
      </c>
      <c r="I58" s="38">
        <v>8743749.3699999992</v>
      </c>
      <c r="J58" s="38">
        <v>7186265.0199999996</v>
      </c>
      <c r="K58" s="35">
        <v>59.774909484423503</v>
      </c>
      <c r="L58" s="38">
        <v>6666194.0800000001</v>
      </c>
    </row>
    <row r="59" spans="1:12" ht="13.8" x14ac:dyDescent="0.2">
      <c r="A59" s="37" t="s">
        <v>68</v>
      </c>
      <c r="B59" s="16" t="s">
        <v>68</v>
      </c>
      <c r="C59" s="79" t="s">
        <v>15</v>
      </c>
      <c r="D59" s="80" t="s">
        <v>16</v>
      </c>
      <c r="E59" s="38">
        <v>55000</v>
      </c>
      <c r="F59" s="38">
        <v>0</v>
      </c>
      <c r="G59" s="38">
        <v>55000</v>
      </c>
      <c r="H59" s="38">
        <v>14460.45</v>
      </c>
      <c r="I59" s="38">
        <v>14460.45</v>
      </c>
      <c r="J59" s="38">
        <v>14460.45</v>
      </c>
      <c r="K59" s="35">
        <v>26.2917272727273</v>
      </c>
      <c r="L59" s="38">
        <v>14413.46</v>
      </c>
    </row>
    <row r="60" spans="1:12" ht="13.8" x14ac:dyDescent="0.2">
      <c r="A60" s="37" t="s">
        <v>68</v>
      </c>
      <c r="B60" s="16" t="s">
        <v>68</v>
      </c>
      <c r="C60" s="79" t="s">
        <v>7</v>
      </c>
      <c r="D60" s="80" t="s">
        <v>8</v>
      </c>
      <c r="E60" s="38">
        <v>24102092.32</v>
      </c>
      <c r="F60" s="38">
        <v>2495598.0499999998</v>
      </c>
      <c r="G60" s="38">
        <v>26597690.370000001</v>
      </c>
      <c r="H60" s="38">
        <v>21447193.190000001</v>
      </c>
      <c r="I60" s="38">
        <v>19780185.649999999</v>
      </c>
      <c r="J60" s="38">
        <v>11320708.74</v>
      </c>
      <c r="K60" s="35">
        <v>42.5627510604035</v>
      </c>
      <c r="L60" s="38">
        <v>6292721.29</v>
      </c>
    </row>
    <row r="61" spans="1:12" ht="13.8" x14ac:dyDescent="0.2">
      <c r="A61" s="37" t="s">
        <v>68</v>
      </c>
      <c r="B61" s="16" t="s">
        <v>68</v>
      </c>
      <c r="C61" s="79" t="s">
        <v>9</v>
      </c>
      <c r="D61" s="80" t="s">
        <v>10</v>
      </c>
      <c r="E61" s="38">
        <v>5061064.5999999996</v>
      </c>
      <c r="F61" s="38">
        <v>68072.08</v>
      </c>
      <c r="G61" s="38">
        <v>5129136.68</v>
      </c>
      <c r="H61" s="38">
        <v>3855670.58</v>
      </c>
      <c r="I61" s="38">
        <v>3845670.63</v>
      </c>
      <c r="J61" s="38">
        <v>2372746.1800000002</v>
      </c>
      <c r="K61" s="35">
        <v>46.2601472339786</v>
      </c>
      <c r="L61" s="38">
        <v>2345383.29</v>
      </c>
    </row>
    <row r="62" spans="1:12" ht="13.8" x14ac:dyDescent="0.2">
      <c r="A62" s="37" t="s">
        <v>68</v>
      </c>
      <c r="B62" s="16" t="s">
        <v>68</v>
      </c>
      <c r="C62" s="79" t="s">
        <v>11</v>
      </c>
      <c r="D62" s="80" t="s">
        <v>12</v>
      </c>
      <c r="E62" s="38">
        <v>139128061.28</v>
      </c>
      <c r="F62" s="38">
        <v>38586435.189999998</v>
      </c>
      <c r="G62" s="38">
        <v>177714496.47</v>
      </c>
      <c r="H62" s="38">
        <v>166657669.84999999</v>
      </c>
      <c r="I62" s="38">
        <v>131356742.84</v>
      </c>
      <c r="J62" s="38">
        <v>19416672.800000001</v>
      </c>
      <c r="K62" s="35">
        <v>10.9257675573347</v>
      </c>
      <c r="L62" s="38">
        <v>16379978.619999999</v>
      </c>
    </row>
    <row r="63" spans="1:12" ht="13.8" x14ac:dyDescent="0.2">
      <c r="A63" s="37" t="s">
        <v>68</v>
      </c>
      <c r="B63" s="16" t="s">
        <v>68</v>
      </c>
      <c r="C63" s="81" t="s">
        <v>125</v>
      </c>
      <c r="D63" s="82" t="s">
        <v>68</v>
      </c>
      <c r="E63" s="28">
        <v>204155486.90000001</v>
      </c>
      <c r="F63" s="28">
        <v>46385570.899999999</v>
      </c>
      <c r="G63" s="28">
        <v>250541057.80000001</v>
      </c>
      <c r="H63" s="28">
        <v>217884567.99000001</v>
      </c>
      <c r="I63" s="28">
        <v>180697907.96000001</v>
      </c>
      <c r="J63" s="28">
        <v>57267952.210000001</v>
      </c>
      <c r="K63" s="29">
        <v>22.857711511586</v>
      </c>
      <c r="L63" s="28">
        <v>48655789.759999998</v>
      </c>
    </row>
    <row r="64" spans="1:12" ht="13.8" x14ac:dyDescent="0.2">
      <c r="A64" s="37" t="s">
        <v>444</v>
      </c>
      <c r="B64" s="16" t="s">
        <v>445</v>
      </c>
      <c r="C64" s="79" t="s">
        <v>3</v>
      </c>
      <c r="D64" s="80" t="s">
        <v>4</v>
      </c>
      <c r="E64" s="38">
        <v>44620212.659999996</v>
      </c>
      <c r="F64" s="38">
        <v>17931.96</v>
      </c>
      <c r="G64" s="38">
        <v>44638144.619999997</v>
      </c>
      <c r="H64" s="38">
        <v>32374656.27</v>
      </c>
      <c r="I64" s="38">
        <v>32374656.27</v>
      </c>
      <c r="J64" s="38">
        <v>32374656.27</v>
      </c>
      <c r="K64" s="35">
        <v>72.526886020022005</v>
      </c>
      <c r="L64" s="38">
        <v>32374656.27</v>
      </c>
    </row>
    <row r="65" spans="1:12" ht="13.8" x14ac:dyDescent="0.2">
      <c r="A65" s="37" t="s">
        <v>68</v>
      </c>
      <c r="B65" s="16" t="s">
        <v>68</v>
      </c>
      <c r="C65" s="79" t="s">
        <v>5</v>
      </c>
      <c r="D65" s="80" t="s">
        <v>6</v>
      </c>
      <c r="E65" s="38">
        <v>95040545.510000005</v>
      </c>
      <c r="F65" s="38">
        <v>-806474.61</v>
      </c>
      <c r="G65" s="38">
        <v>94234070.900000006</v>
      </c>
      <c r="H65" s="38">
        <v>85614353.939999998</v>
      </c>
      <c r="I65" s="38">
        <v>78704915.439999998</v>
      </c>
      <c r="J65" s="38">
        <v>47271834.280000001</v>
      </c>
      <c r="K65" s="35">
        <v>50.164270553656003</v>
      </c>
      <c r="L65" s="38">
        <v>45481149.399999999</v>
      </c>
    </row>
    <row r="66" spans="1:12" ht="13.8" x14ac:dyDescent="0.2">
      <c r="A66" s="37" t="s">
        <v>68</v>
      </c>
      <c r="B66" s="16" t="s">
        <v>68</v>
      </c>
      <c r="C66" s="79" t="s">
        <v>15</v>
      </c>
      <c r="D66" s="80" t="s">
        <v>16</v>
      </c>
      <c r="E66" s="38">
        <v>85000</v>
      </c>
      <c r="F66" s="38">
        <v>0</v>
      </c>
      <c r="G66" s="38">
        <v>85000</v>
      </c>
      <c r="H66" s="38">
        <v>1937.18</v>
      </c>
      <c r="I66" s="38">
        <v>1937.18</v>
      </c>
      <c r="J66" s="38">
        <v>1937.18</v>
      </c>
      <c r="K66" s="35">
        <v>2.2790352941176502</v>
      </c>
      <c r="L66" s="38">
        <v>1937.18</v>
      </c>
    </row>
    <row r="67" spans="1:12" ht="13.8" x14ac:dyDescent="0.2">
      <c r="A67" s="37" t="s">
        <v>68</v>
      </c>
      <c r="B67" s="16" t="s">
        <v>68</v>
      </c>
      <c r="C67" s="79" t="s">
        <v>7</v>
      </c>
      <c r="D67" s="80" t="s">
        <v>8</v>
      </c>
      <c r="E67" s="38">
        <v>16495638.789999999</v>
      </c>
      <c r="F67" s="38">
        <v>104484.32</v>
      </c>
      <c r="G67" s="38">
        <v>16600123.109999999</v>
      </c>
      <c r="H67" s="38">
        <v>13795200.640000001</v>
      </c>
      <c r="I67" s="38">
        <v>13795103.09</v>
      </c>
      <c r="J67" s="38">
        <v>11518554.15</v>
      </c>
      <c r="K67" s="35">
        <v>69.3883658191737</v>
      </c>
      <c r="L67" s="38">
        <v>9409848.6500000004</v>
      </c>
    </row>
    <row r="68" spans="1:12" ht="13.8" x14ac:dyDescent="0.2">
      <c r="A68" s="37" t="s">
        <v>68</v>
      </c>
      <c r="B68" s="16" t="s">
        <v>68</v>
      </c>
      <c r="C68" s="79" t="s">
        <v>9</v>
      </c>
      <c r="D68" s="80" t="s">
        <v>10</v>
      </c>
      <c r="E68" s="38">
        <v>10817469.18</v>
      </c>
      <c r="F68" s="38">
        <v>1145719.93</v>
      </c>
      <c r="G68" s="38">
        <v>11963189.109999999</v>
      </c>
      <c r="H68" s="38">
        <v>2489961.92</v>
      </c>
      <c r="I68" s="38">
        <v>2488254.59</v>
      </c>
      <c r="J68" s="38">
        <v>1336452.6299999999</v>
      </c>
      <c r="K68" s="35">
        <v>11.1713742691141</v>
      </c>
      <c r="L68" s="38">
        <v>1164240.3400000001</v>
      </c>
    </row>
    <row r="69" spans="1:12" ht="13.8" x14ac:dyDescent="0.2">
      <c r="A69" s="37" t="s">
        <v>68</v>
      </c>
      <c r="B69" s="16" t="s">
        <v>68</v>
      </c>
      <c r="C69" s="79" t="s">
        <v>11</v>
      </c>
      <c r="D69" s="80" t="s">
        <v>12</v>
      </c>
      <c r="E69" s="38">
        <v>306515.40000000002</v>
      </c>
      <c r="F69" s="38">
        <v>0</v>
      </c>
      <c r="G69" s="38">
        <v>306515.40000000002</v>
      </c>
      <c r="H69" s="38">
        <v>306515.40000000002</v>
      </c>
      <c r="I69" s="38">
        <v>306515.40000000002</v>
      </c>
      <c r="J69" s="38">
        <v>255429.5</v>
      </c>
      <c r="K69" s="35">
        <v>83.3333333333333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81" t="s">
        <v>125</v>
      </c>
      <c r="D70" s="82" t="s">
        <v>68</v>
      </c>
      <c r="E70" s="28">
        <v>167365381.53999999</v>
      </c>
      <c r="F70" s="28">
        <v>461661.6</v>
      </c>
      <c r="G70" s="28">
        <v>167827043.13999999</v>
      </c>
      <c r="H70" s="28">
        <v>134582625.34999999</v>
      </c>
      <c r="I70" s="28">
        <v>127671381.97</v>
      </c>
      <c r="J70" s="28">
        <v>92758864.010000005</v>
      </c>
      <c r="K70" s="29">
        <v>55.270510803566602</v>
      </c>
      <c r="L70" s="28">
        <v>88431831.840000004</v>
      </c>
    </row>
    <row r="71" spans="1:12" ht="13.8" x14ac:dyDescent="0.2">
      <c r="A71" s="37" t="s">
        <v>446</v>
      </c>
      <c r="B71" s="16" t="s">
        <v>447</v>
      </c>
      <c r="C71" s="79" t="s">
        <v>3</v>
      </c>
      <c r="D71" s="80" t="s">
        <v>4</v>
      </c>
      <c r="E71" s="38">
        <v>910329854.58000004</v>
      </c>
      <c r="F71" s="38">
        <v>10749472.939999999</v>
      </c>
      <c r="G71" s="38">
        <v>921079327.51999998</v>
      </c>
      <c r="H71" s="38">
        <v>747798045.96000004</v>
      </c>
      <c r="I71" s="38">
        <v>747798045.96000004</v>
      </c>
      <c r="J71" s="38">
        <v>747798045.96000004</v>
      </c>
      <c r="K71" s="35">
        <v>81.187148991112593</v>
      </c>
      <c r="L71" s="38">
        <v>747700378.73000002</v>
      </c>
    </row>
    <row r="72" spans="1:12" ht="13.8" x14ac:dyDescent="0.2">
      <c r="A72" s="37" t="s">
        <v>68</v>
      </c>
      <c r="B72" s="16" t="s">
        <v>68</v>
      </c>
      <c r="C72" s="79" t="s">
        <v>5</v>
      </c>
      <c r="D72" s="80" t="s">
        <v>6</v>
      </c>
      <c r="E72" s="38">
        <v>110194792.66</v>
      </c>
      <c r="F72" s="38">
        <v>6805436.7599999998</v>
      </c>
      <c r="G72" s="38">
        <v>117000229.42</v>
      </c>
      <c r="H72" s="38">
        <v>87949105.599999994</v>
      </c>
      <c r="I72" s="38">
        <v>76745074.659999996</v>
      </c>
      <c r="J72" s="38">
        <v>68927149.180000007</v>
      </c>
      <c r="K72" s="35">
        <v>58.911977798410703</v>
      </c>
      <c r="L72" s="38">
        <v>53033670.020000003</v>
      </c>
    </row>
    <row r="73" spans="1:12" ht="13.8" x14ac:dyDescent="0.2">
      <c r="A73" s="37" t="s">
        <v>68</v>
      </c>
      <c r="B73" s="16" t="s">
        <v>68</v>
      </c>
      <c r="C73" s="79" t="s">
        <v>15</v>
      </c>
      <c r="D73" s="80" t="s">
        <v>16</v>
      </c>
      <c r="E73" s="38">
        <v>350081.43</v>
      </c>
      <c r="F73" s="38">
        <v>156456.53</v>
      </c>
      <c r="G73" s="38">
        <v>506537.96</v>
      </c>
      <c r="H73" s="38">
        <v>359741.34</v>
      </c>
      <c r="I73" s="38">
        <v>359741.34</v>
      </c>
      <c r="J73" s="38">
        <v>185659.91</v>
      </c>
      <c r="K73" s="35">
        <v>36.652714043385799</v>
      </c>
      <c r="L73" s="38">
        <v>185659.91</v>
      </c>
    </row>
    <row r="74" spans="1:12" ht="13.8" x14ac:dyDescent="0.2">
      <c r="A74" s="37" t="s">
        <v>68</v>
      </c>
      <c r="B74" s="16" t="s">
        <v>68</v>
      </c>
      <c r="C74" s="79" t="s">
        <v>7</v>
      </c>
      <c r="D74" s="80" t="s">
        <v>8</v>
      </c>
      <c r="E74" s="38">
        <v>456631999.24000001</v>
      </c>
      <c r="F74" s="38">
        <v>1015934.83</v>
      </c>
      <c r="G74" s="38">
        <v>457647934.06999999</v>
      </c>
      <c r="H74" s="38">
        <v>449200475.94</v>
      </c>
      <c r="I74" s="38">
        <v>435985484.24000001</v>
      </c>
      <c r="J74" s="38">
        <v>336236232.67000002</v>
      </c>
      <c r="K74" s="35">
        <v>73.470501588360904</v>
      </c>
      <c r="L74" s="38">
        <v>324713144.32999998</v>
      </c>
    </row>
    <row r="75" spans="1:12" ht="13.8" x14ac:dyDescent="0.2">
      <c r="A75" s="37" t="s">
        <v>68</v>
      </c>
      <c r="B75" s="16" t="s">
        <v>68</v>
      </c>
      <c r="C75" s="79" t="s">
        <v>9</v>
      </c>
      <c r="D75" s="80" t="s">
        <v>10</v>
      </c>
      <c r="E75" s="38">
        <v>53849388.439999998</v>
      </c>
      <c r="F75" s="38">
        <v>15329940.6</v>
      </c>
      <c r="G75" s="38">
        <v>69179329.040000007</v>
      </c>
      <c r="H75" s="38">
        <v>44686853.600000001</v>
      </c>
      <c r="I75" s="38">
        <v>38996209.280000001</v>
      </c>
      <c r="J75" s="38">
        <v>24876415.93</v>
      </c>
      <c r="K75" s="35">
        <v>35.9593194603207</v>
      </c>
      <c r="L75" s="38">
        <v>24051559.620000001</v>
      </c>
    </row>
    <row r="76" spans="1:12" ht="13.8" x14ac:dyDescent="0.2">
      <c r="A76" s="37" t="s">
        <v>68</v>
      </c>
      <c r="B76" s="16" t="s">
        <v>68</v>
      </c>
      <c r="C76" s="79" t="s">
        <v>11</v>
      </c>
      <c r="D76" s="80" t="s">
        <v>12</v>
      </c>
      <c r="E76" s="38">
        <v>14947981.369999999</v>
      </c>
      <c r="F76" s="38">
        <v>2761690</v>
      </c>
      <c r="G76" s="38">
        <v>17709671.370000001</v>
      </c>
      <c r="H76" s="38">
        <v>12132931.369999999</v>
      </c>
      <c r="I76" s="38">
        <v>12132931.369999999</v>
      </c>
      <c r="J76" s="38">
        <v>11945647.369999999</v>
      </c>
      <c r="K76" s="35">
        <v>67.452676678325105</v>
      </c>
      <c r="L76" s="38">
        <v>1609905.37</v>
      </c>
    </row>
    <row r="77" spans="1:12" ht="13.8" x14ac:dyDescent="0.2">
      <c r="A77" s="37" t="s">
        <v>68</v>
      </c>
      <c r="B77" s="16" t="s">
        <v>68</v>
      </c>
      <c r="C77" s="79" t="s">
        <v>21</v>
      </c>
      <c r="D77" s="80" t="s">
        <v>22</v>
      </c>
      <c r="E77" s="38">
        <v>4006869.35</v>
      </c>
      <c r="F77" s="38">
        <v>0</v>
      </c>
      <c r="G77" s="38">
        <v>4006869.35</v>
      </c>
      <c r="H77" s="38">
        <v>4006869.35</v>
      </c>
      <c r="I77" s="38">
        <v>4006869.35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1" t="s">
        <v>125</v>
      </c>
      <c r="D78" s="82" t="s">
        <v>68</v>
      </c>
      <c r="E78" s="28">
        <v>1550310967.0699999</v>
      </c>
      <c r="F78" s="28">
        <v>36818931.659999996</v>
      </c>
      <c r="G78" s="28">
        <v>1587129898.73</v>
      </c>
      <c r="H78" s="28">
        <v>1346134023.1600001</v>
      </c>
      <c r="I78" s="28">
        <v>1316024356.2</v>
      </c>
      <c r="J78" s="28">
        <v>1189969151.02</v>
      </c>
      <c r="K78" s="29">
        <v>74.976166221315395</v>
      </c>
      <c r="L78" s="28">
        <v>1151294317.98</v>
      </c>
    </row>
    <row r="79" spans="1:12" ht="13.8" x14ac:dyDescent="0.2">
      <c r="A79" s="37" t="s">
        <v>448</v>
      </c>
      <c r="B79" s="16" t="s">
        <v>449</v>
      </c>
      <c r="C79" s="79" t="s">
        <v>3</v>
      </c>
      <c r="D79" s="80" t="s">
        <v>4</v>
      </c>
      <c r="E79" s="38">
        <v>7194128.7599999998</v>
      </c>
      <c r="F79" s="38">
        <v>-36493.440000000002</v>
      </c>
      <c r="G79" s="38">
        <v>7157635.3200000003</v>
      </c>
      <c r="H79" s="38">
        <v>4220534.59</v>
      </c>
      <c r="I79" s="38">
        <v>4220534.59</v>
      </c>
      <c r="J79" s="38">
        <v>4220534.59</v>
      </c>
      <c r="K79" s="35">
        <v>58.965487920387702</v>
      </c>
      <c r="L79" s="38">
        <v>4220534.59</v>
      </c>
    </row>
    <row r="80" spans="1:12" ht="13.8" x14ac:dyDescent="0.2">
      <c r="A80" s="37" t="s">
        <v>68</v>
      </c>
      <c r="B80" s="16" t="s">
        <v>68</v>
      </c>
      <c r="C80" s="79" t="s">
        <v>5</v>
      </c>
      <c r="D80" s="80" t="s">
        <v>6</v>
      </c>
      <c r="E80" s="38">
        <v>2487751.66</v>
      </c>
      <c r="F80" s="38">
        <v>723393.97</v>
      </c>
      <c r="G80" s="38">
        <v>3211145.63</v>
      </c>
      <c r="H80" s="38">
        <v>2411864.98</v>
      </c>
      <c r="I80" s="38">
        <v>2400696.5</v>
      </c>
      <c r="J80" s="38">
        <v>1868318.83</v>
      </c>
      <c r="K80" s="35">
        <v>58.182313892752298</v>
      </c>
      <c r="L80" s="38">
        <v>1833265.45</v>
      </c>
    </row>
    <row r="81" spans="1:12" ht="13.8" x14ac:dyDescent="0.2">
      <c r="A81" s="37" t="s">
        <v>68</v>
      </c>
      <c r="B81" s="16" t="s">
        <v>68</v>
      </c>
      <c r="C81" s="79" t="s">
        <v>7</v>
      </c>
      <c r="D81" s="80" t="s">
        <v>8</v>
      </c>
      <c r="E81" s="38">
        <v>17738297.760000002</v>
      </c>
      <c r="F81" s="38">
        <v>2553535.04</v>
      </c>
      <c r="G81" s="38">
        <v>20291832.800000001</v>
      </c>
      <c r="H81" s="38">
        <v>18290729.300000001</v>
      </c>
      <c r="I81" s="38">
        <v>6881457.3499999996</v>
      </c>
      <c r="J81" s="38">
        <v>5359373.17</v>
      </c>
      <c r="K81" s="35">
        <v>26.411479055750899</v>
      </c>
      <c r="L81" s="38">
        <v>4908569.7699999996</v>
      </c>
    </row>
    <row r="82" spans="1:12" ht="13.8" x14ac:dyDescent="0.2">
      <c r="A82" s="37" t="s">
        <v>68</v>
      </c>
      <c r="B82" s="16" t="s">
        <v>68</v>
      </c>
      <c r="C82" s="79" t="s">
        <v>9</v>
      </c>
      <c r="D82" s="80" t="s">
        <v>10</v>
      </c>
      <c r="E82" s="38">
        <v>15879201.66</v>
      </c>
      <c r="F82" s="38">
        <v>10069705.5</v>
      </c>
      <c r="G82" s="38">
        <v>25948907.16</v>
      </c>
      <c r="H82" s="38">
        <v>4876807.92</v>
      </c>
      <c r="I82" s="38">
        <v>4876807.92</v>
      </c>
      <c r="J82" s="38">
        <v>625691.26</v>
      </c>
      <c r="K82" s="35">
        <v>2.4112432024285702</v>
      </c>
      <c r="L82" s="38">
        <v>174979.33</v>
      </c>
    </row>
    <row r="83" spans="1:12" ht="13.8" x14ac:dyDescent="0.2">
      <c r="A83" s="37" t="s">
        <v>68</v>
      </c>
      <c r="B83" s="16" t="s">
        <v>68</v>
      </c>
      <c r="C83" s="79" t="s">
        <v>11</v>
      </c>
      <c r="D83" s="80" t="s">
        <v>12</v>
      </c>
      <c r="E83" s="38">
        <v>2339981.62</v>
      </c>
      <c r="F83" s="38">
        <v>714879.88</v>
      </c>
      <c r="G83" s="38">
        <v>3054861.5</v>
      </c>
      <c r="H83" s="38">
        <v>2394635.5499999998</v>
      </c>
      <c r="I83" s="38">
        <v>476642.55</v>
      </c>
      <c r="J83" s="38">
        <v>476642.55</v>
      </c>
      <c r="K83" s="35">
        <v>15.602754822109</v>
      </c>
      <c r="L83" s="38">
        <v>446642.55</v>
      </c>
    </row>
    <row r="84" spans="1:12" ht="13.8" x14ac:dyDescent="0.2">
      <c r="A84" s="37" t="s">
        <v>68</v>
      </c>
      <c r="B84" s="16" t="s">
        <v>68</v>
      </c>
      <c r="C84" s="81" t="s">
        <v>125</v>
      </c>
      <c r="D84" s="82" t="s">
        <v>68</v>
      </c>
      <c r="E84" s="28">
        <v>45639361.460000001</v>
      </c>
      <c r="F84" s="28">
        <v>14025020.949999999</v>
      </c>
      <c r="G84" s="28">
        <v>59664382.409999996</v>
      </c>
      <c r="H84" s="28">
        <v>32194572.34</v>
      </c>
      <c r="I84" s="28">
        <v>18856138.91</v>
      </c>
      <c r="J84" s="28">
        <v>12550560.4</v>
      </c>
      <c r="K84" s="29">
        <v>21.0352640772436</v>
      </c>
      <c r="L84" s="28">
        <v>11583991.689999999</v>
      </c>
    </row>
    <row r="85" spans="1:12" ht="13.8" x14ac:dyDescent="0.2">
      <c r="A85" s="37" t="s">
        <v>450</v>
      </c>
      <c r="B85" s="16" t="s">
        <v>451</v>
      </c>
      <c r="C85" s="79" t="s">
        <v>3</v>
      </c>
      <c r="D85" s="80" t="s">
        <v>4</v>
      </c>
      <c r="E85" s="38">
        <v>67019965.210000001</v>
      </c>
      <c r="F85" s="38">
        <v>778936.96</v>
      </c>
      <c r="G85" s="38">
        <v>67798902.170000002</v>
      </c>
      <c r="H85" s="38">
        <v>46333402.280000001</v>
      </c>
      <c r="I85" s="38">
        <v>46333402.280000001</v>
      </c>
      <c r="J85" s="38">
        <v>46333402.280000001</v>
      </c>
      <c r="K85" s="35">
        <v>68.339458010430505</v>
      </c>
      <c r="L85" s="38">
        <v>45958282.219999999</v>
      </c>
    </row>
    <row r="86" spans="1:12" ht="13.8" x14ac:dyDescent="0.2">
      <c r="A86" s="37" t="s">
        <v>68</v>
      </c>
      <c r="B86" s="16" t="s">
        <v>68</v>
      </c>
      <c r="C86" s="79" t="s">
        <v>5</v>
      </c>
      <c r="D86" s="80" t="s">
        <v>6</v>
      </c>
      <c r="E86" s="38">
        <v>23213081.329999998</v>
      </c>
      <c r="F86" s="38">
        <v>-2016593.11</v>
      </c>
      <c r="G86" s="38">
        <v>21196488.219999999</v>
      </c>
      <c r="H86" s="38">
        <v>17014507.530000001</v>
      </c>
      <c r="I86" s="38">
        <v>16968107.59</v>
      </c>
      <c r="J86" s="38">
        <v>10721818.279999999</v>
      </c>
      <c r="K86" s="35">
        <v>50.582993601191902</v>
      </c>
      <c r="L86" s="38">
        <v>5964691.4299999997</v>
      </c>
    </row>
    <row r="87" spans="1:12" ht="13.8" x14ac:dyDescent="0.2">
      <c r="A87" s="37" t="s">
        <v>68</v>
      </c>
      <c r="B87" s="16" t="s">
        <v>68</v>
      </c>
      <c r="C87" s="79" t="s">
        <v>15</v>
      </c>
      <c r="D87" s="80" t="s">
        <v>16</v>
      </c>
      <c r="E87" s="38">
        <v>18100</v>
      </c>
      <c r="F87" s="38">
        <v>0</v>
      </c>
      <c r="G87" s="38">
        <v>18100</v>
      </c>
      <c r="H87" s="38">
        <v>2120.66</v>
      </c>
      <c r="I87" s="38">
        <v>2120.66</v>
      </c>
      <c r="J87" s="38">
        <v>2120.66</v>
      </c>
      <c r="K87" s="35">
        <v>11.7163535911602</v>
      </c>
      <c r="L87" s="38">
        <v>2120.66</v>
      </c>
    </row>
    <row r="88" spans="1:12" ht="13.8" x14ac:dyDescent="0.2">
      <c r="A88" s="37" t="s">
        <v>68</v>
      </c>
      <c r="B88" s="16" t="s">
        <v>68</v>
      </c>
      <c r="C88" s="79" t="s">
        <v>7</v>
      </c>
      <c r="D88" s="80" t="s">
        <v>8</v>
      </c>
      <c r="E88" s="38">
        <v>15879650.24</v>
      </c>
      <c r="F88" s="38">
        <v>-1380000</v>
      </c>
      <c r="G88" s="38">
        <v>14499650.24</v>
      </c>
      <c r="H88" s="38">
        <v>8322281.8399999999</v>
      </c>
      <c r="I88" s="38">
        <v>5587281.8399999999</v>
      </c>
      <c r="J88" s="38">
        <v>4422125.57</v>
      </c>
      <c r="K88" s="35">
        <v>30.498153381663901</v>
      </c>
      <c r="L88" s="38">
        <v>3939471.79</v>
      </c>
    </row>
    <row r="89" spans="1:12" ht="13.8" x14ac:dyDescent="0.2">
      <c r="A89" s="37" t="s">
        <v>68</v>
      </c>
      <c r="B89" s="16" t="s">
        <v>68</v>
      </c>
      <c r="C89" s="79" t="s">
        <v>9</v>
      </c>
      <c r="D89" s="80" t="s">
        <v>10</v>
      </c>
      <c r="E89" s="38">
        <v>17130433.690000001</v>
      </c>
      <c r="F89" s="38">
        <v>1644498.2</v>
      </c>
      <c r="G89" s="38">
        <v>18774931.890000001</v>
      </c>
      <c r="H89" s="38">
        <v>11181071.51</v>
      </c>
      <c r="I89" s="38">
        <v>9752875.6600000001</v>
      </c>
      <c r="J89" s="38">
        <v>3748244.12</v>
      </c>
      <c r="K89" s="35">
        <v>19.964089041496901</v>
      </c>
      <c r="L89" s="38">
        <v>2902639.18</v>
      </c>
    </row>
    <row r="90" spans="1:12" ht="13.8" x14ac:dyDescent="0.2">
      <c r="A90" s="37" t="s">
        <v>68</v>
      </c>
      <c r="B90" s="16" t="s">
        <v>68</v>
      </c>
      <c r="C90" s="79" t="s">
        <v>11</v>
      </c>
      <c r="D90" s="80" t="s">
        <v>12</v>
      </c>
      <c r="E90" s="38">
        <v>8360000</v>
      </c>
      <c r="F90" s="38">
        <v>1200000</v>
      </c>
      <c r="G90" s="38">
        <v>9560000</v>
      </c>
      <c r="H90" s="38">
        <v>4400000</v>
      </c>
      <c r="I90" s="38">
        <v>100000</v>
      </c>
      <c r="J90" s="38">
        <v>50000</v>
      </c>
      <c r="K90" s="35">
        <v>0.52301255230125998</v>
      </c>
      <c r="L90" s="38">
        <v>50000</v>
      </c>
    </row>
    <row r="91" spans="1:12" ht="13.8" x14ac:dyDescent="0.2">
      <c r="A91" s="37" t="s">
        <v>68</v>
      </c>
      <c r="B91" s="16" t="s">
        <v>68</v>
      </c>
      <c r="C91" s="81" t="s">
        <v>125</v>
      </c>
      <c r="D91" s="82" t="s">
        <v>68</v>
      </c>
      <c r="E91" s="28">
        <v>131621230.47</v>
      </c>
      <c r="F91" s="28">
        <v>226842.05</v>
      </c>
      <c r="G91" s="28">
        <v>131848072.52</v>
      </c>
      <c r="H91" s="28">
        <v>87253383.819999993</v>
      </c>
      <c r="I91" s="28">
        <v>78743788.030000001</v>
      </c>
      <c r="J91" s="28">
        <v>65277710.909999996</v>
      </c>
      <c r="K91" s="29">
        <v>49.509795374595299</v>
      </c>
      <c r="L91" s="28">
        <v>58817205.280000001</v>
      </c>
    </row>
    <row r="92" spans="1:12" ht="13.8" x14ac:dyDescent="0.2">
      <c r="A92" s="37" t="s">
        <v>452</v>
      </c>
      <c r="B92" s="16" t="s">
        <v>453</v>
      </c>
      <c r="C92" s="79" t="s">
        <v>3</v>
      </c>
      <c r="D92" s="80" t="s">
        <v>4</v>
      </c>
      <c r="E92" s="38">
        <v>14445574.9</v>
      </c>
      <c r="F92" s="38">
        <v>1206429.8899999999</v>
      </c>
      <c r="G92" s="38">
        <v>15652004.789999999</v>
      </c>
      <c r="H92" s="38">
        <v>9255736.3300000001</v>
      </c>
      <c r="I92" s="38">
        <v>9255736.3300000001</v>
      </c>
      <c r="J92" s="38">
        <v>9255736.3300000001</v>
      </c>
      <c r="K92" s="35">
        <v>59.134509950530102</v>
      </c>
      <c r="L92" s="38">
        <v>9255736.3300000001</v>
      </c>
    </row>
    <row r="93" spans="1:12" ht="13.8" x14ac:dyDescent="0.2">
      <c r="A93" s="37" t="s">
        <v>68</v>
      </c>
      <c r="B93" s="16" t="s">
        <v>68</v>
      </c>
      <c r="C93" s="79" t="s">
        <v>5</v>
      </c>
      <c r="D93" s="80" t="s">
        <v>6</v>
      </c>
      <c r="E93" s="38">
        <v>26359152.09</v>
      </c>
      <c r="F93" s="38">
        <v>-1913783.67</v>
      </c>
      <c r="G93" s="38">
        <v>24445368.420000002</v>
      </c>
      <c r="H93" s="38">
        <v>19222776.850000001</v>
      </c>
      <c r="I93" s="38">
        <v>19070728.739999998</v>
      </c>
      <c r="J93" s="38">
        <v>9670509.7799999993</v>
      </c>
      <c r="K93" s="35">
        <v>39.559681056343003</v>
      </c>
      <c r="L93" s="38">
        <v>8413992.8000000007</v>
      </c>
    </row>
    <row r="94" spans="1:12" ht="13.8" x14ac:dyDescent="0.2">
      <c r="A94" s="37" t="s">
        <v>68</v>
      </c>
      <c r="B94" s="16" t="s">
        <v>68</v>
      </c>
      <c r="C94" s="79" t="s">
        <v>15</v>
      </c>
      <c r="D94" s="80" t="s">
        <v>16</v>
      </c>
      <c r="E94" s="38">
        <v>1600</v>
      </c>
      <c r="F94" s="38">
        <v>0</v>
      </c>
      <c r="G94" s="38">
        <v>1600</v>
      </c>
      <c r="H94" s="38">
        <v>0</v>
      </c>
      <c r="I94" s="38">
        <v>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79" t="s">
        <v>7</v>
      </c>
      <c r="D95" s="80" t="s">
        <v>8</v>
      </c>
      <c r="E95" s="38">
        <v>11155776.720000001</v>
      </c>
      <c r="F95" s="38">
        <v>2390511.71</v>
      </c>
      <c r="G95" s="38">
        <v>13546288.43</v>
      </c>
      <c r="H95" s="38">
        <v>11435797.689999999</v>
      </c>
      <c r="I95" s="38">
        <v>11377727.98</v>
      </c>
      <c r="J95" s="38">
        <v>8184134.6399999997</v>
      </c>
      <c r="K95" s="35">
        <v>60.4160666022375</v>
      </c>
      <c r="L95" s="38">
        <v>4383674.2699999996</v>
      </c>
    </row>
    <row r="96" spans="1:12" ht="13.8" x14ac:dyDescent="0.2">
      <c r="A96" s="37" t="s">
        <v>68</v>
      </c>
      <c r="B96" s="16" t="s">
        <v>68</v>
      </c>
      <c r="C96" s="79" t="s">
        <v>9</v>
      </c>
      <c r="D96" s="80" t="s">
        <v>10</v>
      </c>
      <c r="E96" s="38">
        <v>30430692.699999999</v>
      </c>
      <c r="F96" s="38">
        <v>13897072.550000001</v>
      </c>
      <c r="G96" s="38">
        <v>44327765.25</v>
      </c>
      <c r="H96" s="38">
        <v>27219901.190000001</v>
      </c>
      <c r="I96" s="38">
        <v>27030577.23</v>
      </c>
      <c r="J96" s="38">
        <v>8307950.1699999999</v>
      </c>
      <c r="K96" s="35">
        <v>18.742091154708</v>
      </c>
      <c r="L96" s="38">
        <v>7830131.8600000003</v>
      </c>
    </row>
    <row r="97" spans="1:12" ht="13.8" x14ac:dyDescent="0.2">
      <c r="A97" s="37" t="s">
        <v>68</v>
      </c>
      <c r="B97" s="16" t="s">
        <v>68</v>
      </c>
      <c r="C97" s="79" t="s">
        <v>11</v>
      </c>
      <c r="D97" s="80" t="s">
        <v>12</v>
      </c>
      <c r="E97" s="38">
        <v>174594642.46000001</v>
      </c>
      <c r="F97" s="38">
        <v>-18805711.760000002</v>
      </c>
      <c r="G97" s="38">
        <v>155788930.69999999</v>
      </c>
      <c r="H97" s="38">
        <v>129180923.89</v>
      </c>
      <c r="I97" s="38">
        <v>110065900.26000001</v>
      </c>
      <c r="J97" s="38">
        <v>91128845.090000004</v>
      </c>
      <c r="K97" s="35">
        <v>58.495070657802501</v>
      </c>
      <c r="L97" s="38">
        <v>86877766.659999996</v>
      </c>
    </row>
    <row r="98" spans="1:12" ht="13.8" x14ac:dyDescent="0.2">
      <c r="A98" s="37" t="s">
        <v>68</v>
      </c>
      <c r="B98" s="16" t="s">
        <v>68</v>
      </c>
      <c r="C98" s="81" t="s">
        <v>125</v>
      </c>
      <c r="D98" s="82" t="s">
        <v>68</v>
      </c>
      <c r="E98" s="28">
        <v>256987438.87</v>
      </c>
      <c r="F98" s="28">
        <v>-3225481.28</v>
      </c>
      <c r="G98" s="28">
        <v>253761957.59</v>
      </c>
      <c r="H98" s="28">
        <v>196315135.94999999</v>
      </c>
      <c r="I98" s="28">
        <v>176800670.53999999</v>
      </c>
      <c r="J98" s="28">
        <v>126547176.01000001</v>
      </c>
      <c r="K98" s="29">
        <v>49.868458303139597</v>
      </c>
      <c r="L98" s="28">
        <v>116761301.92</v>
      </c>
    </row>
    <row r="99" spans="1:12" ht="13.8" x14ac:dyDescent="0.2">
      <c r="A99" s="37" t="s">
        <v>454</v>
      </c>
      <c r="B99" s="16" t="s">
        <v>455</v>
      </c>
      <c r="C99" s="79" t="s">
        <v>7</v>
      </c>
      <c r="D99" s="80" t="s">
        <v>8</v>
      </c>
      <c r="E99" s="38">
        <v>63521435.890000001</v>
      </c>
      <c r="F99" s="38">
        <v>0</v>
      </c>
      <c r="G99" s="38">
        <v>63521435.890000001</v>
      </c>
      <c r="H99" s="38">
        <v>63521435.890000001</v>
      </c>
      <c r="I99" s="38">
        <v>63521435.890000001</v>
      </c>
      <c r="J99" s="38">
        <v>47641077.840000004</v>
      </c>
      <c r="K99" s="35">
        <v>75.000001452265707</v>
      </c>
      <c r="L99" s="38">
        <v>47641077.840000004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63521435.890000001</v>
      </c>
      <c r="F100" s="28">
        <v>0</v>
      </c>
      <c r="G100" s="28">
        <v>63521435.890000001</v>
      </c>
      <c r="H100" s="28">
        <v>63521435.890000001</v>
      </c>
      <c r="I100" s="28">
        <v>63521435.890000001</v>
      </c>
      <c r="J100" s="28">
        <v>47641077.840000004</v>
      </c>
      <c r="K100" s="29">
        <v>75.000001452265707</v>
      </c>
      <c r="L100" s="28">
        <v>47641077.840000004</v>
      </c>
    </row>
    <row r="101" spans="1:12" ht="13.8" x14ac:dyDescent="0.2">
      <c r="A101" s="37" t="s">
        <v>456</v>
      </c>
      <c r="B101" s="16" t="s">
        <v>457</v>
      </c>
      <c r="C101" s="79" t="s">
        <v>3</v>
      </c>
      <c r="D101" s="80" t="s">
        <v>4</v>
      </c>
      <c r="E101" s="38">
        <v>154374179.56</v>
      </c>
      <c r="F101" s="38">
        <v>-13010615.199999999</v>
      </c>
      <c r="G101" s="38">
        <v>141363564.36000001</v>
      </c>
      <c r="H101" s="38">
        <v>108768.73</v>
      </c>
      <c r="I101" s="38">
        <v>108768.73</v>
      </c>
      <c r="J101" s="38">
        <v>108768.73</v>
      </c>
      <c r="K101" s="35">
        <v>7.6942549158570003E-2</v>
      </c>
      <c r="L101" s="38">
        <v>108768.73</v>
      </c>
    </row>
    <row r="102" spans="1:12" ht="13.8" x14ac:dyDescent="0.2">
      <c r="A102" s="37" t="s">
        <v>68</v>
      </c>
      <c r="B102" s="16" t="s">
        <v>68</v>
      </c>
      <c r="C102" s="79" t="s">
        <v>15</v>
      </c>
      <c r="D102" s="80" t="s">
        <v>16</v>
      </c>
      <c r="E102" s="38">
        <v>216594766.16</v>
      </c>
      <c r="F102" s="38">
        <v>-35646040.109999999</v>
      </c>
      <c r="G102" s="38">
        <v>180948726.05000001</v>
      </c>
      <c r="H102" s="38">
        <v>171222034.36000001</v>
      </c>
      <c r="I102" s="38">
        <v>171222034.36000001</v>
      </c>
      <c r="J102" s="38">
        <v>162914811.97</v>
      </c>
      <c r="K102" s="35">
        <v>90.033688286361894</v>
      </c>
      <c r="L102" s="38">
        <v>162682912.30000001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6800000</v>
      </c>
      <c r="F103" s="38">
        <v>-6200000</v>
      </c>
      <c r="G103" s="38">
        <v>600000</v>
      </c>
      <c r="H103" s="38">
        <v>150000</v>
      </c>
      <c r="I103" s="38">
        <v>150000</v>
      </c>
      <c r="J103" s="38">
        <v>150000</v>
      </c>
      <c r="K103" s="35">
        <v>25</v>
      </c>
      <c r="L103" s="38">
        <v>150000</v>
      </c>
    </row>
    <row r="104" spans="1:12" ht="13.8" x14ac:dyDescent="0.2">
      <c r="A104" s="37" t="s">
        <v>68</v>
      </c>
      <c r="B104" s="16" t="s">
        <v>68</v>
      </c>
      <c r="C104" s="79" t="s">
        <v>17</v>
      </c>
      <c r="D104" s="80" t="s">
        <v>18</v>
      </c>
      <c r="E104" s="38">
        <v>40000000</v>
      </c>
      <c r="F104" s="38">
        <v>-10214427.82</v>
      </c>
      <c r="G104" s="38">
        <v>29785572.18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79" t="s">
        <v>9</v>
      </c>
      <c r="D105" s="80" t="s">
        <v>10</v>
      </c>
      <c r="E105" s="38">
        <v>11320000</v>
      </c>
      <c r="F105" s="38">
        <v>-710000</v>
      </c>
      <c r="G105" s="38">
        <v>10610000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s="88" customFormat="1" ht="13.8" x14ac:dyDescent="0.2">
      <c r="A106" s="37" t="s">
        <v>68</v>
      </c>
      <c r="B106" s="16" t="s">
        <v>68</v>
      </c>
      <c r="C106" s="79" t="s">
        <v>11</v>
      </c>
      <c r="D106" s="80" t="s">
        <v>12</v>
      </c>
      <c r="E106" s="38">
        <v>10713034.609999999</v>
      </c>
      <c r="F106" s="38">
        <v>-6123034.6100000003</v>
      </c>
      <c r="G106" s="38">
        <v>4590000</v>
      </c>
      <c r="H106" s="38">
        <v>4000000</v>
      </c>
      <c r="I106" s="38">
        <v>4000000</v>
      </c>
      <c r="J106" s="38">
        <v>4000000</v>
      </c>
      <c r="K106" s="35">
        <v>87.145969498910702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79" t="s">
        <v>19</v>
      </c>
      <c r="D107" s="80" t="s">
        <v>20</v>
      </c>
      <c r="E107" s="38">
        <v>2250000</v>
      </c>
      <c r="F107" s="38">
        <v>0</v>
      </c>
      <c r="G107" s="38">
        <v>2250000</v>
      </c>
      <c r="H107" s="38">
        <v>2250000</v>
      </c>
      <c r="I107" s="38">
        <v>2250000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79" t="s">
        <v>21</v>
      </c>
      <c r="D108" s="80" t="s">
        <v>22</v>
      </c>
      <c r="E108" s="38">
        <v>1016065847.66</v>
      </c>
      <c r="F108" s="38">
        <v>0</v>
      </c>
      <c r="G108" s="38">
        <v>1016065847.66</v>
      </c>
      <c r="H108" s="38">
        <v>1016065847.66</v>
      </c>
      <c r="I108" s="38">
        <v>1016065847.66</v>
      </c>
      <c r="J108" s="38">
        <v>867044799.88999999</v>
      </c>
      <c r="K108" s="35">
        <v>85.333524582762493</v>
      </c>
      <c r="L108" s="38">
        <v>867044799.88999999</v>
      </c>
    </row>
    <row r="109" spans="1:12" s="88" customFormat="1" ht="13.8" x14ac:dyDescent="0.2">
      <c r="A109" s="37" t="s">
        <v>68</v>
      </c>
      <c r="B109" s="16" t="s">
        <v>68</v>
      </c>
      <c r="C109" s="81" t="s">
        <v>125</v>
      </c>
      <c r="D109" s="82" t="s">
        <v>68</v>
      </c>
      <c r="E109" s="28">
        <v>1458117827.99</v>
      </c>
      <c r="F109" s="28">
        <v>-71904117.739999995</v>
      </c>
      <c r="G109" s="28">
        <v>1386213710.25</v>
      </c>
      <c r="H109" s="28">
        <v>1193796650.75</v>
      </c>
      <c r="I109" s="28">
        <v>1193796650.75</v>
      </c>
      <c r="J109" s="28">
        <v>1034218380.59</v>
      </c>
      <c r="K109" s="29">
        <v>74.607426902701803</v>
      </c>
      <c r="L109" s="28">
        <v>1029986480.92</v>
      </c>
    </row>
    <row r="110" spans="1:12" s="88" customFormat="1" ht="13.8" x14ac:dyDescent="0.2">
      <c r="A110" s="37" t="s">
        <v>458</v>
      </c>
      <c r="B110" s="16" t="s">
        <v>459</v>
      </c>
      <c r="C110" s="79" t="s">
        <v>3</v>
      </c>
      <c r="D110" s="80" t="s">
        <v>4</v>
      </c>
      <c r="E110" s="38">
        <v>25609955.649999999</v>
      </c>
      <c r="F110" s="38">
        <v>0</v>
      </c>
      <c r="G110" s="38">
        <v>25609955.649999999</v>
      </c>
      <c r="H110" s="38">
        <v>18233692.789999999</v>
      </c>
      <c r="I110" s="38">
        <v>18233692.789999999</v>
      </c>
      <c r="J110" s="38">
        <v>18233692.789999999</v>
      </c>
      <c r="K110" s="35">
        <v>71.197674213856004</v>
      </c>
      <c r="L110" s="38">
        <v>18233692.789999999</v>
      </c>
    </row>
    <row r="111" spans="1:12" s="88" customFormat="1" ht="13.8" x14ac:dyDescent="0.2">
      <c r="A111" s="37" t="s">
        <v>68</v>
      </c>
      <c r="B111" s="16" t="s">
        <v>68</v>
      </c>
      <c r="C111" s="79" t="s">
        <v>5</v>
      </c>
      <c r="D111" s="80" t="s">
        <v>6</v>
      </c>
      <c r="E111" s="38">
        <v>10938461.960000001</v>
      </c>
      <c r="F111" s="38">
        <v>138052.43</v>
      </c>
      <c r="G111" s="38">
        <v>11076514.390000001</v>
      </c>
      <c r="H111" s="38">
        <v>6334110.21</v>
      </c>
      <c r="I111" s="38">
        <v>6034489.3099999996</v>
      </c>
      <c r="J111" s="38">
        <v>4201898.4400000004</v>
      </c>
      <c r="K111" s="35">
        <v>37.935204993671299</v>
      </c>
      <c r="L111" s="38">
        <v>4201898.4400000004</v>
      </c>
    </row>
    <row r="112" spans="1:12" s="88" customFormat="1" ht="13.8" x14ac:dyDescent="0.2">
      <c r="A112" s="37" t="s">
        <v>68</v>
      </c>
      <c r="B112" s="16" t="s">
        <v>68</v>
      </c>
      <c r="C112" s="79" t="s">
        <v>15</v>
      </c>
      <c r="D112" s="80" t="s">
        <v>16</v>
      </c>
      <c r="E112" s="38">
        <v>22000</v>
      </c>
      <c r="F112" s="38">
        <v>0</v>
      </c>
      <c r="G112" s="38">
        <v>22000</v>
      </c>
      <c r="H112" s="38">
        <v>627.59</v>
      </c>
      <c r="I112" s="38">
        <v>627.59</v>
      </c>
      <c r="J112" s="38">
        <v>627.59</v>
      </c>
      <c r="K112" s="35">
        <v>2.8526818181818201</v>
      </c>
      <c r="L112" s="38">
        <v>627.59</v>
      </c>
    </row>
    <row r="113" spans="1:12" s="88" customFormat="1" ht="13.8" x14ac:dyDescent="0.2">
      <c r="A113" s="37" t="s">
        <v>68</v>
      </c>
      <c r="B113" s="16" t="s">
        <v>68</v>
      </c>
      <c r="C113" s="79" t="s">
        <v>7</v>
      </c>
      <c r="D113" s="80" t="s">
        <v>8</v>
      </c>
      <c r="E113" s="38">
        <v>118454548.54000001</v>
      </c>
      <c r="F113" s="38">
        <v>19302803.370000001</v>
      </c>
      <c r="G113" s="38">
        <v>137757351.91</v>
      </c>
      <c r="H113" s="38">
        <v>106003100.86</v>
      </c>
      <c r="I113" s="38">
        <v>63533850.710000001</v>
      </c>
      <c r="J113" s="38">
        <v>41844513.229999997</v>
      </c>
      <c r="K113" s="35">
        <v>30.3755209067448</v>
      </c>
      <c r="L113" s="38">
        <v>36199153.460000001</v>
      </c>
    </row>
    <row r="114" spans="1:12" s="88" customFormat="1" ht="13.8" x14ac:dyDescent="0.2">
      <c r="A114" s="37" t="s">
        <v>68</v>
      </c>
      <c r="B114" s="16" t="s">
        <v>68</v>
      </c>
      <c r="C114" s="79" t="s">
        <v>9</v>
      </c>
      <c r="D114" s="80" t="s">
        <v>10</v>
      </c>
      <c r="E114" s="38">
        <v>3075921.28</v>
      </c>
      <c r="F114" s="38">
        <v>749567.73</v>
      </c>
      <c r="G114" s="38">
        <v>3825489.01</v>
      </c>
      <c r="H114" s="38">
        <v>1474090.78</v>
      </c>
      <c r="I114" s="38">
        <v>1107833.1200000001</v>
      </c>
      <c r="J114" s="38">
        <v>361852.28</v>
      </c>
      <c r="K114" s="35">
        <v>9.4589810362571107</v>
      </c>
      <c r="L114" s="38">
        <v>361852.28</v>
      </c>
    </row>
    <row r="115" spans="1:12" s="88" customFormat="1" ht="13.8" x14ac:dyDescent="0.2">
      <c r="A115" s="37" t="s">
        <v>68</v>
      </c>
      <c r="B115" s="16" t="s">
        <v>68</v>
      </c>
      <c r="C115" s="79" t="s">
        <v>11</v>
      </c>
      <c r="D115" s="80" t="s">
        <v>12</v>
      </c>
      <c r="E115" s="38">
        <v>250000</v>
      </c>
      <c r="F115" s="38">
        <v>0</v>
      </c>
      <c r="G115" s="38">
        <v>250000</v>
      </c>
      <c r="H115" s="38">
        <v>39550.58</v>
      </c>
      <c r="I115" s="38">
        <v>39550.58</v>
      </c>
      <c r="J115" s="38">
        <v>39550.58</v>
      </c>
      <c r="K115" s="35">
        <v>15.820232000000001</v>
      </c>
      <c r="L115" s="38">
        <v>39550.58</v>
      </c>
    </row>
    <row r="116" spans="1:12" s="88" customFormat="1" ht="13.8" x14ac:dyDescent="0.2">
      <c r="A116" s="37" t="s">
        <v>68</v>
      </c>
      <c r="B116" s="16" t="s">
        <v>68</v>
      </c>
      <c r="C116" s="81" t="s">
        <v>125</v>
      </c>
      <c r="D116" s="82" t="s">
        <v>68</v>
      </c>
      <c r="E116" s="28">
        <v>158350887.43000001</v>
      </c>
      <c r="F116" s="28">
        <v>20190423.530000001</v>
      </c>
      <c r="G116" s="28">
        <v>178541310.96000001</v>
      </c>
      <c r="H116" s="28">
        <v>132085172.81</v>
      </c>
      <c r="I116" s="28">
        <v>88950044.099999994</v>
      </c>
      <c r="J116" s="28">
        <v>64682134.909999996</v>
      </c>
      <c r="K116" s="29">
        <v>36.2281057320629</v>
      </c>
      <c r="L116" s="28">
        <v>59036775.140000001</v>
      </c>
    </row>
    <row r="117" spans="1:12" s="88" customFormat="1" ht="13.8" x14ac:dyDescent="0.2">
      <c r="A117" s="37" t="s">
        <v>460</v>
      </c>
      <c r="B117" s="16" t="s">
        <v>461</v>
      </c>
      <c r="C117" s="79" t="s">
        <v>3</v>
      </c>
      <c r="D117" s="80" t="s">
        <v>4</v>
      </c>
      <c r="E117" s="38">
        <v>1338861588.72</v>
      </c>
      <c r="F117" s="38">
        <v>1756079.67</v>
      </c>
      <c r="G117" s="38">
        <v>1340617668.3900001</v>
      </c>
      <c r="H117" s="38">
        <v>1149208698.6400001</v>
      </c>
      <c r="I117" s="38">
        <v>1149208698.6400001</v>
      </c>
      <c r="J117" s="38">
        <v>1148471266.76</v>
      </c>
      <c r="K117" s="35">
        <v>85.667322894471795</v>
      </c>
      <c r="L117" s="38">
        <v>1131041435.0599999</v>
      </c>
    </row>
    <row r="118" spans="1:12" s="88" customFormat="1" ht="13.8" x14ac:dyDescent="0.2">
      <c r="A118" s="37" t="s">
        <v>68</v>
      </c>
      <c r="B118" s="16" t="s">
        <v>68</v>
      </c>
      <c r="C118" s="79" t="s">
        <v>5</v>
      </c>
      <c r="D118" s="80" t="s">
        <v>6</v>
      </c>
      <c r="E118" s="38">
        <v>715671709.71000004</v>
      </c>
      <c r="F118" s="38">
        <v>112121066.17</v>
      </c>
      <c r="G118" s="38">
        <v>827792775.88</v>
      </c>
      <c r="H118" s="38">
        <v>770031076.12</v>
      </c>
      <c r="I118" s="38">
        <v>761252713.73000002</v>
      </c>
      <c r="J118" s="38">
        <v>704720600.91999996</v>
      </c>
      <c r="K118" s="35">
        <v>85.132489851803101</v>
      </c>
      <c r="L118" s="38">
        <v>699299932.91999996</v>
      </c>
    </row>
    <row r="119" spans="1:12" s="88" customFormat="1" ht="13.8" x14ac:dyDescent="0.2">
      <c r="A119" s="37" t="s">
        <v>68</v>
      </c>
      <c r="B119" s="16" t="s">
        <v>68</v>
      </c>
      <c r="C119" s="79" t="s">
        <v>15</v>
      </c>
      <c r="D119" s="80" t="s">
        <v>16</v>
      </c>
      <c r="E119" s="38">
        <v>6608000</v>
      </c>
      <c r="F119" s="38">
        <v>0</v>
      </c>
      <c r="G119" s="38">
        <v>6608000</v>
      </c>
      <c r="H119" s="38">
        <v>1539832.17</v>
      </c>
      <c r="I119" s="38">
        <v>1539832.17</v>
      </c>
      <c r="J119" s="38">
        <v>1539832.17</v>
      </c>
      <c r="K119" s="35">
        <v>23.302544945520602</v>
      </c>
      <c r="L119" s="38">
        <v>1492073.3</v>
      </c>
    </row>
    <row r="120" spans="1:12" s="88" customFormat="1" ht="13.8" x14ac:dyDescent="0.2">
      <c r="A120" s="37" t="s">
        <v>68</v>
      </c>
      <c r="B120" s="16" t="s">
        <v>68</v>
      </c>
      <c r="C120" s="79" t="s">
        <v>7</v>
      </c>
      <c r="D120" s="80" t="s">
        <v>8</v>
      </c>
      <c r="E120" s="38">
        <v>422930000</v>
      </c>
      <c r="F120" s="38">
        <v>0</v>
      </c>
      <c r="G120" s="38">
        <v>422930000</v>
      </c>
      <c r="H120" s="38">
        <v>346509999.27999997</v>
      </c>
      <c r="I120" s="38">
        <v>346509999.27999997</v>
      </c>
      <c r="J120" s="38">
        <v>346509999.27999997</v>
      </c>
      <c r="K120" s="35">
        <v>81.930815804033799</v>
      </c>
      <c r="L120" s="38">
        <v>346509999.27999997</v>
      </c>
    </row>
    <row r="121" spans="1:12" s="88" customFormat="1" ht="13.8" x14ac:dyDescent="0.2">
      <c r="A121" s="37" t="s">
        <v>68</v>
      </c>
      <c r="B121" s="16" t="s">
        <v>68</v>
      </c>
      <c r="C121" s="79" t="s">
        <v>9</v>
      </c>
      <c r="D121" s="80" t="s">
        <v>10</v>
      </c>
      <c r="E121" s="38">
        <v>100957237.29000001</v>
      </c>
      <c r="F121" s="38">
        <v>13569187.41</v>
      </c>
      <c r="G121" s="38">
        <v>114526424.7</v>
      </c>
      <c r="H121" s="38">
        <v>77624541.280000001</v>
      </c>
      <c r="I121" s="38">
        <v>63864959</v>
      </c>
      <c r="J121" s="38">
        <v>37409829.509999998</v>
      </c>
      <c r="K121" s="35">
        <v>32.664801689212197</v>
      </c>
      <c r="L121" s="38">
        <v>36895112.590000004</v>
      </c>
    </row>
    <row r="122" spans="1:12" s="88" customFormat="1" ht="13.8" x14ac:dyDescent="0.2">
      <c r="A122" s="37" t="s">
        <v>68</v>
      </c>
      <c r="B122" s="16" t="s">
        <v>68</v>
      </c>
      <c r="C122" s="79" t="s">
        <v>11</v>
      </c>
      <c r="D122" s="80" t="s">
        <v>12</v>
      </c>
      <c r="E122" s="38">
        <v>96667</v>
      </c>
      <c r="F122" s="38">
        <v>0</v>
      </c>
      <c r="G122" s="38">
        <v>96667</v>
      </c>
      <c r="H122" s="38">
        <v>0</v>
      </c>
      <c r="I122" s="38">
        <v>0</v>
      </c>
      <c r="J122" s="38">
        <v>0</v>
      </c>
      <c r="K122" s="35">
        <v>0</v>
      </c>
      <c r="L122" s="38">
        <v>0</v>
      </c>
    </row>
    <row r="123" spans="1:12" s="88" customFormat="1" ht="13.8" x14ac:dyDescent="0.2">
      <c r="A123" s="37" t="s">
        <v>68</v>
      </c>
      <c r="B123" s="16" t="s">
        <v>68</v>
      </c>
      <c r="C123" s="81" t="s">
        <v>125</v>
      </c>
      <c r="D123" s="82" t="s">
        <v>68</v>
      </c>
      <c r="E123" s="28">
        <v>2585125202.7199998</v>
      </c>
      <c r="F123" s="28">
        <v>127446333.25</v>
      </c>
      <c r="G123" s="28">
        <v>2712571535.9699998</v>
      </c>
      <c r="H123" s="28">
        <v>2344914147.4899998</v>
      </c>
      <c r="I123" s="28">
        <v>2322376202.8200002</v>
      </c>
      <c r="J123" s="28">
        <v>2238651528.6399999</v>
      </c>
      <c r="K123" s="29">
        <v>82.528755424673804</v>
      </c>
      <c r="L123" s="28">
        <v>2215238553.1500001</v>
      </c>
    </row>
    <row r="124" spans="1:12" s="88" customFormat="1" ht="13.8" x14ac:dyDescent="0.2">
      <c r="A124" s="37" t="s">
        <v>462</v>
      </c>
      <c r="B124" s="16" t="s">
        <v>463</v>
      </c>
      <c r="C124" s="79" t="s">
        <v>3</v>
      </c>
      <c r="D124" s="80" t="s">
        <v>4</v>
      </c>
      <c r="E124" s="38">
        <v>95875680.150000006</v>
      </c>
      <c r="F124" s="38">
        <v>7769720.1200000001</v>
      </c>
      <c r="G124" s="38">
        <v>103645400.27</v>
      </c>
      <c r="H124" s="38">
        <v>77157866.010000005</v>
      </c>
      <c r="I124" s="38">
        <v>77157866.010000005</v>
      </c>
      <c r="J124" s="38">
        <v>77157866.010000005</v>
      </c>
      <c r="K124" s="35">
        <v>74.444081270370901</v>
      </c>
      <c r="L124" s="38">
        <v>77156195.840000004</v>
      </c>
    </row>
    <row r="125" spans="1:12" s="88" customFormat="1" ht="13.8" x14ac:dyDescent="0.2">
      <c r="A125" s="37" t="s">
        <v>68</v>
      </c>
      <c r="B125" s="16" t="s">
        <v>68</v>
      </c>
      <c r="C125" s="79" t="s">
        <v>5</v>
      </c>
      <c r="D125" s="80" t="s">
        <v>6</v>
      </c>
      <c r="E125" s="38">
        <v>164562819.44999999</v>
      </c>
      <c r="F125" s="38">
        <v>513115.71</v>
      </c>
      <c r="G125" s="38">
        <v>165075935.16</v>
      </c>
      <c r="H125" s="38">
        <v>159116668.34999999</v>
      </c>
      <c r="I125" s="38">
        <v>153213209.05000001</v>
      </c>
      <c r="J125" s="38">
        <v>107615775.16</v>
      </c>
      <c r="K125" s="35">
        <v>65.191679850665906</v>
      </c>
      <c r="L125" s="38">
        <v>107348535.43000001</v>
      </c>
    </row>
    <row r="126" spans="1:12" s="88" customFormat="1" ht="13.8" x14ac:dyDescent="0.2">
      <c r="A126" s="37" t="s">
        <v>68</v>
      </c>
      <c r="B126" s="16" t="s">
        <v>68</v>
      </c>
      <c r="C126" s="79" t="s">
        <v>15</v>
      </c>
      <c r="D126" s="80" t="s">
        <v>16</v>
      </c>
      <c r="E126" s="38">
        <v>25000</v>
      </c>
      <c r="F126" s="38">
        <v>0</v>
      </c>
      <c r="G126" s="38">
        <v>25000</v>
      </c>
      <c r="H126" s="38">
        <v>9351.7900000000009</v>
      </c>
      <c r="I126" s="38">
        <v>9351.7900000000009</v>
      </c>
      <c r="J126" s="38">
        <v>9351.7900000000009</v>
      </c>
      <c r="K126" s="35">
        <v>37.407159999999998</v>
      </c>
      <c r="L126" s="38">
        <v>9351.7900000000009</v>
      </c>
    </row>
    <row r="127" spans="1:12" s="88" customFormat="1" ht="13.8" x14ac:dyDescent="0.2">
      <c r="A127" s="37" t="s">
        <v>68</v>
      </c>
      <c r="B127" s="16" t="s">
        <v>68</v>
      </c>
      <c r="C127" s="79" t="s">
        <v>7</v>
      </c>
      <c r="D127" s="80" t="s">
        <v>8</v>
      </c>
      <c r="E127" s="38">
        <v>181248749.75999999</v>
      </c>
      <c r="F127" s="38">
        <v>591320</v>
      </c>
      <c r="G127" s="38">
        <v>181840069.75999999</v>
      </c>
      <c r="H127" s="38">
        <v>143773047.41</v>
      </c>
      <c r="I127" s="38">
        <v>143767431.58000001</v>
      </c>
      <c r="J127" s="38">
        <v>132165560.73999999</v>
      </c>
      <c r="K127" s="35">
        <v>72.682308643214597</v>
      </c>
      <c r="L127" s="38">
        <v>131785454.84</v>
      </c>
    </row>
    <row r="128" spans="1:12" s="88" customFormat="1" ht="13.8" x14ac:dyDescent="0.2">
      <c r="A128" s="37" t="s">
        <v>68</v>
      </c>
      <c r="B128" s="16" t="s">
        <v>68</v>
      </c>
      <c r="C128" s="79" t="s">
        <v>9</v>
      </c>
      <c r="D128" s="80" t="s">
        <v>10</v>
      </c>
      <c r="E128" s="38">
        <v>13749075.15</v>
      </c>
      <c r="F128" s="38">
        <v>10301233.82</v>
      </c>
      <c r="G128" s="38">
        <v>24050308.969999999</v>
      </c>
      <c r="H128" s="38">
        <v>13811740.49</v>
      </c>
      <c r="I128" s="38">
        <v>13544613.880000001</v>
      </c>
      <c r="J128" s="38">
        <v>4363065.4400000004</v>
      </c>
      <c r="K128" s="35">
        <v>18.141411178718801</v>
      </c>
      <c r="L128" s="38">
        <v>4123007.09</v>
      </c>
    </row>
    <row r="129" spans="1:12" s="88" customFormat="1" ht="13.8" x14ac:dyDescent="0.2">
      <c r="A129" s="37" t="s">
        <v>68</v>
      </c>
      <c r="B129" s="16" t="s">
        <v>68</v>
      </c>
      <c r="C129" s="79" t="s">
        <v>11</v>
      </c>
      <c r="D129" s="80" t="s">
        <v>12</v>
      </c>
      <c r="E129" s="38">
        <v>380000</v>
      </c>
      <c r="F129" s="38">
        <v>2000000</v>
      </c>
      <c r="G129" s="38">
        <v>2380000</v>
      </c>
      <c r="H129" s="38">
        <v>2112619.15</v>
      </c>
      <c r="I129" s="38">
        <v>112619.15</v>
      </c>
      <c r="J129" s="38">
        <v>102619.15</v>
      </c>
      <c r="K129" s="35">
        <v>4.3117289915966399</v>
      </c>
      <c r="L129" s="38">
        <v>90000</v>
      </c>
    </row>
    <row r="130" spans="1:12" s="88" customFormat="1" ht="13.8" x14ac:dyDescent="0.2">
      <c r="A130" s="37" t="s">
        <v>68</v>
      </c>
      <c r="B130" s="16" t="s">
        <v>68</v>
      </c>
      <c r="C130" s="81" t="s">
        <v>125</v>
      </c>
      <c r="D130" s="82" t="s">
        <v>68</v>
      </c>
      <c r="E130" s="28">
        <v>455841324.50999999</v>
      </c>
      <c r="F130" s="28">
        <v>21175389.649999999</v>
      </c>
      <c r="G130" s="28">
        <v>477016714.16000003</v>
      </c>
      <c r="H130" s="28">
        <v>395981293.19999999</v>
      </c>
      <c r="I130" s="28">
        <v>387805091.45999998</v>
      </c>
      <c r="J130" s="28">
        <v>321414238.29000002</v>
      </c>
      <c r="K130" s="29">
        <v>67.380078883817006</v>
      </c>
      <c r="L130" s="28">
        <v>320512544.99000001</v>
      </c>
    </row>
    <row r="131" spans="1:12" s="88" customFormat="1" ht="13.8" x14ac:dyDescent="0.2">
      <c r="A131" s="37" t="s">
        <v>464</v>
      </c>
      <c r="B131" s="16" t="s">
        <v>465</v>
      </c>
      <c r="C131" s="79" t="s">
        <v>3</v>
      </c>
      <c r="D131" s="80" t="s">
        <v>4</v>
      </c>
      <c r="E131" s="38">
        <v>1421617.89</v>
      </c>
      <c r="F131" s="38">
        <v>42217.86</v>
      </c>
      <c r="G131" s="38">
        <v>1463835.75</v>
      </c>
      <c r="H131" s="38">
        <v>971468.6</v>
      </c>
      <c r="I131" s="38">
        <v>971468.6</v>
      </c>
      <c r="J131" s="38">
        <v>971468.6</v>
      </c>
      <c r="K131" s="35">
        <v>66.364590426214093</v>
      </c>
      <c r="L131" s="38">
        <v>971468.6</v>
      </c>
    </row>
    <row r="132" spans="1:12" s="88" customFormat="1" ht="13.8" x14ac:dyDescent="0.2">
      <c r="A132" s="37" t="s">
        <v>68</v>
      </c>
      <c r="B132" s="16" t="s">
        <v>68</v>
      </c>
      <c r="C132" s="79" t="s">
        <v>5</v>
      </c>
      <c r="D132" s="80" t="s">
        <v>6</v>
      </c>
      <c r="E132" s="38">
        <v>2553727.8199999998</v>
      </c>
      <c r="F132" s="38">
        <v>1038510.78</v>
      </c>
      <c r="G132" s="38">
        <v>3592238.6</v>
      </c>
      <c r="H132" s="38">
        <v>1886171.74</v>
      </c>
      <c r="I132" s="38">
        <v>1764079.18</v>
      </c>
      <c r="J132" s="38">
        <v>1304771.24</v>
      </c>
      <c r="K132" s="35">
        <v>36.321953669781301</v>
      </c>
      <c r="L132" s="38">
        <v>1304771.24</v>
      </c>
    </row>
    <row r="133" spans="1:12" s="88" customFormat="1" ht="13.8" x14ac:dyDescent="0.2">
      <c r="A133" s="37" t="s">
        <v>68</v>
      </c>
      <c r="B133" s="16" t="s">
        <v>68</v>
      </c>
      <c r="C133" s="79" t="s">
        <v>7</v>
      </c>
      <c r="D133" s="80" t="s">
        <v>8</v>
      </c>
      <c r="E133" s="38">
        <v>3230886.98</v>
      </c>
      <c r="F133" s="38">
        <v>4098153.04</v>
      </c>
      <c r="G133" s="38">
        <v>7329040.0199999996</v>
      </c>
      <c r="H133" s="38">
        <v>2208911.0499999998</v>
      </c>
      <c r="I133" s="38">
        <v>1883911.05</v>
      </c>
      <c r="J133" s="38">
        <v>324156.11</v>
      </c>
      <c r="K133" s="35">
        <v>4.4228999857473799</v>
      </c>
      <c r="L133" s="38">
        <v>324156.11</v>
      </c>
    </row>
    <row r="134" spans="1:12" s="88" customFormat="1" ht="13.8" x14ac:dyDescent="0.2">
      <c r="A134" s="37" t="s">
        <v>68</v>
      </c>
      <c r="B134" s="16" t="s">
        <v>68</v>
      </c>
      <c r="C134" s="79" t="s">
        <v>9</v>
      </c>
      <c r="D134" s="80" t="s">
        <v>10</v>
      </c>
      <c r="E134" s="38">
        <v>2001716.01</v>
      </c>
      <c r="F134" s="38">
        <v>776342.29</v>
      </c>
      <c r="G134" s="38">
        <v>2778058.3</v>
      </c>
      <c r="H134" s="38">
        <v>1898988.76</v>
      </c>
      <c r="I134" s="38">
        <v>1890804.13</v>
      </c>
      <c r="J134" s="38">
        <v>1280403.53</v>
      </c>
      <c r="K134" s="35">
        <v>46.089872555950301</v>
      </c>
      <c r="L134" s="38">
        <v>1280403.53</v>
      </c>
    </row>
    <row r="135" spans="1:12" s="88" customFormat="1" ht="13.8" x14ac:dyDescent="0.2">
      <c r="A135" s="37" t="s">
        <v>68</v>
      </c>
      <c r="B135" s="16" t="s">
        <v>68</v>
      </c>
      <c r="C135" s="81" t="s">
        <v>125</v>
      </c>
      <c r="D135" s="82" t="s">
        <v>68</v>
      </c>
      <c r="E135" s="28">
        <v>9207948.6999999993</v>
      </c>
      <c r="F135" s="28">
        <v>5955223.9699999997</v>
      </c>
      <c r="G135" s="28">
        <v>15163172.67</v>
      </c>
      <c r="H135" s="28">
        <v>6965540.1500000004</v>
      </c>
      <c r="I135" s="28">
        <v>6510262.96</v>
      </c>
      <c r="J135" s="28">
        <v>3880799.48</v>
      </c>
      <c r="K135" s="29">
        <v>25.593584960475201</v>
      </c>
      <c r="L135" s="28">
        <v>3880799.48</v>
      </c>
    </row>
    <row r="136" spans="1:12" s="88" customFormat="1" ht="13.8" x14ac:dyDescent="0.2">
      <c r="A136" s="37" t="s">
        <v>466</v>
      </c>
      <c r="B136" s="16" t="s">
        <v>467</v>
      </c>
      <c r="C136" s="79" t="s">
        <v>3</v>
      </c>
      <c r="D136" s="80" t="s">
        <v>4</v>
      </c>
      <c r="E136" s="38">
        <v>4198083.99</v>
      </c>
      <c r="F136" s="38">
        <v>9388.66</v>
      </c>
      <c r="G136" s="38">
        <v>4207472.6500000004</v>
      </c>
      <c r="H136" s="38">
        <v>2541659.52</v>
      </c>
      <c r="I136" s="38">
        <v>2541659.52</v>
      </c>
      <c r="J136" s="38">
        <v>2541659.52</v>
      </c>
      <c r="K136" s="35">
        <v>60.408224400460398</v>
      </c>
      <c r="L136" s="38">
        <v>2541659.52</v>
      </c>
    </row>
    <row r="137" spans="1:12" s="88" customFormat="1" ht="13.8" x14ac:dyDescent="0.2">
      <c r="A137" s="37" t="s">
        <v>68</v>
      </c>
      <c r="B137" s="16" t="s">
        <v>68</v>
      </c>
      <c r="C137" s="79" t="s">
        <v>5</v>
      </c>
      <c r="D137" s="80" t="s">
        <v>6</v>
      </c>
      <c r="E137" s="38">
        <v>2984658.86</v>
      </c>
      <c r="F137" s="38">
        <v>-65468.22</v>
      </c>
      <c r="G137" s="38">
        <v>2919190.64</v>
      </c>
      <c r="H137" s="38">
        <v>2211171.6</v>
      </c>
      <c r="I137" s="38">
        <v>2211171.6</v>
      </c>
      <c r="J137" s="38">
        <v>1303055.6399999999</v>
      </c>
      <c r="K137" s="35">
        <v>44.637565705540901</v>
      </c>
      <c r="L137" s="38">
        <v>1303055.6399999999</v>
      </c>
    </row>
    <row r="138" spans="1:12" s="88" customFormat="1" ht="13.8" x14ac:dyDescent="0.2">
      <c r="A138" s="37" t="s">
        <v>68</v>
      </c>
      <c r="B138" s="16" t="s">
        <v>68</v>
      </c>
      <c r="C138" s="79" t="s">
        <v>7</v>
      </c>
      <c r="D138" s="80" t="s">
        <v>8</v>
      </c>
      <c r="E138" s="38">
        <v>965242</v>
      </c>
      <c r="F138" s="38">
        <v>0</v>
      </c>
      <c r="G138" s="38">
        <v>965242</v>
      </c>
      <c r="H138" s="38">
        <v>868731.47</v>
      </c>
      <c r="I138" s="38">
        <v>838427.12</v>
      </c>
      <c r="J138" s="38">
        <v>54999.86</v>
      </c>
      <c r="K138" s="35">
        <v>5.6980384193808398</v>
      </c>
      <c r="L138" s="38">
        <v>54999.86</v>
      </c>
    </row>
    <row r="139" spans="1:12" s="88" customFormat="1" ht="13.8" x14ac:dyDescent="0.2">
      <c r="A139" s="37" t="s">
        <v>68</v>
      </c>
      <c r="B139" s="16" t="s">
        <v>68</v>
      </c>
      <c r="C139" s="79" t="s">
        <v>9</v>
      </c>
      <c r="D139" s="80" t="s">
        <v>10</v>
      </c>
      <c r="E139" s="38">
        <v>250000</v>
      </c>
      <c r="F139" s="38">
        <v>-3888.65</v>
      </c>
      <c r="G139" s="38">
        <v>246111.35</v>
      </c>
      <c r="H139" s="38">
        <v>157906.14000000001</v>
      </c>
      <c r="I139" s="38">
        <v>148964.35</v>
      </c>
      <c r="J139" s="38">
        <v>77796.33</v>
      </c>
      <c r="K139" s="35">
        <v>31.610216269993199</v>
      </c>
      <c r="L139" s="38">
        <v>77796.33</v>
      </c>
    </row>
    <row r="140" spans="1:12" s="88" customFormat="1" ht="13.8" x14ac:dyDescent="0.2">
      <c r="A140" s="37" t="s">
        <v>68</v>
      </c>
      <c r="B140" s="16" t="s">
        <v>68</v>
      </c>
      <c r="C140" s="79" t="s">
        <v>11</v>
      </c>
      <c r="D140" s="80" t="s">
        <v>12</v>
      </c>
      <c r="E140" s="38">
        <v>205000</v>
      </c>
      <c r="F140" s="38">
        <v>0</v>
      </c>
      <c r="G140" s="38">
        <v>205000</v>
      </c>
      <c r="H140" s="38">
        <v>205000</v>
      </c>
      <c r="I140" s="38">
        <v>204916</v>
      </c>
      <c r="J140" s="38">
        <v>142500</v>
      </c>
      <c r="K140" s="35">
        <v>69.512195121951194</v>
      </c>
      <c r="L140" s="38">
        <v>142500</v>
      </c>
    </row>
    <row r="141" spans="1:12" s="88" customFormat="1" ht="13.8" x14ac:dyDescent="0.2">
      <c r="A141" s="37" t="s">
        <v>68</v>
      </c>
      <c r="B141" s="16" t="s">
        <v>68</v>
      </c>
      <c r="C141" s="81" t="s">
        <v>125</v>
      </c>
      <c r="D141" s="82" t="s">
        <v>68</v>
      </c>
      <c r="E141" s="28">
        <v>8602984.8499999996</v>
      </c>
      <c r="F141" s="28">
        <v>-59968.21</v>
      </c>
      <c r="G141" s="28">
        <v>8543016.6400000006</v>
      </c>
      <c r="H141" s="28">
        <v>5984468.7300000004</v>
      </c>
      <c r="I141" s="28">
        <v>5945138.5899999999</v>
      </c>
      <c r="J141" s="28">
        <v>4120011.35</v>
      </c>
      <c r="K141" s="29">
        <v>48.2266572057151</v>
      </c>
      <c r="L141" s="28">
        <v>4120011.35</v>
      </c>
    </row>
    <row r="142" spans="1:12" s="88" customFormat="1" ht="13.8" x14ac:dyDescent="0.2">
      <c r="A142" s="37" t="s">
        <v>468</v>
      </c>
      <c r="B142" s="16" t="s">
        <v>469</v>
      </c>
      <c r="C142" s="79" t="s">
        <v>3</v>
      </c>
      <c r="D142" s="80" t="s">
        <v>4</v>
      </c>
      <c r="E142" s="38">
        <v>4853103.68</v>
      </c>
      <c r="F142" s="38">
        <v>1512197.46</v>
      </c>
      <c r="G142" s="38">
        <v>6365301.1399999997</v>
      </c>
      <c r="H142" s="38">
        <v>4205202.53</v>
      </c>
      <c r="I142" s="38">
        <v>4205202.53</v>
      </c>
      <c r="J142" s="38">
        <v>4205202.53</v>
      </c>
      <c r="K142" s="35">
        <v>66.0644710675857</v>
      </c>
      <c r="L142" s="38">
        <v>4205202.53</v>
      </c>
    </row>
    <row r="143" spans="1:12" s="88" customFormat="1" ht="13.8" x14ac:dyDescent="0.2">
      <c r="A143" s="37" t="s">
        <v>68</v>
      </c>
      <c r="B143" s="16" t="s">
        <v>68</v>
      </c>
      <c r="C143" s="79" t="s">
        <v>5</v>
      </c>
      <c r="D143" s="80" t="s">
        <v>6</v>
      </c>
      <c r="E143" s="38">
        <v>6480375.7699999996</v>
      </c>
      <c r="F143" s="38">
        <v>30625912.52</v>
      </c>
      <c r="G143" s="38">
        <v>37106288.289999999</v>
      </c>
      <c r="H143" s="38">
        <v>33459722.109999999</v>
      </c>
      <c r="I143" s="38">
        <v>32765719.25</v>
      </c>
      <c r="J143" s="38">
        <v>17883652.050000001</v>
      </c>
      <c r="K143" s="35">
        <v>48.195744910491598</v>
      </c>
      <c r="L143" s="38">
        <v>17882202.489999998</v>
      </c>
    </row>
    <row r="144" spans="1:12" s="88" customFormat="1" ht="13.8" x14ac:dyDescent="0.2">
      <c r="A144" s="37" t="s">
        <v>68</v>
      </c>
      <c r="B144" s="16" t="s">
        <v>68</v>
      </c>
      <c r="C144" s="79" t="s">
        <v>9</v>
      </c>
      <c r="D144" s="80" t="s">
        <v>10</v>
      </c>
      <c r="E144" s="38">
        <v>7801638.6200000001</v>
      </c>
      <c r="F144" s="38">
        <v>5950614.21</v>
      </c>
      <c r="G144" s="38">
        <v>13752252.83</v>
      </c>
      <c r="H144" s="38">
        <v>11094668.18</v>
      </c>
      <c r="I144" s="38">
        <v>8356147.8300000001</v>
      </c>
      <c r="J144" s="38">
        <v>5384954.7400000002</v>
      </c>
      <c r="K144" s="35">
        <v>39.156891649438897</v>
      </c>
      <c r="L144" s="38">
        <v>5384954.7400000002</v>
      </c>
    </row>
    <row r="145" spans="1:12" s="88" customFormat="1" ht="13.8" x14ac:dyDescent="0.2">
      <c r="A145" s="37" t="s">
        <v>68</v>
      </c>
      <c r="B145" s="16" t="s">
        <v>68</v>
      </c>
      <c r="C145" s="81" t="s">
        <v>125</v>
      </c>
      <c r="D145" s="82" t="s">
        <v>68</v>
      </c>
      <c r="E145" s="28">
        <v>19135118.07</v>
      </c>
      <c r="F145" s="28">
        <v>38088724.189999998</v>
      </c>
      <c r="G145" s="28">
        <v>57223842.259999998</v>
      </c>
      <c r="H145" s="28">
        <v>48759592.82</v>
      </c>
      <c r="I145" s="28">
        <v>45327069.609999999</v>
      </c>
      <c r="J145" s="28">
        <v>27473809.32</v>
      </c>
      <c r="K145" s="29">
        <v>48.011123047577101</v>
      </c>
      <c r="L145" s="28">
        <v>27472359.760000002</v>
      </c>
    </row>
    <row r="146" spans="1:12" s="88" customFormat="1" ht="13.8" x14ac:dyDescent="0.2">
      <c r="A146" s="37" t="s">
        <v>470</v>
      </c>
      <c r="B146" s="16" t="s">
        <v>471</v>
      </c>
      <c r="C146" s="79" t="s">
        <v>3</v>
      </c>
      <c r="D146" s="80" t="s">
        <v>4</v>
      </c>
      <c r="E146" s="38">
        <v>3061946.94</v>
      </c>
      <c r="F146" s="38">
        <v>0</v>
      </c>
      <c r="G146" s="38">
        <v>3061946.94</v>
      </c>
      <c r="H146" s="38">
        <v>2318899.79</v>
      </c>
      <c r="I146" s="38">
        <v>2318899.79</v>
      </c>
      <c r="J146" s="38">
        <v>2318899.79</v>
      </c>
      <c r="K146" s="35">
        <v>75.732853489616602</v>
      </c>
      <c r="L146" s="38">
        <v>2318899.79</v>
      </c>
    </row>
    <row r="147" spans="1:12" s="88" customFormat="1" ht="13.8" x14ac:dyDescent="0.2">
      <c r="A147" s="37" t="s">
        <v>68</v>
      </c>
      <c r="B147" s="16" t="s">
        <v>68</v>
      </c>
      <c r="C147" s="79" t="s">
        <v>5</v>
      </c>
      <c r="D147" s="80" t="s">
        <v>6</v>
      </c>
      <c r="E147" s="38">
        <v>63834941.189999998</v>
      </c>
      <c r="F147" s="38">
        <v>-56355.71</v>
      </c>
      <c r="G147" s="38">
        <v>63778585.479999997</v>
      </c>
      <c r="H147" s="38">
        <v>63245959.109999999</v>
      </c>
      <c r="I147" s="38">
        <v>63235531.969999999</v>
      </c>
      <c r="J147" s="38">
        <v>51181345.090000004</v>
      </c>
      <c r="K147" s="35">
        <v>80.248479493245696</v>
      </c>
      <c r="L147" s="38">
        <v>46142779.979999997</v>
      </c>
    </row>
    <row r="148" spans="1:12" s="88" customFormat="1" ht="13.8" x14ac:dyDescent="0.2">
      <c r="A148" s="37" t="s">
        <v>68</v>
      </c>
      <c r="B148" s="16" t="s">
        <v>68</v>
      </c>
      <c r="C148" s="79" t="s">
        <v>15</v>
      </c>
      <c r="D148" s="80" t="s">
        <v>16</v>
      </c>
      <c r="E148" s="38">
        <v>8791.67</v>
      </c>
      <c r="F148" s="38">
        <v>0</v>
      </c>
      <c r="G148" s="38">
        <v>8791.67</v>
      </c>
      <c r="H148" s="38">
        <v>3791.67</v>
      </c>
      <c r="I148" s="38">
        <v>3791.67</v>
      </c>
      <c r="J148" s="38">
        <v>0</v>
      </c>
      <c r="K148" s="35">
        <v>0</v>
      </c>
      <c r="L148" s="38">
        <v>0</v>
      </c>
    </row>
    <row r="149" spans="1:12" s="88" customFormat="1" ht="13.8" x14ac:dyDescent="0.2">
      <c r="A149" s="37" t="s">
        <v>68</v>
      </c>
      <c r="B149" s="16" t="s">
        <v>68</v>
      </c>
      <c r="C149" s="79" t="s">
        <v>7</v>
      </c>
      <c r="D149" s="80" t="s">
        <v>8</v>
      </c>
      <c r="E149" s="38">
        <v>721804.11</v>
      </c>
      <c r="F149" s="38">
        <v>0</v>
      </c>
      <c r="G149" s="38">
        <v>721804.11</v>
      </c>
      <c r="H149" s="38">
        <v>705552.14</v>
      </c>
      <c r="I149" s="38">
        <v>705552.14</v>
      </c>
      <c r="J149" s="38">
        <v>294547.57</v>
      </c>
      <c r="K149" s="35">
        <v>40.807133946632703</v>
      </c>
      <c r="L149" s="38">
        <v>294547.57</v>
      </c>
    </row>
    <row r="150" spans="1:12" s="88" customFormat="1" ht="13.8" x14ac:dyDescent="0.2">
      <c r="A150" s="37" t="s">
        <v>68</v>
      </c>
      <c r="B150" s="16" t="s">
        <v>68</v>
      </c>
      <c r="C150" s="79" t="s">
        <v>9</v>
      </c>
      <c r="D150" s="80" t="s">
        <v>10</v>
      </c>
      <c r="E150" s="38">
        <v>17912967.739999998</v>
      </c>
      <c r="F150" s="38">
        <v>1563738.72</v>
      </c>
      <c r="G150" s="38">
        <v>19476706.460000001</v>
      </c>
      <c r="H150" s="38">
        <v>17041849.719999999</v>
      </c>
      <c r="I150" s="38">
        <v>16679568.91</v>
      </c>
      <c r="J150" s="38">
        <v>5675691.3799999999</v>
      </c>
      <c r="K150" s="35">
        <v>29.140919650128598</v>
      </c>
      <c r="L150" s="38">
        <v>5553204.0999999996</v>
      </c>
    </row>
    <row r="151" spans="1:12" s="88" customFormat="1" ht="13.8" x14ac:dyDescent="0.2">
      <c r="A151" s="37" t="s">
        <v>68</v>
      </c>
      <c r="B151" s="16" t="s">
        <v>68</v>
      </c>
      <c r="C151" s="79" t="s">
        <v>11</v>
      </c>
      <c r="D151" s="80" t="s">
        <v>12</v>
      </c>
      <c r="E151" s="38">
        <v>7241116.4500000002</v>
      </c>
      <c r="F151" s="38">
        <v>4250000</v>
      </c>
      <c r="G151" s="38">
        <v>11491116.449999999</v>
      </c>
      <c r="H151" s="38">
        <v>8421154.5600000005</v>
      </c>
      <c r="I151" s="38">
        <v>8175571.9000000004</v>
      </c>
      <c r="J151" s="38">
        <v>5612223.1299999999</v>
      </c>
      <c r="K151" s="35">
        <v>48.839668055056599</v>
      </c>
      <c r="L151" s="38">
        <v>5347541.13</v>
      </c>
    </row>
    <row r="152" spans="1:12" s="88" customFormat="1" ht="13.8" x14ac:dyDescent="0.2">
      <c r="A152" s="37" t="s">
        <v>68</v>
      </c>
      <c r="B152" s="16" t="s">
        <v>68</v>
      </c>
      <c r="C152" s="81" t="s">
        <v>125</v>
      </c>
      <c r="D152" s="82" t="s">
        <v>68</v>
      </c>
      <c r="E152" s="28">
        <v>92781568.099999994</v>
      </c>
      <c r="F152" s="28">
        <v>5757383.0099999998</v>
      </c>
      <c r="G152" s="28">
        <v>98538951.109999999</v>
      </c>
      <c r="H152" s="28">
        <v>91737206.989999995</v>
      </c>
      <c r="I152" s="28">
        <v>91118916.379999995</v>
      </c>
      <c r="J152" s="28">
        <v>65082706.960000001</v>
      </c>
      <c r="K152" s="29">
        <v>66.047696090602301</v>
      </c>
      <c r="L152" s="28">
        <v>59656972.57</v>
      </c>
    </row>
    <row r="153" spans="1:12" s="88" customFormat="1" ht="13.8" x14ac:dyDescent="0.2">
      <c r="A153" s="37" t="s">
        <v>472</v>
      </c>
      <c r="B153" s="16" t="s">
        <v>473</v>
      </c>
      <c r="C153" s="79" t="s">
        <v>3</v>
      </c>
      <c r="D153" s="80" t="s">
        <v>4</v>
      </c>
      <c r="E153" s="38">
        <v>7359197.04</v>
      </c>
      <c r="F153" s="38">
        <v>0</v>
      </c>
      <c r="G153" s="38">
        <v>7359197.04</v>
      </c>
      <c r="H153" s="38">
        <v>5319125</v>
      </c>
      <c r="I153" s="38">
        <v>5319125</v>
      </c>
      <c r="J153" s="38">
        <v>5319125</v>
      </c>
      <c r="K153" s="35">
        <v>72.2786055474335</v>
      </c>
      <c r="L153" s="38">
        <v>18364.419999999998</v>
      </c>
    </row>
    <row r="154" spans="1:12" s="88" customFormat="1" ht="13.8" x14ac:dyDescent="0.2">
      <c r="A154" s="37" t="s">
        <v>68</v>
      </c>
      <c r="B154" s="16" t="s">
        <v>68</v>
      </c>
      <c r="C154" s="79" t="s">
        <v>5</v>
      </c>
      <c r="D154" s="80" t="s">
        <v>6</v>
      </c>
      <c r="E154" s="38">
        <v>4044503.4</v>
      </c>
      <c r="F154" s="38">
        <v>-246444.57</v>
      </c>
      <c r="G154" s="38">
        <v>3798058.83</v>
      </c>
      <c r="H154" s="38">
        <v>3077223.18</v>
      </c>
      <c r="I154" s="38">
        <v>3051498.88</v>
      </c>
      <c r="J154" s="38">
        <v>2334501.0499999998</v>
      </c>
      <c r="K154" s="35">
        <v>61.465636907999098</v>
      </c>
      <c r="L154" s="38">
        <v>2295957.04</v>
      </c>
    </row>
    <row r="155" spans="1:12" s="88" customFormat="1" ht="13.8" x14ac:dyDescent="0.2">
      <c r="A155" s="37" t="s">
        <v>68</v>
      </c>
      <c r="B155" s="16" t="s">
        <v>68</v>
      </c>
      <c r="C155" s="79" t="s">
        <v>7</v>
      </c>
      <c r="D155" s="80" t="s">
        <v>8</v>
      </c>
      <c r="E155" s="38">
        <v>568000</v>
      </c>
      <c r="F155" s="38">
        <v>0</v>
      </c>
      <c r="G155" s="38">
        <v>568000</v>
      </c>
      <c r="H155" s="38">
        <v>28000</v>
      </c>
      <c r="I155" s="38">
        <v>28000</v>
      </c>
      <c r="J155" s="38">
        <v>28000</v>
      </c>
      <c r="K155" s="35">
        <v>4.9295774647887303</v>
      </c>
      <c r="L155" s="38">
        <v>28000</v>
      </c>
    </row>
    <row r="156" spans="1:12" s="88" customFormat="1" ht="13.8" x14ac:dyDescent="0.2">
      <c r="A156" s="37" t="s">
        <v>68</v>
      </c>
      <c r="B156" s="16" t="s">
        <v>68</v>
      </c>
      <c r="C156" s="79" t="s">
        <v>9</v>
      </c>
      <c r="D156" s="80" t="s">
        <v>10</v>
      </c>
      <c r="E156" s="38">
        <v>3881351</v>
      </c>
      <c r="F156" s="38">
        <v>216534.48</v>
      </c>
      <c r="G156" s="38">
        <v>4097885.48</v>
      </c>
      <c r="H156" s="38">
        <v>734696.63</v>
      </c>
      <c r="I156" s="38">
        <v>734696.63</v>
      </c>
      <c r="J156" s="38">
        <v>734696.63</v>
      </c>
      <c r="K156" s="35">
        <v>17.928676474385</v>
      </c>
      <c r="L156" s="38">
        <v>734696.63</v>
      </c>
    </row>
    <row r="157" spans="1:12" s="88" customFormat="1" ht="13.8" x14ac:dyDescent="0.2">
      <c r="A157" s="37" t="s">
        <v>68</v>
      </c>
      <c r="B157" s="16" t="s">
        <v>68</v>
      </c>
      <c r="C157" s="79" t="s">
        <v>11</v>
      </c>
      <c r="D157" s="80" t="s">
        <v>12</v>
      </c>
      <c r="E157" s="38">
        <v>0</v>
      </c>
      <c r="F157" s="38">
        <v>167000</v>
      </c>
      <c r="G157" s="38">
        <v>167000</v>
      </c>
      <c r="H157" s="38">
        <v>167000</v>
      </c>
      <c r="I157" s="38">
        <v>167000</v>
      </c>
      <c r="J157" s="38">
        <v>167000</v>
      </c>
      <c r="K157" s="35">
        <v>100</v>
      </c>
      <c r="L157" s="38">
        <v>0</v>
      </c>
    </row>
    <row r="158" spans="1:12" s="88" customFormat="1" ht="13.8" x14ac:dyDescent="0.2">
      <c r="A158" s="37" t="s">
        <v>68</v>
      </c>
      <c r="B158" s="16" t="s">
        <v>68</v>
      </c>
      <c r="C158" s="79" t="s">
        <v>21</v>
      </c>
      <c r="D158" s="80" t="s">
        <v>22</v>
      </c>
      <c r="E158" s="38">
        <v>439000</v>
      </c>
      <c r="F158" s="38">
        <v>0</v>
      </c>
      <c r="G158" s="38">
        <v>439000</v>
      </c>
      <c r="H158" s="38">
        <v>438553.46</v>
      </c>
      <c r="I158" s="38">
        <v>438553.46</v>
      </c>
      <c r="J158" s="38">
        <v>438553.46</v>
      </c>
      <c r="K158" s="35">
        <v>99.898282460136699</v>
      </c>
      <c r="L158" s="38">
        <v>438553.46</v>
      </c>
    </row>
    <row r="159" spans="1:12" s="88" customFormat="1" ht="13.8" x14ac:dyDescent="0.2">
      <c r="A159" s="37" t="s">
        <v>68</v>
      </c>
      <c r="B159" s="16" t="s">
        <v>68</v>
      </c>
      <c r="C159" s="81" t="s">
        <v>125</v>
      </c>
      <c r="D159" s="82" t="s">
        <v>68</v>
      </c>
      <c r="E159" s="28">
        <v>16292051.439999999</v>
      </c>
      <c r="F159" s="28">
        <v>137089.91</v>
      </c>
      <c r="G159" s="28">
        <v>16429141.35</v>
      </c>
      <c r="H159" s="28">
        <v>9764598.2699999996</v>
      </c>
      <c r="I159" s="28">
        <v>9738873.9700000007</v>
      </c>
      <c r="J159" s="28">
        <v>9021876.1400000006</v>
      </c>
      <c r="K159" s="29">
        <v>54.913862799043997</v>
      </c>
      <c r="L159" s="28">
        <v>3515571.55</v>
      </c>
    </row>
    <row r="160" spans="1:12" s="88" customFormat="1" ht="13.8" x14ac:dyDescent="0.2">
      <c r="A160" s="37" t="s">
        <v>474</v>
      </c>
      <c r="B160" s="16" t="s">
        <v>475</v>
      </c>
      <c r="C160" s="79" t="s">
        <v>3</v>
      </c>
      <c r="D160" s="80" t="s">
        <v>4</v>
      </c>
      <c r="E160" s="38">
        <v>9338889.2400000002</v>
      </c>
      <c r="F160" s="38">
        <v>0</v>
      </c>
      <c r="G160" s="38">
        <v>9338889.2400000002</v>
      </c>
      <c r="H160" s="38">
        <v>7350016.2300000004</v>
      </c>
      <c r="I160" s="38">
        <v>7350016.2300000004</v>
      </c>
      <c r="J160" s="38">
        <v>7346504.25</v>
      </c>
      <c r="K160" s="35">
        <v>78.6657177443942</v>
      </c>
      <c r="L160" s="38">
        <v>7346504.25</v>
      </c>
    </row>
    <row r="161" spans="1:12" s="88" customFormat="1" ht="13.8" x14ac:dyDescent="0.2">
      <c r="A161" s="37" t="s">
        <v>68</v>
      </c>
      <c r="B161" s="16" t="s">
        <v>68</v>
      </c>
      <c r="C161" s="79" t="s">
        <v>5</v>
      </c>
      <c r="D161" s="80" t="s">
        <v>6</v>
      </c>
      <c r="E161" s="38">
        <v>1251050.01</v>
      </c>
      <c r="F161" s="38">
        <v>-96760.78</v>
      </c>
      <c r="G161" s="38">
        <v>1154289.23</v>
      </c>
      <c r="H161" s="38">
        <v>1060649.26</v>
      </c>
      <c r="I161" s="38">
        <v>1060582.08</v>
      </c>
      <c r="J161" s="38">
        <v>716418.03</v>
      </c>
      <c r="K161" s="35">
        <v>62.065729401287101</v>
      </c>
      <c r="L161" s="38">
        <v>716418.03</v>
      </c>
    </row>
    <row r="162" spans="1:12" s="88" customFormat="1" ht="13.8" x14ac:dyDescent="0.2">
      <c r="A162" s="37" t="s">
        <v>68</v>
      </c>
      <c r="B162" s="16" t="s">
        <v>68</v>
      </c>
      <c r="C162" s="79" t="s">
        <v>9</v>
      </c>
      <c r="D162" s="80" t="s">
        <v>10</v>
      </c>
      <c r="E162" s="38">
        <v>6831478.3399999999</v>
      </c>
      <c r="F162" s="38">
        <v>1827846.85</v>
      </c>
      <c r="G162" s="38">
        <v>8659325.1899999995</v>
      </c>
      <c r="H162" s="38">
        <v>6464447.96</v>
      </c>
      <c r="I162" s="38">
        <v>6442333.8499999996</v>
      </c>
      <c r="J162" s="38">
        <v>5909091.1100000003</v>
      </c>
      <c r="K162" s="35">
        <v>68.239625840867603</v>
      </c>
      <c r="L162" s="38">
        <v>5908991.79</v>
      </c>
    </row>
    <row r="163" spans="1:12" s="88" customFormat="1" ht="13.8" x14ac:dyDescent="0.2">
      <c r="A163" s="37" t="s">
        <v>68</v>
      </c>
      <c r="B163" s="16" t="s">
        <v>68</v>
      </c>
      <c r="C163" s="81" t="s">
        <v>125</v>
      </c>
      <c r="D163" s="82" t="s">
        <v>68</v>
      </c>
      <c r="E163" s="28">
        <v>17421417.59</v>
      </c>
      <c r="F163" s="28">
        <v>1731086.07</v>
      </c>
      <c r="G163" s="28">
        <v>19152503.66</v>
      </c>
      <c r="H163" s="28">
        <v>14875113.449999999</v>
      </c>
      <c r="I163" s="28">
        <v>14852932.16</v>
      </c>
      <c r="J163" s="28">
        <v>13972013.390000001</v>
      </c>
      <c r="K163" s="29">
        <v>72.951367810885998</v>
      </c>
      <c r="L163" s="28">
        <v>13971914.07</v>
      </c>
    </row>
    <row r="164" spans="1:12" s="88" customFormat="1" ht="13.8" x14ac:dyDescent="0.2">
      <c r="A164" s="37" t="s">
        <v>476</v>
      </c>
      <c r="B164" s="16" t="s">
        <v>477</v>
      </c>
      <c r="C164" s="79" t="s">
        <v>3</v>
      </c>
      <c r="D164" s="80" t="s">
        <v>4</v>
      </c>
      <c r="E164" s="38">
        <v>3809688.52</v>
      </c>
      <c r="F164" s="38">
        <v>0</v>
      </c>
      <c r="G164" s="38">
        <v>3809688.52</v>
      </c>
      <c r="H164" s="38">
        <v>2803028.23</v>
      </c>
      <c r="I164" s="38">
        <v>2803028.23</v>
      </c>
      <c r="J164" s="38">
        <v>2803028.23</v>
      </c>
      <c r="K164" s="35">
        <v>73.576309855378895</v>
      </c>
      <c r="L164" s="38">
        <v>2740396.66</v>
      </c>
    </row>
    <row r="165" spans="1:12" s="88" customFormat="1" ht="13.8" x14ac:dyDescent="0.2">
      <c r="A165" s="37" t="s">
        <v>68</v>
      </c>
      <c r="B165" s="16" t="s">
        <v>68</v>
      </c>
      <c r="C165" s="79" t="s">
        <v>5</v>
      </c>
      <c r="D165" s="80" t="s">
        <v>6</v>
      </c>
      <c r="E165" s="38">
        <v>2775040</v>
      </c>
      <c r="F165" s="38">
        <v>-78969.850000000006</v>
      </c>
      <c r="G165" s="38">
        <v>2696070.15</v>
      </c>
      <c r="H165" s="38">
        <v>2117014.52</v>
      </c>
      <c r="I165" s="38">
        <v>2117014.52</v>
      </c>
      <c r="J165" s="38">
        <v>1011001.97</v>
      </c>
      <c r="K165" s="35">
        <v>37.499097343591004</v>
      </c>
      <c r="L165" s="38">
        <v>1011001.97</v>
      </c>
    </row>
    <row r="166" spans="1:12" s="88" customFormat="1" ht="13.8" x14ac:dyDescent="0.2">
      <c r="A166" s="37" t="s">
        <v>68</v>
      </c>
      <c r="B166" s="16" t="s">
        <v>68</v>
      </c>
      <c r="C166" s="79" t="s">
        <v>9</v>
      </c>
      <c r="D166" s="80" t="s">
        <v>10</v>
      </c>
      <c r="E166" s="38">
        <v>14400</v>
      </c>
      <c r="F166" s="38">
        <v>0</v>
      </c>
      <c r="G166" s="38">
        <v>14400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88" customFormat="1" ht="13.8" x14ac:dyDescent="0.2">
      <c r="A167" s="37" t="s">
        <v>68</v>
      </c>
      <c r="B167" s="16" t="s">
        <v>68</v>
      </c>
      <c r="C167" s="81" t="s">
        <v>125</v>
      </c>
      <c r="D167" s="82" t="s">
        <v>68</v>
      </c>
      <c r="E167" s="28">
        <v>6599128.5199999996</v>
      </c>
      <c r="F167" s="28">
        <v>-78969.850000000006</v>
      </c>
      <c r="G167" s="28">
        <v>6520158.6699999999</v>
      </c>
      <c r="H167" s="28">
        <v>4920042.75</v>
      </c>
      <c r="I167" s="28">
        <v>4920042.75</v>
      </c>
      <c r="J167" s="28">
        <v>3814030.2</v>
      </c>
      <c r="K167" s="29">
        <v>58.4959721540028</v>
      </c>
      <c r="L167" s="28">
        <v>3751398.63</v>
      </c>
    </row>
    <row r="168" spans="1:12" s="88" customFormat="1" ht="13.8" x14ac:dyDescent="0.2">
      <c r="A168" s="37" t="s">
        <v>478</v>
      </c>
      <c r="B168" s="16" t="s">
        <v>479</v>
      </c>
      <c r="C168" s="79" t="s">
        <v>3</v>
      </c>
      <c r="D168" s="80" t="s">
        <v>4</v>
      </c>
      <c r="E168" s="38">
        <v>3550589.53</v>
      </c>
      <c r="F168" s="38">
        <v>0</v>
      </c>
      <c r="G168" s="38">
        <v>3550589.53</v>
      </c>
      <c r="H168" s="38">
        <v>2981034.92</v>
      </c>
      <c r="I168" s="38">
        <v>2981034.92</v>
      </c>
      <c r="J168" s="38">
        <v>2981034.92</v>
      </c>
      <c r="K168" s="35">
        <v>83.958872035540494</v>
      </c>
      <c r="L168" s="38">
        <v>2981034.92</v>
      </c>
    </row>
    <row r="169" spans="1:12" s="88" customFormat="1" ht="13.8" x14ac:dyDescent="0.2">
      <c r="A169" s="37" t="s">
        <v>68</v>
      </c>
      <c r="B169" s="16" t="s">
        <v>68</v>
      </c>
      <c r="C169" s="79" t="s">
        <v>5</v>
      </c>
      <c r="D169" s="80" t="s">
        <v>6</v>
      </c>
      <c r="E169" s="38">
        <v>7458490.5800000001</v>
      </c>
      <c r="F169" s="38">
        <v>0</v>
      </c>
      <c r="G169" s="38">
        <v>7458490.5800000001</v>
      </c>
      <c r="H169" s="38">
        <v>7444048.5899999999</v>
      </c>
      <c r="I169" s="38">
        <v>7010940.0899999999</v>
      </c>
      <c r="J169" s="38">
        <v>5373543.8700000001</v>
      </c>
      <c r="K169" s="35">
        <v>72.045996604315604</v>
      </c>
      <c r="L169" s="38">
        <v>5373330.5800000001</v>
      </c>
    </row>
    <row r="170" spans="1:12" s="88" customFormat="1" ht="13.8" x14ac:dyDescent="0.2">
      <c r="A170" s="37" t="s">
        <v>68</v>
      </c>
      <c r="B170" s="16" t="s">
        <v>68</v>
      </c>
      <c r="C170" s="79" t="s">
        <v>7</v>
      </c>
      <c r="D170" s="80" t="s">
        <v>8</v>
      </c>
      <c r="E170" s="38">
        <v>287600</v>
      </c>
      <c r="F170" s="38">
        <v>0</v>
      </c>
      <c r="G170" s="38">
        <v>287600</v>
      </c>
      <c r="H170" s="38">
        <v>287600</v>
      </c>
      <c r="I170" s="38">
        <v>287600</v>
      </c>
      <c r="J170" s="38">
        <v>208260.12</v>
      </c>
      <c r="K170" s="35">
        <v>72.413115438108505</v>
      </c>
      <c r="L170" s="38">
        <v>208260.12</v>
      </c>
    </row>
    <row r="171" spans="1:12" s="88" customFormat="1" ht="13.8" x14ac:dyDescent="0.2">
      <c r="A171" s="37" t="s">
        <v>68</v>
      </c>
      <c r="B171" s="16" t="s">
        <v>68</v>
      </c>
      <c r="C171" s="79" t="s">
        <v>9</v>
      </c>
      <c r="D171" s="80" t="s">
        <v>10</v>
      </c>
      <c r="E171" s="38">
        <v>69500</v>
      </c>
      <c r="F171" s="38">
        <v>0</v>
      </c>
      <c r="G171" s="38">
        <v>69500</v>
      </c>
      <c r="H171" s="38">
        <v>54066.79</v>
      </c>
      <c r="I171" s="38">
        <v>54066.79</v>
      </c>
      <c r="J171" s="38">
        <v>54066.79</v>
      </c>
      <c r="K171" s="35">
        <v>77.793942446043204</v>
      </c>
      <c r="L171" s="38">
        <v>54066.79</v>
      </c>
    </row>
    <row r="172" spans="1:12" s="88" customFormat="1" ht="13.8" x14ac:dyDescent="0.2">
      <c r="A172" s="37" t="s">
        <v>68</v>
      </c>
      <c r="B172" s="16" t="s">
        <v>68</v>
      </c>
      <c r="C172" s="81" t="s">
        <v>125</v>
      </c>
      <c r="D172" s="82" t="s">
        <v>68</v>
      </c>
      <c r="E172" s="28">
        <v>11366180.109999999</v>
      </c>
      <c r="F172" s="28">
        <v>0</v>
      </c>
      <c r="G172" s="28">
        <v>11366180.109999999</v>
      </c>
      <c r="H172" s="28">
        <v>10766750.300000001</v>
      </c>
      <c r="I172" s="28">
        <v>10333641.800000001</v>
      </c>
      <c r="J172" s="28">
        <v>8616905.6999999993</v>
      </c>
      <c r="K172" s="29">
        <v>75.811799712894</v>
      </c>
      <c r="L172" s="28">
        <v>8616692.4100000001</v>
      </c>
    </row>
    <row r="173" spans="1:12" s="88" customFormat="1" ht="13.8" x14ac:dyDescent="0.2">
      <c r="A173" s="37" t="s">
        <v>480</v>
      </c>
      <c r="B173" s="16" t="s">
        <v>481</v>
      </c>
      <c r="C173" s="79" t="s">
        <v>3</v>
      </c>
      <c r="D173" s="80" t="s">
        <v>4</v>
      </c>
      <c r="E173" s="38">
        <v>566967.16</v>
      </c>
      <c r="F173" s="38">
        <v>0</v>
      </c>
      <c r="G173" s="38">
        <v>566967.16</v>
      </c>
      <c r="H173" s="38">
        <v>440483.58</v>
      </c>
      <c r="I173" s="38">
        <v>440483.58</v>
      </c>
      <c r="J173" s="38">
        <v>440483.58</v>
      </c>
      <c r="K173" s="35">
        <v>77.691198199204294</v>
      </c>
      <c r="L173" s="38">
        <v>440483.58</v>
      </c>
    </row>
    <row r="174" spans="1:12" s="88" customFormat="1" ht="13.8" x14ac:dyDescent="0.2">
      <c r="A174" s="37" t="s">
        <v>68</v>
      </c>
      <c r="B174" s="16" t="s">
        <v>68</v>
      </c>
      <c r="C174" s="79" t="s">
        <v>5</v>
      </c>
      <c r="D174" s="80" t="s">
        <v>6</v>
      </c>
      <c r="E174" s="38">
        <v>184585.37</v>
      </c>
      <c r="F174" s="38">
        <v>-14366.9</v>
      </c>
      <c r="G174" s="38">
        <v>170218.47</v>
      </c>
      <c r="H174" s="38">
        <v>84607.76</v>
      </c>
      <c r="I174" s="38">
        <v>84607.76</v>
      </c>
      <c r="J174" s="38">
        <v>83801.77</v>
      </c>
      <c r="K174" s="35">
        <v>49.231890052824497</v>
      </c>
      <c r="L174" s="38">
        <v>83737.77</v>
      </c>
    </row>
    <row r="175" spans="1:12" s="88" customFormat="1" ht="13.8" x14ac:dyDescent="0.2">
      <c r="A175" s="37" t="s">
        <v>68</v>
      </c>
      <c r="B175" s="16" t="s">
        <v>68</v>
      </c>
      <c r="C175" s="79" t="s">
        <v>9</v>
      </c>
      <c r="D175" s="80" t="s">
        <v>10</v>
      </c>
      <c r="E175" s="38">
        <v>2000</v>
      </c>
      <c r="F175" s="38">
        <v>0</v>
      </c>
      <c r="G175" s="38">
        <v>2000</v>
      </c>
      <c r="H175" s="38">
        <v>0</v>
      </c>
      <c r="I175" s="38">
        <v>0</v>
      </c>
      <c r="J175" s="38">
        <v>0</v>
      </c>
      <c r="K175" s="35">
        <v>0</v>
      </c>
      <c r="L175" s="38">
        <v>0</v>
      </c>
    </row>
    <row r="176" spans="1:12" s="88" customFormat="1" ht="13.8" x14ac:dyDescent="0.2">
      <c r="A176" s="37" t="s">
        <v>68</v>
      </c>
      <c r="B176" s="16" t="s">
        <v>68</v>
      </c>
      <c r="C176" s="81" t="s">
        <v>125</v>
      </c>
      <c r="D176" s="82" t="s">
        <v>68</v>
      </c>
      <c r="E176" s="28">
        <v>753552.53</v>
      </c>
      <c r="F176" s="28">
        <v>-14366.9</v>
      </c>
      <c r="G176" s="28">
        <v>739185.63</v>
      </c>
      <c r="H176" s="28">
        <v>525091.34</v>
      </c>
      <c r="I176" s="28">
        <v>525091.34</v>
      </c>
      <c r="J176" s="28">
        <v>524285.35</v>
      </c>
      <c r="K176" s="29">
        <v>70.927427255316104</v>
      </c>
      <c r="L176" s="28">
        <v>524221.35</v>
      </c>
    </row>
    <row r="177" spans="1:12" s="88" customFormat="1" ht="13.8" x14ac:dyDescent="0.2">
      <c r="A177" s="37" t="s">
        <v>482</v>
      </c>
      <c r="B177" s="16" t="s">
        <v>483</v>
      </c>
      <c r="C177" s="79" t="s">
        <v>3</v>
      </c>
      <c r="D177" s="80" t="s">
        <v>4</v>
      </c>
      <c r="E177" s="38">
        <v>3351959.13</v>
      </c>
      <c r="F177" s="38">
        <v>5134.8500000000004</v>
      </c>
      <c r="G177" s="38">
        <v>3357093.98</v>
      </c>
      <c r="H177" s="38">
        <v>2164397.65</v>
      </c>
      <c r="I177" s="38">
        <v>2164397.65</v>
      </c>
      <c r="J177" s="38">
        <v>2164397.65</v>
      </c>
      <c r="K177" s="35">
        <v>64.472358024364894</v>
      </c>
      <c r="L177" s="38">
        <v>1813778.94</v>
      </c>
    </row>
    <row r="178" spans="1:12" s="88" customFormat="1" ht="13.8" x14ac:dyDescent="0.2">
      <c r="A178" s="37" t="s">
        <v>68</v>
      </c>
      <c r="B178" s="16" t="s">
        <v>68</v>
      </c>
      <c r="C178" s="79" t="s">
        <v>5</v>
      </c>
      <c r="D178" s="80" t="s">
        <v>6</v>
      </c>
      <c r="E178" s="38">
        <v>7916103.6799999997</v>
      </c>
      <c r="F178" s="38">
        <v>-778513.09</v>
      </c>
      <c r="G178" s="38">
        <v>7137590.5899999999</v>
      </c>
      <c r="H178" s="38">
        <v>3896413.53</v>
      </c>
      <c r="I178" s="38">
        <v>3407164.32</v>
      </c>
      <c r="J178" s="38">
        <v>2187957.2999999998</v>
      </c>
      <c r="K178" s="35">
        <v>30.6540039304776</v>
      </c>
      <c r="L178" s="38">
        <v>2151114.29</v>
      </c>
    </row>
    <row r="179" spans="1:12" s="88" customFormat="1" ht="13.8" x14ac:dyDescent="0.2">
      <c r="A179" s="37" t="s">
        <v>68</v>
      </c>
      <c r="B179" s="16" t="s">
        <v>68</v>
      </c>
      <c r="C179" s="79" t="s">
        <v>15</v>
      </c>
      <c r="D179" s="80" t="s">
        <v>16</v>
      </c>
      <c r="E179" s="38">
        <v>4000</v>
      </c>
      <c r="F179" s="38">
        <v>0</v>
      </c>
      <c r="G179" s="38">
        <v>4000</v>
      </c>
      <c r="H179" s="38">
        <v>726.53</v>
      </c>
      <c r="I179" s="38">
        <v>726.53</v>
      </c>
      <c r="J179" s="38">
        <v>726.53</v>
      </c>
      <c r="K179" s="35">
        <v>18.163250000000001</v>
      </c>
      <c r="L179" s="38">
        <v>726.53</v>
      </c>
    </row>
    <row r="180" spans="1:12" s="88" customFormat="1" ht="13.8" x14ac:dyDescent="0.2">
      <c r="A180" s="37" t="s">
        <v>68</v>
      </c>
      <c r="B180" s="16" t="s">
        <v>68</v>
      </c>
      <c r="C180" s="79" t="s">
        <v>7</v>
      </c>
      <c r="D180" s="80" t="s">
        <v>8</v>
      </c>
      <c r="E180" s="38">
        <v>2748724.1</v>
      </c>
      <c r="F180" s="38">
        <v>-34766.870000000003</v>
      </c>
      <c r="G180" s="38">
        <v>2713957.23</v>
      </c>
      <c r="H180" s="38">
        <v>2656259.9300000002</v>
      </c>
      <c r="I180" s="38">
        <v>2628005.44</v>
      </c>
      <c r="J180" s="38">
        <v>1715393.02</v>
      </c>
      <c r="K180" s="35">
        <v>63.206339474996099</v>
      </c>
      <c r="L180" s="38">
        <v>1715393.02</v>
      </c>
    </row>
    <row r="181" spans="1:12" s="88" customFormat="1" ht="13.8" x14ac:dyDescent="0.2">
      <c r="A181" s="37" t="s">
        <v>68</v>
      </c>
      <c r="B181" s="16" t="s">
        <v>68</v>
      </c>
      <c r="C181" s="79" t="s">
        <v>9</v>
      </c>
      <c r="D181" s="80" t="s">
        <v>10</v>
      </c>
      <c r="E181" s="38">
        <v>800871.73</v>
      </c>
      <c r="F181" s="38">
        <v>2072244.42</v>
      </c>
      <c r="G181" s="38">
        <v>2873116.15</v>
      </c>
      <c r="H181" s="38">
        <v>1404411.47</v>
      </c>
      <c r="I181" s="38">
        <v>881910.43</v>
      </c>
      <c r="J181" s="38">
        <v>309328.01</v>
      </c>
      <c r="K181" s="35">
        <v>10.7662897652084</v>
      </c>
      <c r="L181" s="38">
        <v>155611</v>
      </c>
    </row>
    <row r="182" spans="1:12" s="88" customFormat="1" ht="13.8" x14ac:dyDescent="0.2">
      <c r="A182" s="37" t="s">
        <v>68</v>
      </c>
      <c r="B182" s="16" t="s">
        <v>68</v>
      </c>
      <c r="C182" s="79" t="s">
        <v>11</v>
      </c>
      <c r="D182" s="80" t="s">
        <v>12</v>
      </c>
      <c r="E182" s="38">
        <v>44485065</v>
      </c>
      <c r="F182" s="38">
        <v>-15985000</v>
      </c>
      <c r="G182" s="38">
        <v>28500065</v>
      </c>
      <c r="H182" s="38">
        <v>14543934.48</v>
      </c>
      <c r="I182" s="38">
        <v>8698934.4800000004</v>
      </c>
      <c r="J182" s="38">
        <v>1544664.7</v>
      </c>
      <c r="K182" s="35">
        <v>5.4198637792580504</v>
      </c>
      <c r="L182" s="38">
        <v>1462238.47</v>
      </c>
    </row>
    <row r="183" spans="1:12" s="88" customFormat="1" ht="13.8" x14ac:dyDescent="0.2">
      <c r="A183" s="37" t="s">
        <v>68</v>
      </c>
      <c r="B183" s="16" t="s">
        <v>68</v>
      </c>
      <c r="C183" s="81" t="s">
        <v>125</v>
      </c>
      <c r="D183" s="82" t="s">
        <v>68</v>
      </c>
      <c r="E183" s="28">
        <v>59306723.640000001</v>
      </c>
      <c r="F183" s="28">
        <v>-14720900.689999999</v>
      </c>
      <c r="G183" s="28">
        <v>44585822.950000003</v>
      </c>
      <c r="H183" s="28">
        <v>24666143.59</v>
      </c>
      <c r="I183" s="28">
        <v>17781138.850000001</v>
      </c>
      <c r="J183" s="28">
        <v>7922467.21</v>
      </c>
      <c r="K183" s="29">
        <v>17.769027654563001</v>
      </c>
      <c r="L183" s="28">
        <v>7298862.25</v>
      </c>
    </row>
    <row r="184" spans="1:12" s="88" customFormat="1" ht="13.8" x14ac:dyDescent="0.2">
      <c r="A184" s="128" t="s">
        <v>262</v>
      </c>
      <c r="B184" s="129" t="s">
        <v>68</v>
      </c>
      <c r="C184" s="83" t="s">
        <v>68</v>
      </c>
      <c r="D184" s="84" t="s">
        <v>68</v>
      </c>
      <c r="E184" s="66">
        <v>8546300921.4300003</v>
      </c>
      <c r="F184" s="66">
        <v>404587947.45999998</v>
      </c>
      <c r="G184" s="66">
        <v>8950888868.8899994</v>
      </c>
      <c r="H184" s="66">
        <v>7381883678.9499998</v>
      </c>
      <c r="I184" s="66">
        <v>7144935223.2799997</v>
      </c>
      <c r="J184" s="66">
        <v>6232736703.8000002</v>
      </c>
      <c r="K184" s="71">
        <v>69.6326006846393</v>
      </c>
      <c r="L184" s="66">
        <v>6074137002.3800001</v>
      </c>
    </row>
    <row r="185" spans="1:12" ht="13.8" x14ac:dyDescent="0.3">
      <c r="A185" s="39" t="s">
        <v>61</v>
      </c>
      <c r="B185" s="18"/>
      <c r="C185" s="18"/>
      <c r="D185" s="18"/>
      <c r="E185" s="18"/>
      <c r="F185" s="18"/>
      <c r="G185" s="18"/>
      <c r="H185" s="18"/>
      <c r="I185" s="40"/>
      <c r="J185" s="40"/>
      <c r="K185" s="5"/>
      <c r="L185" s="4"/>
    </row>
  </sheetData>
  <mergeCells count="5">
    <mergeCell ref="A5:B6"/>
    <mergeCell ref="C5:D6"/>
    <mergeCell ref="A1:L1"/>
    <mergeCell ref="A2:L2"/>
    <mergeCell ref="A184:B184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85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89"/>
    </row>
    <row r="2" spans="1:10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484</v>
      </c>
      <c r="B7" s="72" t="s">
        <v>485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10244632.66</v>
      </c>
      <c r="I7" s="55">
        <v>1148785.76</v>
      </c>
    </row>
    <row r="8" spans="1:10" ht="12.75" customHeight="1" x14ac:dyDescent="0.2">
      <c r="A8" s="37" t="s">
        <v>68</v>
      </c>
      <c r="B8" s="72" t="s">
        <v>68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1630.88</v>
      </c>
      <c r="I8" s="55">
        <v>1630.88</v>
      </c>
    </row>
    <row r="9" spans="1:10" ht="13.8" x14ac:dyDescent="0.2">
      <c r="A9" s="37" t="s">
        <v>68</v>
      </c>
      <c r="B9" s="72" t="s">
        <v>68</v>
      </c>
      <c r="C9" s="37" t="s">
        <v>9</v>
      </c>
      <c r="D9" s="72" t="s">
        <v>29</v>
      </c>
      <c r="E9" s="55">
        <v>0</v>
      </c>
      <c r="F9" s="55">
        <v>0</v>
      </c>
      <c r="G9" s="55">
        <v>0</v>
      </c>
      <c r="H9" s="55">
        <v>1500</v>
      </c>
      <c r="I9" s="55">
        <v>1500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11366180.109999999</v>
      </c>
      <c r="F10" s="74">
        <v>0</v>
      </c>
      <c r="G10" s="74">
        <v>11366180.109999999</v>
      </c>
      <c r="H10" s="74">
        <v>10247763.539999999</v>
      </c>
      <c r="I10" s="74">
        <v>1151916.6399999999</v>
      </c>
    </row>
    <row r="11" spans="1:10" ht="13.8" x14ac:dyDescent="0.2">
      <c r="A11" s="37" t="s">
        <v>486</v>
      </c>
      <c r="B11" s="72" t="s">
        <v>487</v>
      </c>
      <c r="C11" s="37" t="s">
        <v>15</v>
      </c>
      <c r="D11" s="72" t="s">
        <v>27</v>
      </c>
      <c r="E11" s="55">
        <v>20000</v>
      </c>
      <c r="F11" s="55">
        <v>0</v>
      </c>
      <c r="G11" s="55">
        <v>20000</v>
      </c>
      <c r="H11" s="55">
        <v>9461.56</v>
      </c>
      <c r="I11" s="55">
        <v>9461.56</v>
      </c>
    </row>
    <row r="12" spans="1:10" ht="12.75" customHeight="1" x14ac:dyDescent="0.2">
      <c r="A12" s="37" t="s">
        <v>68</v>
      </c>
      <c r="B12" s="72" t="s">
        <v>68</v>
      </c>
      <c r="C12" s="37" t="s">
        <v>17</v>
      </c>
      <c r="D12" s="72" t="s">
        <v>28</v>
      </c>
      <c r="E12" s="55">
        <v>0</v>
      </c>
      <c r="F12" s="55">
        <v>0</v>
      </c>
      <c r="G12" s="55">
        <v>0</v>
      </c>
      <c r="H12" s="55">
        <v>443.51</v>
      </c>
      <c r="I12" s="55">
        <v>443.51</v>
      </c>
    </row>
    <row r="13" spans="1:10" ht="12.75" customHeight="1" x14ac:dyDescent="0.2">
      <c r="A13" s="37" t="s">
        <v>68</v>
      </c>
      <c r="B13" s="72" t="s">
        <v>68</v>
      </c>
      <c r="C13" s="41" t="s">
        <v>125</v>
      </c>
      <c r="D13" s="73" t="s">
        <v>68</v>
      </c>
      <c r="E13" s="74">
        <v>20000</v>
      </c>
      <c r="F13" s="74">
        <v>0</v>
      </c>
      <c r="G13" s="74">
        <v>20000</v>
      </c>
      <c r="H13" s="74">
        <v>9905.07</v>
      </c>
      <c r="I13" s="74">
        <v>9905.07</v>
      </c>
    </row>
    <row r="14" spans="1:10" ht="12.75" customHeight="1" x14ac:dyDescent="0.2">
      <c r="A14" s="37" t="s">
        <v>488</v>
      </c>
      <c r="B14" s="72" t="s">
        <v>489</v>
      </c>
      <c r="C14" s="37" t="s">
        <v>15</v>
      </c>
      <c r="D14" s="72" t="s">
        <v>27</v>
      </c>
      <c r="E14" s="55">
        <v>3836469.37</v>
      </c>
      <c r="F14" s="55">
        <v>0</v>
      </c>
      <c r="G14" s="55">
        <v>3836469.37</v>
      </c>
      <c r="H14" s="55">
        <v>3139304.5</v>
      </c>
      <c r="I14" s="55">
        <v>963070.8</v>
      </c>
    </row>
    <row r="15" spans="1:10" ht="12.75" customHeight="1" x14ac:dyDescent="0.2">
      <c r="A15" s="37" t="s">
        <v>68</v>
      </c>
      <c r="B15" s="72" t="s">
        <v>68</v>
      </c>
      <c r="C15" s="37" t="s">
        <v>7</v>
      </c>
      <c r="D15" s="72" t="s">
        <v>8</v>
      </c>
      <c r="E15" s="55">
        <v>20917.45</v>
      </c>
      <c r="F15" s="55">
        <v>14410730.77</v>
      </c>
      <c r="G15" s="55">
        <v>14431648.220000001</v>
      </c>
      <c r="H15" s="55">
        <v>14413385.24</v>
      </c>
      <c r="I15" s="55">
        <v>20111.68</v>
      </c>
    </row>
    <row r="16" spans="1:10" ht="13.8" x14ac:dyDescent="0.2">
      <c r="A16" s="37" t="s">
        <v>68</v>
      </c>
      <c r="B16" s="72" t="s">
        <v>68</v>
      </c>
      <c r="C16" s="37" t="s">
        <v>17</v>
      </c>
      <c r="D16" s="72" t="s">
        <v>28</v>
      </c>
      <c r="E16" s="55">
        <v>0</v>
      </c>
      <c r="F16" s="55">
        <v>0</v>
      </c>
      <c r="G16" s="55">
        <v>0</v>
      </c>
      <c r="H16" s="55">
        <v>21417.66</v>
      </c>
      <c r="I16" s="55">
        <v>21417.66</v>
      </c>
    </row>
    <row r="17" spans="1:9" ht="12.75" customHeight="1" x14ac:dyDescent="0.2">
      <c r="A17" s="37" t="s">
        <v>68</v>
      </c>
      <c r="B17" s="72" t="s">
        <v>68</v>
      </c>
      <c r="C17" s="37" t="s">
        <v>11</v>
      </c>
      <c r="D17" s="72" t="s">
        <v>12</v>
      </c>
      <c r="E17" s="55">
        <v>3200106.72</v>
      </c>
      <c r="F17" s="55">
        <v>0</v>
      </c>
      <c r="G17" s="55">
        <v>3200106.72</v>
      </c>
      <c r="H17" s="55">
        <v>1766105.85</v>
      </c>
      <c r="I17" s="55">
        <v>1766105.85</v>
      </c>
    </row>
    <row r="18" spans="1:9" ht="12.75" customHeight="1" x14ac:dyDescent="0.2">
      <c r="A18" s="37" t="s">
        <v>68</v>
      </c>
      <c r="B18" s="72" t="s">
        <v>68</v>
      </c>
      <c r="C18" s="37" t="s">
        <v>19</v>
      </c>
      <c r="D18" s="72" t="s">
        <v>20</v>
      </c>
      <c r="E18" s="55">
        <v>0</v>
      </c>
      <c r="F18" s="55">
        <v>161994.51</v>
      </c>
      <c r="G18" s="55">
        <v>161994.51</v>
      </c>
      <c r="H18" s="55">
        <v>0</v>
      </c>
      <c r="I18" s="55">
        <v>0</v>
      </c>
    </row>
    <row r="19" spans="1:9" ht="12.75" customHeight="1" x14ac:dyDescent="0.2">
      <c r="A19" s="37" t="s">
        <v>68</v>
      </c>
      <c r="B19" s="72" t="s">
        <v>68</v>
      </c>
      <c r="C19" s="41" t="s">
        <v>125</v>
      </c>
      <c r="D19" s="73" t="s">
        <v>68</v>
      </c>
      <c r="E19" s="74">
        <v>7057493.54</v>
      </c>
      <c r="F19" s="74">
        <v>14572725.279999999</v>
      </c>
      <c r="G19" s="74">
        <v>21630218.82</v>
      </c>
      <c r="H19" s="74">
        <v>19340213.25</v>
      </c>
      <c r="I19" s="74">
        <v>2770705.99</v>
      </c>
    </row>
    <row r="20" spans="1:9" ht="12.75" customHeight="1" x14ac:dyDescent="0.2">
      <c r="A20" s="37" t="s">
        <v>490</v>
      </c>
      <c r="B20" s="72" t="s">
        <v>491</v>
      </c>
      <c r="C20" s="37" t="s">
        <v>15</v>
      </c>
      <c r="D20" s="72" t="s">
        <v>27</v>
      </c>
      <c r="E20" s="55">
        <v>600000</v>
      </c>
      <c r="F20" s="55">
        <v>0</v>
      </c>
      <c r="G20" s="55">
        <v>600000</v>
      </c>
      <c r="H20" s="55">
        <v>666965.64</v>
      </c>
      <c r="I20" s="55">
        <v>622486.06000000006</v>
      </c>
    </row>
    <row r="21" spans="1:9" ht="13.8" x14ac:dyDescent="0.2">
      <c r="A21" s="37" t="s">
        <v>68</v>
      </c>
      <c r="B21" s="72" t="s">
        <v>68</v>
      </c>
      <c r="C21" s="37" t="s">
        <v>7</v>
      </c>
      <c r="D21" s="72" t="s">
        <v>8</v>
      </c>
      <c r="E21" s="55">
        <v>180000</v>
      </c>
      <c r="F21" s="55">
        <v>0</v>
      </c>
      <c r="G21" s="55">
        <v>180000</v>
      </c>
      <c r="H21" s="55">
        <v>7470.35</v>
      </c>
      <c r="I21" s="55">
        <v>7470.35</v>
      </c>
    </row>
    <row r="22" spans="1:9" ht="12.75" customHeight="1" x14ac:dyDescent="0.2">
      <c r="A22" s="37" t="s">
        <v>68</v>
      </c>
      <c r="B22" s="72" t="s">
        <v>68</v>
      </c>
      <c r="C22" s="37" t="s">
        <v>17</v>
      </c>
      <c r="D22" s="72" t="s">
        <v>28</v>
      </c>
      <c r="E22" s="55">
        <v>1432488.34</v>
      </c>
      <c r="F22" s="55">
        <v>0</v>
      </c>
      <c r="G22" s="55">
        <v>1432488.34</v>
      </c>
      <c r="H22" s="55">
        <v>1053051.6200000001</v>
      </c>
      <c r="I22" s="55">
        <v>1016196.18</v>
      </c>
    </row>
    <row r="23" spans="1:9" ht="12.75" customHeight="1" x14ac:dyDescent="0.2">
      <c r="A23" s="37" t="s">
        <v>68</v>
      </c>
      <c r="B23" s="72" t="s">
        <v>68</v>
      </c>
      <c r="C23" s="37" t="s">
        <v>11</v>
      </c>
      <c r="D23" s="72" t="s">
        <v>12</v>
      </c>
      <c r="E23" s="55">
        <v>4693561.25</v>
      </c>
      <c r="F23" s="55">
        <v>550846.85</v>
      </c>
      <c r="G23" s="55">
        <v>5244408.0999999996</v>
      </c>
      <c r="H23" s="55">
        <v>3265021.84</v>
      </c>
      <c r="I23" s="55">
        <v>3200987.15</v>
      </c>
    </row>
    <row r="24" spans="1:9" ht="12.75" customHeight="1" x14ac:dyDescent="0.2">
      <c r="A24" s="37" t="s">
        <v>68</v>
      </c>
      <c r="B24" s="72" t="s">
        <v>68</v>
      </c>
      <c r="C24" s="37" t="s">
        <v>19</v>
      </c>
      <c r="D24" s="72" t="s">
        <v>20</v>
      </c>
      <c r="E24" s="55">
        <v>0</v>
      </c>
      <c r="F24" s="55">
        <v>226000</v>
      </c>
      <c r="G24" s="55">
        <v>226000</v>
      </c>
      <c r="H24" s="55">
        <v>0</v>
      </c>
      <c r="I24" s="55">
        <v>0</v>
      </c>
    </row>
    <row r="25" spans="1:9" ht="12.75" customHeight="1" x14ac:dyDescent="0.2">
      <c r="A25" s="37" t="s">
        <v>68</v>
      </c>
      <c r="B25" s="72" t="s">
        <v>68</v>
      </c>
      <c r="C25" s="41" t="s">
        <v>125</v>
      </c>
      <c r="D25" s="73" t="s">
        <v>68</v>
      </c>
      <c r="E25" s="74">
        <v>6906049.5899999999</v>
      </c>
      <c r="F25" s="74">
        <v>776846.85</v>
      </c>
      <c r="G25" s="74">
        <v>7682896.4400000004</v>
      </c>
      <c r="H25" s="74">
        <v>4992509.45</v>
      </c>
      <c r="I25" s="74">
        <v>4847139.74</v>
      </c>
    </row>
    <row r="26" spans="1:9" ht="12.75" customHeight="1" x14ac:dyDescent="0.2">
      <c r="A26" s="37" t="s">
        <v>492</v>
      </c>
      <c r="B26" s="72" t="s">
        <v>493</v>
      </c>
      <c r="C26" s="37" t="s">
        <v>3</v>
      </c>
      <c r="D26" s="72" t="s">
        <v>25</v>
      </c>
      <c r="E26" s="55">
        <v>2349844609.75</v>
      </c>
      <c r="F26" s="55">
        <v>0</v>
      </c>
      <c r="G26" s="55">
        <v>2349844609.75</v>
      </c>
      <c r="H26" s="55">
        <v>2346733572.5300002</v>
      </c>
      <c r="I26" s="55">
        <v>2009487098.52</v>
      </c>
    </row>
    <row r="27" spans="1:9" ht="12.75" customHeight="1" x14ac:dyDescent="0.2">
      <c r="A27" s="37" t="s">
        <v>68</v>
      </c>
      <c r="B27" s="72" t="s">
        <v>68</v>
      </c>
      <c r="C27" s="37" t="s">
        <v>5</v>
      </c>
      <c r="D27" s="72" t="s">
        <v>26</v>
      </c>
      <c r="E27" s="55">
        <v>2216750546.4000001</v>
      </c>
      <c r="F27" s="55">
        <v>0</v>
      </c>
      <c r="G27" s="55">
        <v>2216750546.4000001</v>
      </c>
      <c r="H27" s="55">
        <v>2175768961.21</v>
      </c>
      <c r="I27" s="55">
        <v>1857684697.5899999</v>
      </c>
    </row>
    <row r="28" spans="1:9" ht="12.75" customHeight="1" x14ac:dyDescent="0.2">
      <c r="A28" s="37" t="s">
        <v>68</v>
      </c>
      <c r="B28" s="72" t="s">
        <v>68</v>
      </c>
      <c r="C28" s="37" t="s">
        <v>15</v>
      </c>
      <c r="D28" s="72" t="s">
        <v>27</v>
      </c>
      <c r="E28" s="55">
        <v>48008840.600000001</v>
      </c>
      <c r="F28" s="55">
        <v>538430.82999999996</v>
      </c>
      <c r="G28" s="55">
        <v>48547271.43</v>
      </c>
      <c r="H28" s="55">
        <v>40107152.549999997</v>
      </c>
      <c r="I28" s="55">
        <v>28164863.030000001</v>
      </c>
    </row>
    <row r="29" spans="1:9" ht="12.75" customHeight="1" x14ac:dyDescent="0.2">
      <c r="A29" s="37" t="s">
        <v>68</v>
      </c>
      <c r="B29" s="72" t="s">
        <v>68</v>
      </c>
      <c r="C29" s="37" t="s">
        <v>7</v>
      </c>
      <c r="D29" s="72" t="s">
        <v>8</v>
      </c>
      <c r="E29" s="55">
        <v>1796576248.1800001</v>
      </c>
      <c r="F29" s="55">
        <v>33612828.100000001</v>
      </c>
      <c r="G29" s="55">
        <v>1830189076.28</v>
      </c>
      <c r="H29" s="55">
        <v>1528439649.76</v>
      </c>
      <c r="I29" s="55">
        <v>1339009757.05</v>
      </c>
    </row>
    <row r="30" spans="1:9" ht="12.75" customHeight="1" x14ac:dyDescent="0.2">
      <c r="A30" s="37" t="s">
        <v>68</v>
      </c>
      <c r="B30" s="72" t="s">
        <v>68</v>
      </c>
      <c r="C30" s="37" t="s">
        <v>17</v>
      </c>
      <c r="D30" s="72" t="s">
        <v>28</v>
      </c>
      <c r="E30" s="55">
        <v>16275150.630000001</v>
      </c>
      <c r="F30" s="55">
        <v>0</v>
      </c>
      <c r="G30" s="55">
        <v>16275150.630000001</v>
      </c>
      <c r="H30" s="55">
        <v>22305840.609999999</v>
      </c>
      <c r="I30" s="55">
        <v>22092128.030000001</v>
      </c>
    </row>
    <row r="31" spans="1:9" ht="13.8" x14ac:dyDescent="0.2">
      <c r="A31" s="37" t="s">
        <v>68</v>
      </c>
      <c r="B31" s="72" t="s">
        <v>68</v>
      </c>
      <c r="C31" s="37" t="s">
        <v>9</v>
      </c>
      <c r="D31" s="72" t="s">
        <v>29</v>
      </c>
      <c r="E31" s="55">
        <v>27000000</v>
      </c>
      <c r="F31" s="55">
        <v>0</v>
      </c>
      <c r="G31" s="55">
        <v>27000000</v>
      </c>
      <c r="H31" s="55">
        <v>23671268.460000001</v>
      </c>
      <c r="I31" s="55">
        <v>52040.46</v>
      </c>
    </row>
    <row r="32" spans="1:9" ht="12.75" customHeight="1" x14ac:dyDescent="0.2">
      <c r="A32" s="37" t="s">
        <v>68</v>
      </c>
      <c r="B32" s="72" t="s">
        <v>68</v>
      </c>
      <c r="C32" s="37" t="s">
        <v>11</v>
      </c>
      <c r="D32" s="72" t="s">
        <v>12</v>
      </c>
      <c r="E32" s="55">
        <v>495769161.44</v>
      </c>
      <c r="F32" s="55">
        <v>3564639.21</v>
      </c>
      <c r="G32" s="55">
        <v>499333800.64999998</v>
      </c>
      <c r="H32" s="55">
        <v>231989422.18000001</v>
      </c>
      <c r="I32" s="55">
        <v>222020803.30000001</v>
      </c>
    </row>
    <row r="33" spans="1:9" ht="12.75" customHeight="1" x14ac:dyDescent="0.2">
      <c r="A33" s="37" t="s">
        <v>68</v>
      </c>
      <c r="B33" s="72" t="s">
        <v>68</v>
      </c>
      <c r="C33" s="37" t="s">
        <v>19</v>
      </c>
      <c r="D33" s="72" t="s">
        <v>20</v>
      </c>
      <c r="E33" s="55">
        <v>13303567.380000001</v>
      </c>
      <c r="F33" s="55">
        <v>223728939.53999999</v>
      </c>
      <c r="G33" s="55">
        <v>237032506.91999999</v>
      </c>
      <c r="H33" s="55">
        <v>615788.68999999994</v>
      </c>
      <c r="I33" s="55">
        <v>615788.68999999994</v>
      </c>
    </row>
    <row r="34" spans="1:9" ht="12.75" customHeight="1" x14ac:dyDescent="0.2">
      <c r="A34" s="37" t="s">
        <v>68</v>
      </c>
      <c r="B34" s="72" t="s">
        <v>68</v>
      </c>
      <c r="C34" s="37" t="s">
        <v>21</v>
      </c>
      <c r="D34" s="72" t="s">
        <v>22</v>
      </c>
      <c r="E34" s="55">
        <v>1359120448.8699999</v>
      </c>
      <c r="F34" s="55">
        <v>125000000</v>
      </c>
      <c r="G34" s="55">
        <v>1484120448.8699999</v>
      </c>
      <c r="H34" s="55">
        <v>1085417685.51</v>
      </c>
      <c r="I34" s="55">
        <v>1085417660.4300001</v>
      </c>
    </row>
    <row r="35" spans="1:9" ht="12.75" customHeight="1" x14ac:dyDescent="0.2">
      <c r="A35" s="37" t="s">
        <v>68</v>
      </c>
      <c r="B35" s="72" t="s">
        <v>68</v>
      </c>
      <c r="C35" s="41" t="s">
        <v>125</v>
      </c>
      <c r="D35" s="73" t="s">
        <v>68</v>
      </c>
      <c r="E35" s="74">
        <v>8322648573.25</v>
      </c>
      <c r="F35" s="74">
        <v>386444837.68000001</v>
      </c>
      <c r="G35" s="74">
        <v>8709093410.9300003</v>
      </c>
      <c r="H35" s="74">
        <v>7455049341.5</v>
      </c>
      <c r="I35" s="74">
        <v>6564544837.1000004</v>
      </c>
    </row>
    <row r="36" spans="1:9" ht="13.8" x14ac:dyDescent="0.2">
      <c r="A36" s="37" t="s">
        <v>494</v>
      </c>
      <c r="B36" s="72" t="s">
        <v>495</v>
      </c>
      <c r="C36" s="37" t="s">
        <v>5</v>
      </c>
      <c r="D36" s="72" t="s">
        <v>26</v>
      </c>
      <c r="E36" s="55">
        <v>64500000</v>
      </c>
      <c r="F36" s="55">
        <v>0</v>
      </c>
      <c r="G36" s="55">
        <v>64500000</v>
      </c>
      <c r="H36" s="55">
        <v>55157755.93</v>
      </c>
      <c r="I36" s="55">
        <v>21646674.16</v>
      </c>
    </row>
    <row r="37" spans="1:9" ht="12.75" customHeight="1" x14ac:dyDescent="0.2">
      <c r="A37" s="37" t="s">
        <v>68</v>
      </c>
      <c r="B37" s="72" t="s">
        <v>68</v>
      </c>
      <c r="C37" s="37" t="s">
        <v>15</v>
      </c>
      <c r="D37" s="72" t="s">
        <v>27</v>
      </c>
      <c r="E37" s="55">
        <v>5190000</v>
      </c>
      <c r="F37" s="55">
        <v>0</v>
      </c>
      <c r="G37" s="55">
        <v>5190000</v>
      </c>
      <c r="H37" s="55">
        <v>3071804.76</v>
      </c>
      <c r="I37" s="55">
        <v>2986509.89</v>
      </c>
    </row>
    <row r="38" spans="1:9" ht="12.75" customHeight="1" x14ac:dyDescent="0.2">
      <c r="A38" s="37" t="s">
        <v>68</v>
      </c>
      <c r="B38" s="72" t="s">
        <v>68</v>
      </c>
      <c r="C38" s="37" t="s">
        <v>7</v>
      </c>
      <c r="D38" s="72" t="s">
        <v>8</v>
      </c>
      <c r="E38" s="55">
        <v>40963.040000000001</v>
      </c>
      <c r="F38" s="55">
        <v>0</v>
      </c>
      <c r="G38" s="55">
        <v>40963.040000000001</v>
      </c>
      <c r="H38" s="55">
        <v>0</v>
      </c>
      <c r="I38" s="55">
        <v>0</v>
      </c>
    </row>
    <row r="39" spans="1:9" ht="12.75" customHeight="1" x14ac:dyDescent="0.2">
      <c r="A39" s="37" t="s">
        <v>68</v>
      </c>
      <c r="B39" s="72" t="s">
        <v>68</v>
      </c>
      <c r="C39" s="37" t="s">
        <v>17</v>
      </c>
      <c r="D39" s="72" t="s">
        <v>28</v>
      </c>
      <c r="E39" s="55">
        <v>425.62</v>
      </c>
      <c r="F39" s="55">
        <v>0</v>
      </c>
      <c r="G39" s="55">
        <v>425.62</v>
      </c>
      <c r="H39" s="55">
        <v>7587.01</v>
      </c>
      <c r="I39" s="55">
        <v>7587.01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7000312.5099999998</v>
      </c>
      <c r="F40" s="55">
        <v>0</v>
      </c>
      <c r="G40" s="55">
        <v>7000312.5099999998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37" t="s">
        <v>19</v>
      </c>
      <c r="D41" s="72" t="s">
        <v>20</v>
      </c>
      <c r="E41" s="55">
        <v>4590.07</v>
      </c>
      <c r="F41" s="55">
        <v>0</v>
      </c>
      <c r="G41" s="55">
        <v>4590.07</v>
      </c>
      <c r="H41" s="55">
        <v>4590.07</v>
      </c>
      <c r="I41" s="55">
        <v>4590.07</v>
      </c>
    </row>
    <row r="42" spans="1:9" ht="12.75" customHeight="1" x14ac:dyDescent="0.2">
      <c r="A42" s="37" t="s">
        <v>68</v>
      </c>
      <c r="B42" s="72" t="s">
        <v>68</v>
      </c>
      <c r="C42" s="41" t="s">
        <v>125</v>
      </c>
      <c r="D42" s="73" t="s">
        <v>68</v>
      </c>
      <c r="E42" s="74">
        <v>76736291.239999995</v>
      </c>
      <c r="F42" s="74">
        <v>0</v>
      </c>
      <c r="G42" s="74">
        <v>76736291.239999995</v>
      </c>
      <c r="H42" s="74">
        <v>58241737.770000003</v>
      </c>
      <c r="I42" s="74">
        <v>24645361.129999999</v>
      </c>
    </row>
    <row r="43" spans="1:9" ht="12.75" customHeight="1" x14ac:dyDescent="0.2">
      <c r="A43" s="37" t="s">
        <v>496</v>
      </c>
      <c r="B43" s="72" t="s">
        <v>497</v>
      </c>
      <c r="C43" s="37" t="s">
        <v>15</v>
      </c>
      <c r="D43" s="72" t="s">
        <v>27</v>
      </c>
      <c r="E43" s="55">
        <v>1005000</v>
      </c>
      <c r="F43" s="55">
        <v>0</v>
      </c>
      <c r="G43" s="55">
        <v>1005000</v>
      </c>
      <c r="H43" s="55">
        <v>654552.12</v>
      </c>
      <c r="I43" s="55">
        <v>533388.99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7</v>
      </c>
      <c r="D44" s="72" t="s">
        <v>8</v>
      </c>
      <c r="E44" s="55">
        <v>4015500</v>
      </c>
      <c r="F44" s="55">
        <v>233390.86</v>
      </c>
      <c r="G44" s="55">
        <v>4248890.8600000003</v>
      </c>
      <c r="H44" s="55">
        <v>1876005.42</v>
      </c>
      <c r="I44" s="55">
        <v>565372.92000000004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17</v>
      </c>
      <c r="D45" s="72" t="s">
        <v>28</v>
      </c>
      <c r="E45" s="55">
        <v>0</v>
      </c>
      <c r="F45" s="55">
        <v>0</v>
      </c>
      <c r="G45" s="55">
        <v>0</v>
      </c>
      <c r="H45" s="55">
        <v>2125.6799999999998</v>
      </c>
      <c r="I45" s="55">
        <v>2125.6799999999998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11</v>
      </c>
      <c r="D46" s="72" t="s">
        <v>12</v>
      </c>
      <c r="E46" s="55">
        <v>2100000</v>
      </c>
      <c r="F46" s="55">
        <v>0</v>
      </c>
      <c r="G46" s="55">
        <v>2100000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7120500</v>
      </c>
      <c r="F47" s="74">
        <v>233390.86</v>
      </c>
      <c r="G47" s="74">
        <v>7353890.8600000003</v>
      </c>
      <c r="H47" s="74">
        <v>2532683.2200000002</v>
      </c>
      <c r="I47" s="74">
        <v>1100887.5900000001</v>
      </c>
    </row>
    <row r="48" spans="1:9" s="88" customFormat="1" ht="12.75" customHeight="1" x14ac:dyDescent="0.2">
      <c r="A48" s="37" t="s">
        <v>498</v>
      </c>
      <c r="B48" s="72" t="s">
        <v>499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3311536.79</v>
      </c>
      <c r="I48" s="55">
        <v>3208379.84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164040.21</v>
      </c>
      <c r="I49" s="55">
        <v>97093.96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14071.66</v>
      </c>
      <c r="I50" s="55">
        <v>14071.66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0</v>
      </c>
      <c r="F52" s="55">
        <v>5384348.7599999998</v>
      </c>
      <c r="G52" s="55">
        <v>5384348.7599999998</v>
      </c>
      <c r="H52" s="55">
        <v>0</v>
      </c>
      <c r="I52" s="55">
        <v>0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18351551.98</v>
      </c>
      <c r="F53" s="74">
        <v>5384348.7599999998</v>
      </c>
      <c r="G53" s="74">
        <v>23735900.739999998</v>
      </c>
      <c r="H53" s="74">
        <v>3489648.66</v>
      </c>
      <c r="I53" s="74">
        <v>3319545.46</v>
      </c>
    </row>
    <row r="54" spans="1:9" s="88" customFormat="1" ht="12.75" customHeight="1" x14ac:dyDescent="0.2">
      <c r="A54" s="37" t="s">
        <v>500</v>
      </c>
      <c r="B54" s="72" t="s">
        <v>501</v>
      </c>
      <c r="C54" s="37" t="s">
        <v>15</v>
      </c>
      <c r="D54" s="72" t="s">
        <v>27</v>
      </c>
      <c r="E54" s="55">
        <v>20400</v>
      </c>
      <c r="F54" s="55">
        <v>0</v>
      </c>
      <c r="G54" s="55">
        <v>20400</v>
      </c>
      <c r="H54" s="55">
        <v>6829.36</v>
      </c>
      <c r="I54" s="55">
        <v>6136.06</v>
      </c>
    </row>
    <row r="55" spans="1:9" s="88" customFormat="1" ht="12.75" customHeight="1" x14ac:dyDescent="0.2">
      <c r="A55" s="37" t="s">
        <v>68</v>
      </c>
      <c r="B55" s="72" t="s">
        <v>68</v>
      </c>
      <c r="C55" s="37" t="s">
        <v>7</v>
      </c>
      <c r="D55" s="72" t="s">
        <v>8</v>
      </c>
      <c r="E55" s="55">
        <v>4843833.58</v>
      </c>
      <c r="F55" s="55">
        <v>-788521.61</v>
      </c>
      <c r="G55" s="55">
        <v>4055311.97</v>
      </c>
      <c r="H55" s="55">
        <v>984237.84</v>
      </c>
      <c r="I55" s="55">
        <v>59862.84</v>
      </c>
    </row>
    <row r="56" spans="1:9" s="88" customFormat="1" ht="12.75" customHeight="1" x14ac:dyDescent="0.2">
      <c r="A56" s="37" t="s">
        <v>68</v>
      </c>
      <c r="B56" s="72" t="s">
        <v>68</v>
      </c>
      <c r="C56" s="37" t="s">
        <v>17</v>
      </c>
      <c r="D56" s="72" t="s">
        <v>28</v>
      </c>
      <c r="E56" s="55">
        <v>1316111.1399999999</v>
      </c>
      <c r="F56" s="55">
        <v>0</v>
      </c>
      <c r="G56" s="55">
        <v>1316111.1399999999</v>
      </c>
      <c r="H56" s="55">
        <v>1137282.45</v>
      </c>
      <c r="I56" s="55">
        <v>777627.18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11</v>
      </c>
      <c r="D57" s="72" t="s">
        <v>12</v>
      </c>
      <c r="E57" s="55">
        <v>38548440.829999998</v>
      </c>
      <c r="F57" s="55">
        <v>-34001775.479999997</v>
      </c>
      <c r="G57" s="55">
        <v>4546665.3499999996</v>
      </c>
      <c r="H57" s="55">
        <v>1087354.6499999999</v>
      </c>
      <c r="I57" s="55">
        <v>37354.65</v>
      </c>
    </row>
    <row r="58" spans="1:9" s="88" customFormat="1" ht="12.75" customHeight="1" x14ac:dyDescent="0.2">
      <c r="A58" s="37" t="s">
        <v>68</v>
      </c>
      <c r="B58" s="72" t="s">
        <v>68</v>
      </c>
      <c r="C58" s="37" t="s">
        <v>19</v>
      </c>
      <c r="D58" s="72" t="s">
        <v>20</v>
      </c>
      <c r="E58" s="55">
        <v>492818.69</v>
      </c>
      <c r="F58" s="55">
        <v>10713.1</v>
      </c>
      <c r="G58" s="55">
        <v>503531.79</v>
      </c>
      <c r="H58" s="55">
        <v>461998.61</v>
      </c>
      <c r="I58" s="55">
        <v>161998.60999999999</v>
      </c>
    </row>
    <row r="59" spans="1:9" s="88" customFormat="1" ht="12.75" customHeight="1" x14ac:dyDescent="0.2">
      <c r="A59" s="37" t="s">
        <v>68</v>
      </c>
      <c r="B59" s="72" t="s">
        <v>68</v>
      </c>
      <c r="C59" s="41" t="s">
        <v>125</v>
      </c>
      <c r="D59" s="73" t="s">
        <v>68</v>
      </c>
      <c r="E59" s="74">
        <v>45221604.240000002</v>
      </c>
      <c r="F59" s="74">
        <v>-34779583.990000002</v>
      </c>
      <c r="G59" s="74">
        <v>10442020.25</v>
      </c>
      <c r="H59" s="74">
        <v>3677702.91</v>
      </c>
      <c r="I59" s="74">
        <v>1042979.34</v>
      </c>
    </row>
    <row r="60" spans="1:9" s="88" customFormat="1" ht="12.75" customHeight="1" x14ac:dyDescent="0.2">
      <c r="A60" s="37" t="s">
        <v>502</v>
      </c>
      <c r="B60" s="72" t="s">
        <v>503</v>
      </c>
      <c r="C60" s="37" t="s">
        <v>15</v>
      </c>
      <c r="D60" s="72" t="s">
        <v>27</v>
      </c>
      <c r="E60" s="55">
        <v>4590000</v>
      </c>
      <c r="F60" s="55">
        <v>0</v>
      </c>
      <c r="G60" s="55">
        <v>4590000</v>
      </c>
      <c r="H60" s="55">
        <v>3965256.59</v>
      </c>
      <c r="I60" s="55">
        <v>3965256.59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17</v>
      </c>
      <c r="D61" s="72" t="s">
        <v>28</v>
      </c>
      <c r="E61" s="55">
        <v>0</v>
      </c>
      <c r="F61" s="55">
        <v>0</v>
      </c>
      <c r="G61" s="55">
        <v>0</v>
      </c>
      <c r="H61" s="55">
        <v>3598.64</v>
      </c>
      <c r="I61" s="55">
        <v>3598.64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4590000</v>
      </c>
      <c r="F62" s="74">
        <v>0</v>
      </c>
      <c r="G62" s="74">
        <v>4590000</v>
      </c>
      <c r="H62" s="74">
        <v>3968855.23</v>
      </c>
      <c r="I62" s="74">
        <v>3968855.23</v>
      </c>
    </row>
    <row r="63" spans="1:9" s="88" customFormat="1" ht="12.75" customHeight="1" x14ac:dyDescent="0.2">
      <c r="A63" s="37" t="s">
        <v>504</v>
      </c>
      <c r="B63" s="72" t="s">
        <v>505</v>
      </c>
      <c r="C63" s="37" t="s">
        <v>15</v>
      </c>
      <c r="D63" s="72" t="s">
        <v>27</v>
      </c>
      <c r="E63" s="55">
        <v>1456913.2</v>
      </c>
      <c r="F63" s="55">
        <v>0</v>
      </c>
      <c r="G63" s="55">
        <v>1456913.2</v>
      </c>
      <c r="H63" s="55">
        <v>1046735.99</v>
      </c>
      <c r="I63" s="55">
        <v>1023745.93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17</v>
      </c>
      <c r="D64" s="72" t="s">
        <v>28</v>
      </c>
      <c r="E64" s="55">
        <v>4500</v>
      </c>
      <c r="F64" s="55">
        <v>0</v>
      </c>
      <c r="G64" s="55">
        <v>4500</v>
      </c>
      <c r="H64" s="55">
        <v>6760.12</v>
      </c>
      <c r="I64" s="55">
        <v>6760.12</v>
      </c>
    </row>
    <row r="65" spans="1:9" s="88" customFormat="1" ht="12.75" customHeight="1" x14ac:dyDescent="0.2">
      <c r="A65" s="37" t="s">
        <v>68</v>
      </c>
      <c r="B65" s="72" t="s">
        <v>68</v>
      </c>
      <c r="C65" s="41" t="s">
        <v>125</v>
      </c>
      <c r="D65" s="73" t="s">
        <v>68</v>
      </c>
      <c r="E65" s="74">
        <v>1461413.2</v>
      </c>
      <c r="F65" s="74">
        <v>0</v>
      </c>
      <c r="G65" s="74">
        <v>1461413.2</v>
      </c>
      <c r="H65" s="74">
        <v>1053496.1100000001</v>
      </c>
      <c r="I65" s="74">
        <v>1030506.05</v>
      </c>
    </row>
    <row r="66" spans="1:9" s="88" customFormat="1" ht="12.75" customHeight="1" x14ac:dyDescent="0.2">
      <c r="A66" s="37" t="s">
        <v>506</v>
      </c>
      <c r="B66" s="72" t="s">
        <v>507</v>
      </c>
      <c r="C66" s="37" t="s">
        <v>15</v>
      </c>
      <c r="D66" s="72" t="s">
        <v>27</v>
      </c>
      <c r="E66" s="55">
        <v>0</v>
      </c>
      <c r="F66" s="55">
        <v>0</v>
      </c>
      <c r="G66" s="55">
        <v>0</v>
      </c>
      <c r="H66" s="55">
        <v>246232.68</v>
      </c>
      <c r="I66" s="55">
        <v>246232.68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7</v>
      </c>
      <c r="D67" s="72" t="s">
        <v>8</v>
      </c>
      <c r="E67" s="55">
        <v>329796.87</v>
      </c>
      <c r="F67" s="55">
        <v>0</v>
      </c>
      <c r="G67" s="55">
        <v>329796.87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37" t="s">
        <v>17</v>
      </c>
      <c r="D68" s="72" t="s">
        <v>28</v>
      </c>
      <c r="E68" s="55">
        <v>0</v>
      </c>
      <c r="F68" s="55">
        <v>0</v>
      </c>
      <c r="G68" s="55">
        <v>0</v>
      </c>
      <c r="H68" s="55">
        <v>1832.03</v>
      </c>
      <c r="I68" s="55">
        <v>1832.03</v>
      </c>
    </row>
    <row r="69" spans="1:9" s="88" customFormat="1" ht="12.75" customHeight="1" x14ac:dyDescent="0.2">
      <c r="A69" s="37" t="s">
        <v>68</v>
      </c>
      <c r="B69" s="72" t="s">
        <v>68</v>
      </c>
      <c r="C69" s="37" t="s">
        <v>11</v>
      </c>
      <c r="D69" s="72" t="s">
        <v>12</v>
      </c>
      <c r="E69" s="55">
        <v>1881716.01</v>
      </c>
      <c r="F69" s="55">
        <v>0</v>
      </c>
      <c r="G69" s="55">
        <v>1881716.01</v>
      </c>
      <c r="H69" s="55">
        <v>0</v>
      </c>
      <c r="I69" s="55">
        <v>0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19</v>
      </c>
      <c r="D70" s="72" t="s">
        <v>20</v>
      </c>
      <c r="E70" s="55">
        <v>0</v>
      </c>
      <c r="F70" s="55">
        <v>789520.42</v>
      </c>
      <c r="G70" s="55">
        <v>789520.42</v>
      </c>
      <c r="H70" s="55">
        <v>0</v>
      </c>
      <c r="I70" s="55">
        <v>0</v>
      </c>
    </row>
    <row r="71" spans="1:9" s="88" customFormat="1" ht="12.75" customHeight="1" x14ac:dyDescent="0.2">
      <c r="A71" s="37" t="s">
        <v>68</v>
      </c>
      <c r="B71" s="72" t="s">
        <v>68</v>
      </c>
      <c r="C71" s="41" t="s">
        <v>125</v>
      </c>
      <c r="D71" s="73" t="s">
        <v>68</v>
      </c>
      <c r="E71" s="74">
        <v>2211512.88</v>
      </c>
      <c r="F71" s="74">
        <v>789520.42</v>
      </c>
      <c r="G71" s="74">
        <v>3001033.3</v>
      </c>
      <c r="H71" s="74">
        <v>248064.71</v>
      </c>
      <c r="I71" s="74">
        <v>248064.71</v>
      </c>
    </row>
    <row r="72" spans="1:9" s="88" customFormat="1" ht="12.75" customHeight="1" x14ac:dyDescent="0.2">
      <c r="A72" s="37" t="s">
        <v>508</v>
      </c>
      <c r="B72" s="72" t="s">
        <v>509</v>
      </c>
      <c r="C72" s="37" t="s">
        <v>15</v>
      </c>
      <c r="D72" s="72" t="s">
        <v>27</v>
      </c>
      <c r="E72" s="55">
        <v>18680000</v>
      </c>
      <c r="F72" s="55">
        <v>0</v>
      </c>
      <c r="G72" s="55">
        <v>18680000</v>
      </c>
      <c r="H72" s="55">
        <v>14267211.369999999</v>
      </c>
      <c r="I72" s="55">
        <v>13391872.82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7</v>
      </c>
      <c r="D73" s="72" t="s">
        <v>8</v>
      </c>
      <c r="E73" s="55">
        <v>4705465.68</v>
      </c>
      <c r="F73" s="55">
        <v>1449850.16</v>
      </c>
      <c r="G73" s="55">
        <v>6155315.8399999999</v>
      </c>
      <c r="H73" s="55">
        <v>246728.79</v>
      </c>
      <c r="I73" s="55">
        <v>246728.79</v>
      </c>
    </row>
    <row r="74" spans="1:9" s="88" customFormat="1" ht="12.75" customHeight="1" x14ac:dyDescent="0.2">
      <c r="A74" s="37" t="s">
        <v>68</v>
      </c>
      <c r="B74" s="72" t="s">
        <v>68</v>
      </c>
      <c r="C74" s="37" t="s">
        <v>17</v>
      </c>
      <c r="D74" s="72" t="s">
        <v>28</v>
      </c>
      <c r="E74" s="55">
        <v>10000</v>
      </c>
      <c r="F74" s="55">
        <v>0</v>
      </c>
      <c r="G74" s="55">
        <v>10000</v>
      </c>
      <c r="H74" s="55">
        <v>138941.26</v>
      </c>
      <c r="I74" s="55">
        <v>138941.26</v>
      </c>
    </row>
    <row r="75" spans="1:9" s="88" customFormat="1" ht="12.75" customHeight="1" x14ac:dyDescent="0.2">
      <c r="A75" s="37" t="s">
        <v>68</v>
      </c>
      <c r="B75" s="72" t="s">
        <v>68</v>
      </c>
      <c r="C75" s="37" t="s">
        <v>11</v>
      </c>
      <c r="D75" s="72" t="s">
        <v>12</v>
      </c>
      <c r="E75" s="55">
        <v>0</v>
      </c>
      <c r="F75" s="55">
        <v>14499075.15</v>
      </c>
      <c r="G75" s="55">
        <v>14499075.15</v>
      </c>
      <c r="H75" s="55">
        <v>2050000</v>
      </c>
      <c r="I75" s="55">
        <v>2050000</v>
      </c>
    </row>
    <row r="76" spans="1:9" s="88" customFormat="1" ht="12.75" customHeight="1" x14ac:dyDescent="0.2">
      <c r="A76" s="37" t="s">
        <v>68</v>
      </c>
      <c r="B76" s="72" t="s">
        <v>68</v>
      </c>
      <c r="C76" s="37" t="s">
        <v>19</v>
      </c>
      <c r="D76" s="72" t="s">
        <v>20</v>
      </c>
      <c r="E76" s="55">
        <v>0</v>
      </c>
      <c r="F76" s="55">
        <v>8350923.25</v>
      </c>
      <c r="G76" s="55">
        <v>8350923.25</v>
      </c>
      <c r="H76" s="55">
        <v>0</v>
      </c>
      <c r="I76" s="55">
        <v>0</v>
      </c>
    </row>
    <row r="77" spans="1:9" s="88" customFormat="1" ht="12.75" customHeight="1" x14ac:dyDescent="0.2">
      <c r="A77" s="37" t="s">
        <v>68</v>
      </c>
      <c r="B77" s="72" t="s">
        <v>68</v>
      </c>
      <c r="C77" s="41" t="s">
        <v>125</v>
      </c>
      <c r="D77" s="73" t="s">
        <v>68</v>
      </c>
      <c r="E77" s="74">
        <v>23395465.68</v>
      </c>
      <c r="F77" s="74">
        <v>24299848.559999999</v>
      </c>
      <c r="G77" s="74">
        <v>47695314.240000002</v>
      </c>
      <c r="H77" s="74">
        <v>16702881.42</v>
      </c>
      <c r="I77" s="74">
        <v>15827542.869999999</v>
      </c>
    </row>
    <row r="78" spans="1:9" s="88" customFormat="1" ht="12.75" customHeight="1" x14ac:dyDescent="0.2">
      <c r="A78" s="37" t="s">
        <v>510</v>
      </c>
      <c r="B78" s="72" t="s">
        <v>511</v>
      </c>
      <c r="C78" s="37" t="s">
        <v>15</v>
      </c>
      <c r="D78" s="72" t="s">
        <v>27</v>
      </c>
      <c r="E78" s="55">
        <v>15100000</v>
      </c>
      <c r="F78" s="55">
        <v>0</v>
      </c>
      <c r="G78" s="55">
        <v>15100000</v>
      </c>
      <c r="H78" s="55">
        <v>22876761.190000001</v>
      </c>
      <c r="I78" s="55">
        <v>20654666.390000001</v>
      </c>
    </row>
    <row r="79" spans="1:9" s="88" customFormat="1" ht="12.75" customHeight="1" x14ac:dyDescent="0.2">
      <c r="A79" s="37" t="s">
        <v>68</v>
      </c>
      <c r="B79" s="72" t="s">
        <v>68</v>
      </c>
      <c r="C79" s="37" t="s">
        <v>7</v>
      </c>
      <c r="D79" s="72" t="s">
        <v>8</v>
      </c>
      <c r="E79" s="55">
        <v>0</v>
      </c>
      <c r="F79" s="55">
        <v>1282993.24</v>
      </c>
      <c r="G79" s="55">
        <v>1282993.24</v>
      </c>
      <c r="H79" s="55">
        <v>1457223.58</v>
      </c>
      <c r="I79" s="55">
        <v>1457223.58</v>
      </c>
    </row>
    <row r="80" spans="1:9" s="88" customFormat="1" ht="12.75" customHeight="1" x14ac:dyDescent="0.2">
      <c r="A80" s="37" t="s">
        <v>68</v>
      </c>
      <c r="B80" s="72" t="s">
        <v>68</v>
      </c>
      <c r="C80" s="37" t="s">
        <v>17</v>
      </c>
      <c r="D80" s="72" t="s">
        <v>28</v>
      </c>
      <c r="E80" s="55">
        <v>0</v>
      </c>
      <c r="F80" s="55">
        <v>0</v>
      </c>
      <c r="G80" s="55">
        <v>0</v>
      </c>
      <c r="H80" s="55">
        <v>1759027.36</v>
      </c>
      <c r="I80" s="55">
        <v>1569233.74</v>
      </c>
    </row>
    <row r="81" spans="1:9" s="88" customFormat="1" ht="12.75" customHeight="1" x14ac:dyDescent="0.2">
      <c r="A81" s="37" t="s">
        <v>68</v>
      </c>
      <c r="B81" s="72" t="s">
        <v>68</v>
      </c>
      <c r="C81" s="37" t="s">
        <v>11</v>
      </c>
      <c r="D81" s="72" t="s">
        <v>12</v>
      </c>
      <c r="E81" s="55">
        <v>4114285.72</v>
      </c>
      <c r="F81" s="55">
        <v>0</v>
      </c>
      <c r="G81" s="55">
        <v>4114285.72</v>
      </c>
      <c r="H81" s="55">
        <v>0</v>
      </c>
      <c r="I81" s="55">
        <v>0</v>
      </c>
    </row>
    <row r="82" spans="1:9" s="88" customFormat="1" ht="12.75" customHeight="1" x14ac:dyDescent="0.2">
      <c r="A82" s="37" t="s">
        <v>68</v>
      </c>
      <c r="B82" s="72" t="s">
        <v>68</v>
      </c>
      <c r="C82" s="37" t="s">
        <v>19</v>
      </c>
      <c r="D82" s="72" t="s">
        <v>20</v>
      </c>
      <c r="E82" s="55">
        <v>0</v>
      </c>
      <c r="F82" s="55">
        <v>9582112.9399999995</v>
      </c>
      <c r="G82" s="55">
        <v>9582112.9399999995</v>
      </c>
      <c r="H82" s="55">
        <v>0</v>
      </c>
      <c r="I82" s="55">
        <v>0</v>
      </c>
    </row>
    <row r="83" spans="1:9" s="88" customFormat="1" ht="12.75" customHeight="1" x14ac:dyDescent="0.2">
      <c r="A83" s="37" t="s">
        <v>68</v>
      </c>
      <c r="B83" s="72" t="s">
        <v>68</v>
      </c>
      <c r="C83" s="41" t="s">
        <v>125</v>
      </c>
      <c r="D83" s="73" t="s">
        <v>68</v>
      </c>
      <c r="E83" s="74">
        <v>19214285.719999999</v>
      </c>
      <c r="F83" s="74">
        <v>10865106.18</v>
      </c>
      <c r="G83" s="74">
        <v>30079391.899999999</v>
      </c>
      <c r="H83" s="74">
        <v>26093012.129999999</v>
      </c>
      <c r="I83" s="74">
        <v>23681123.710000001</v>
      </c>
    </row>
    <row r="84" spans="1:9" s="88" customFormat="1" ht="12.75" customHeight="1" x14ac:dyDescent="0.2">
      <c r="A84" s="114" t="s">
        <v>262</v>
      </c>
      <c r="B84" s="133" t="s">
        <v>68</v>
      </c>
      <c r="C84" s="114" t="s">
        <v>68</v>
      </c>
      <c r="D84" s="133" t="s">
        <v>68</v>
      </c>
      <c r="E84" s="21">
        <v>8546300921.4300003</v>
      </c>
      <c r="F84" s="21">
        <v>408587040.60000002</v>
      </c>
      <c r="G84" s="21">
        <v>8954887962.0300007</v>
      </c>
      <c r="H84" s="24">
        <v>7605647814.9700003</v>
      </c>
      <c r="I84" s="21">
        <v>6648189370.6300001</v>
      </c>
    </row>
    <row r="85" spans="1:9" ht="13.8" x14ac:dyDescent="0.3">
      <c r="A85" s="39" t="s">
        <v>61</v>
      </c>
      <c r="B85" s="39"/>
      <c r="C85" s="39"/>
      <c r="D85" s="39"/>
      <c r="E85" s="39"/>
      <c r="F85" s="39"/>
      <c r="G85" s="39"/>
      <c r="H85" s="39"/>
      <c r="I85" s="39"/>
    </row>
  </sheetData>
  <mergeCells count="6">
    <mergeCell ref="A5:B6"/>
    <mergeCell ref="C5:D6"/>
    <mergeCell ref="A1:I1"/>
    <mergeCell ref="A2:I2"/>
    <mergeCell ref="A84:B84"/>
    <mergeCell ref="C84:D84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2" customWidth="1"/>
    <col min="3" max="3" width="11.140625" style="88" bestFit="1" customWidth="1"/>
    <col min="4" max="4" width="33.7109375" style="92" customWidth="1"/>
    <col min="5" max="5" width="11.28515625" style="30" customWidth="1"/>
    <col min="6" max="6" width="53" style="92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76" customFormat="1" ht="18.75" customHeight="1" x14ac:dyDescent="0.3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0"/>
      <c r="B3" s="90"/>
      <c r="C3" s="10"/>
      <c r="D3" s="90"/>
      <c r="E3" s="10"/>
      <c r="F3" s="90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6" t="s">
        <v>58</v>
      </c>
      <c r="B5" s="117"/>
      <c r="C5" s="127" t="s">
        <v>59</v>
      </c>
      <c r="D5" s="117"/>
      <c r="E5" s="127" t="s">
        <v>60</v>
      </c>
      <c r="F5" s="117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8"/>
      <c r="B6" s="119"/>
      <c r="C6" s="118"/>
      <c r="D6" s="119"/>
      <c r="E6" s="118"/>
      <c r="F6" s="119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512</v>
      </c>
      <c r="B7" s="72" t="s">
        <v>513</v>
      </c>
      <c r="C7" s="37" t="s">
        <v>424</v>
      </c>
      <c r="D7" s="72" t="s">
        <v>513</v>
      </c>
      <c r="E7" s="37" t="s">
        <v>514</v>
      </c>
      <c r="F7" s="72" t="s">
        <v>515</v>
      </c>
      <c r="G7" s="55">
        <v>1232560613.8199999</v>
      </c>
      <c r="H7" s="55">
        <v>-35646040.109999999</v>
      </c>
      <c r="I7" s="55">
        <v>1196914573.71</v>
      </c>
      <c r="J7" s="55">
        <v>1187287532.02</v>
      </c>
      <c r="K7" s="55">
        <v>1187287532.02</v>
      </c>
      <c r="L7" s="55">
        <v>1029959261.86</v>
      </c>
      <c r="M7" s="109">
        <v>86.051192330919704</v>
      </c>
      <c r="N7" s="55">
        <v>1029727408.1900001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-35646040.109999999</v>
      </c>
      <c r="I8" s="74">
        <v>1196914573.71</v>
      </c>
      <c r="J8" s="74">
        <v>1187287532.02</v>
      </c>
      <c r="K8" s="74">
        <v>1187287532.02</v>
      </c>
      <c r="L8" s="74">
        <v>1029959261.86</v>
      </c>
      <c r="M8" s="110">
        <v>86.051192330919704</v>
      </c>
      <c r="N8" s="74">
        <v>1029727408.1900001</v>
      </c>
    </row>
    <row r="9" spans="1:14" ht="13.8" x14ac:dyDescent="0.2">
      <c r="A9" s="37" t="s">
        <v>68</v>
      </c>
      <c r="B9" s="72" t="s">
        <v>68</v>
      </c>
      <c r="C9" s="95" t="s">
        <v>125</v>
      </c>
      <c r="D9" s="96" t="s">
        <v>68</v>
      </c>
      <c r="E9" s="95" t="s">
        <v>68</v>
      </c>
      <c r="F9" s="96" t="s">
        <v>68</v>
      </c>
      <c r="G9" s="97">
        <v>1232560613.8199999</v>
      </c>
      <c r="H9" s="97">
        <v>-35646040.109999999</v>
      </c>
      <c r="I9" s="97">
        <v>1196914573.71</v>
      </c>
      <c r="J9" s="97">
        <v>1187287532.02</v>
      </c>
      <c r="K9" s="97">
        <v>1187287532.02</v>
      </c>
      <c r="L9" s="97">
        <v>1029959261.86</v>
      </c>
      <c r="M9" s="111">
        <v>86.051192330919704</v>
      </c>
      <c r="N9" s="97">
        <v>1029727408.1900001</v>
      </c>
    </row>
    <row r="10" spans="1:14" ht="13.8" x14ac:dyDescent="0.2">
      <c r="A10" s="37" t="s">
        <v>3</v>
      </c>
      <c r="B10" s="72" t="s">
        <v>516</v>
      </c>
      <c r="C10" s="37" t="s">
        <v>517</v>
      </c>
      <c r="D10" s="72" t="s">
        <v>518</v>
      </c>
      <c r="E10" s="37" t="s">
        <v>519</v>
      </c>
      <c r="F10" s="72" t="s">
        <v>520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21513268.309999999</v>
      </c>
      <c r="M10" s="109">
        <v>100</v>
      </c>
      <c r="N10" s="55">
        <v>5378317.1200000001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521</v>
      </c>
      <c r="F11" s="72" t="s">
        <v>522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2209827.17</v>
      </c>
      <c r="M11" s="109">
        <v>100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523</v>
      </c>
      <c r="F12" s="72" t="s">
        <v>524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1403752.78</v>
      </c>
      <c r="M12" s="109">
        <v>100</v>
      </c>
      <c r="N12" s="55">
        <v>350938.2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525</v>
      </c>
      <c r="F13" s="72" t="s">
        <v>526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4024983.22</v>
      </c>
      <c r="M13" s="109">
        <v>100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527</v>
      </c>
      <c r="F14" s="72" t="s">
        <v>528</v>
      </c>
      <c r="G14" s="55">
        <v>2861117.89</v>
      </c>
      <c r="H14" s="55">
        <v>-350077.15</v>
      </c>
      <c r="I14" s="55">
        <v>2511040.7400000002</v>
      </c>
      <c r="J14" s="55">
        <v>1797735</v>
      </c>
      <c r="K14" s="55">
        <v>1797735</v>
      </c>
      <c r="L14" s="55">
        <v>1704164.13</v>
      </c>
      <c r="M14" s="109">
        <v>67.866845123349094</v>
      </c>
      <c r="N14" s="55">
        <v>1652591.6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529</v>
      </c>
      <c r="F15" s="72" t="s">
        <v>431</v>
      </c>
      <c r="G15" s="55">
        <v>282783.82</v>
      </c>
      <c r="H15" s="55">
        <v>0</v>
      </c>
      <c r="I15" s="55">
        <v>282783.82</v>
      </c>
      <c r="J15" s="55">
        <v>180858.36</v>
      </c>
      <c r="K15" s="55">
        <v>180858.36</v>
      </c>
      <c r="L15" s="55">
        <v>180606.57</v>
      </c>
      <c r="M15" s="109">
        <v>63.867363415629598</v>
      </c>
      <c r="N15" s="55">
        <v>180606.57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530</v>
      </c>
      <c r="F16" s="72" t="s">
        <v>429</v>
      </c>
      <c r="G16" s="55">
        <v>402710.95</v>
      </c>
      <c r="H16" s="55">
        <v>-18956.349999999999</v>
      </c>
      <c r="I16" s="55">
        <v>383754.6</v>
      </c>
      <c r="J16" s="55">
        <v>211753.43</v>
      </c>
      <c r="K16" s="55">
        <v>211753.43</v>
      </c>
      <c r="L16" s="55">
        <v>211751.04000000001</v>
      </c>
      <c r="M16" s="109">
        <v>55.178762678023901</v>
      </c>
      <c r="N16" s="55">
        <v>208610.76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-369033.5</v>
      </c>
      <c r="I17" s="74">
        <v>32329410.640000001</v>
      </c>
      <c r="J17" s="74">
        <v>31342178.27</v>
      </c>
      <c r="K17" s="74">
        <v>31342178.27</v>
      </c>
      <c r="L17" s="74">
        <v>31248353.219999999</v>
      </c>
      <c r="M17" s="110">
        <v>96.656117762126996</v>
      </c>
      <c r="N17" s="74">
        <v>7771064.25</v>
      </c>
    </row>
    <row r="18" spans="1:14" ht="13.8" x14ac:dyDescent="0.2">
      <c r="A18" s="37" t="s">
        <v>68</v>
      </c>
      <c r="B18" s="72" t="s">
        <v>68</v>
      </c>
      <c r="C18" s="37" t="s">
        <v>436</v>
      </c>
      <c r="D18" s="72" t="s">
        <v>531</v>
      </c>
      <c r="E18" s="37" t="s">
        <v>532</v>
      </c>
      <c r="F18" s="72" t="s">
        <v>533</v>
      </c>
      <c r="G18" s="55">
        <v>10158914.92</v>
      </c>
      <c r="H18" s="55">
        <v>-2099969.04</v>
      </c>
      <c r="I18" s="55">
        <v>8058945.8799999999</v>
      </c>
      <c r="J18" s="55">
        <v>5647730.9400000004</v>
      </c>
      <c r="K18" s="55">
        <v>5647730.9400000004</v>
      </c>
      <c r="L18" s="55">
        <v>5283009.29</v>
      </c>
      <c r="M18" s="109">
        <v>65.554594467632796</v>
      </c>
      <c r="N18" s="55">
        <v>5277276.1900000004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534</v>
      </c>
      <c r="F19" s="72" t="s">
        <v>535</v>
      </c>
      <c r="G19" s="55">
        <v>8474398.3399999999</v>
      </c>
      <c r="H19" s="55">
        <v>11790237.060000001</v>
      </c>
      <c r="I19" s="55">
        <v>20264635.399999999</v>
      </c>
      <c r="J19" s="55">
        <v>17467900.84</v>
      </c>
      <c r="K19" s="55">
        <v>16855563.760000002</v>
      </c>
      <c r="L19" s="55">
        <v>12282003.92</v>
      </c>
      <c r="M19" s="109">
        <v>60.608067589511101</v>
      </c>
      <c r="N19" s="55">
        <v>11763069.289999999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536</v>
      </c>
      <c r="F20" s="72" t="s">
        <v>537</v>
      </c>
      <c r="G20" s="55">
        <v>12868486.609999999</v>
      </c>
      <c r="H20" s="55">
        <v>1316209.92</v>
      </c>
      <c r="I20" s="55">
        <v>14184696.529999999</v>
      </c>
      <c r="J20" s="55">
        <v>10896798.73</v>
      </c>
      <c r="K20" s="55">
        <v>10845265.060000001</v>
      </c>
      <c r="L20" s="55">
        <v>7244279.0999999996</v>
      </c>
      <c r="M20" s="109">
        <v>51.071089781009199</v>
      </c>
      <c r="N20" s="55">
        <v>6841406.3200000003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538</v>
      </c>
      <c r="F21" s="72" t="s">
        <v>539</v>
      </c>
      <c r="G21" s="55">
        <v>1620836.75</v>
      </c>
      <c r="H21" s="55">
        <v>60000</v>
      </c>
      <c r="I21" s="55">
        <v>1680836.75</v>
      </c>
      <c r="J21" s="55">
        <v>1015564.16</v>
      </c>
      <c r="K21" s="55">
        <v>925564.16</v>
      </c>
      <c r="L21" s="55">
        <v>819321.07</v>
      </c>
      <c r="M21" s="109">
        <v>48.744833190968698</v>
      </c>
      <c r="N21" s="55">
        <v>819244.8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540</v>
      </c>
      <c r="F22" s="72" t="s">
        <v>541</v>
      </c>
      <c r="G22" s="55">
        <v>408609.84</v>
      </c>
      <c r="H22" s="55">
        <v>0</v>
      </c>
      <c r="I22" s="55">
        <v>408609.84</v>
      </c>
      <c r="J22" s="55">
        <v>311533.03999999998</v>
      </c>
      <c r="K22" s="55">
        <v>311533.03999999998</v>
      </c>
      <c r="L22" s="55">
        <v>71533.039999999994</v>
      </c>
      <c r="M22" s="109">
        <v>17.5064408630003</v>
      </c>
      <c r="N22" s="55">
        <v>71533.039999999994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542</v>
      </c>
      <c r="F23" s="72" t="s">
        <v>543</v>
      </c>
      <c r="G23" s="55">
        <v>657182.69999999995</v>
      </c>
      <c r="H23" s="55">
        <v>-39752.370000000003</v>
      </c>
      <c r="I23" s="55">
        <v>617430.32999999996</v>
      </c>
      <c r="J23" s="55">
        <v>415435.57</v>
      </c>
      <c r="K23" s="55">
        <v>415435.57</v>
      </c>
      <c r="L23" s="55">
        <v>415435.57</v>
      </c>
      <c r="M23" s="109">
        <v>67.284606831672804</v>
      </c>
      <c r="N23" s="55">
        <v>415435.57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544</v>
      </c>
      <c r="F24" s="72" t="s">
        <v>545</v>
      </c>
      <c r="G24" s="55">
        <v>4802848.37</v>
      </c>
      <c r="H24" s="55">
        <v>-2246950.71</v>
      </c>
      <c r="I24" s="55">
        <v>2555897.66</v>
      </c>
      <c r="J24" s="55">
        <v>1450083.65</v>
      </c>
      <c r="K24" s="55">
        <v>1450083.65</v>
      </c>
      <c r="L24" s="55">
        <v>1427377.58</v>
      </c>
      <c r="M24" s="109">
        <v>55.846429312823098</v>
      </c>
      <c r="N24" s="55">
        <v>1421659.01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546</v>
      </c>
      <c r="F25" s="72" t="s">
        <v>547</v>
      </c>
      <c r="G25" s="55">
        <v>1473255.55</v>
      </c>
      <c r="H25" s="55">
        <v>70895.56</v>
      </c>
      <c r="I25" s="55">
        <v>1544151.11</v>
      </c>
      <c r="J25" s="55">
        <v>1190285.28</v>
      </c>
      <c r="K25" s="55">
        <v>1172830.44</v>
      </c>
      <c r="L25" s="55">
        <v>1040758.6</v>
      </c>
      <c r="M25" s="109">
        <v>67.400048690830502</v>
      </c>
      <c r="N25" s="55">
        <v>874629.8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548</v>
      </c>
      <c r="F26" s="72" t="s">
        <v>549</v>
      </c>
      <c r="G26" s="55">
        <v>8763590.6500000004</v>
      </c>
      <c r="H26" s="55">
        <v>859727.4</v>
      </c>
      <c r="I26" s="55">
        <v>9623318.0500000007</v>
      </c>
      <c r="J26" s="55">
        <v>6561482.7699999996</v>
      </c>
      <c r="K26" s="55">
        <v>6561482.7699999996</v>
      </c>
      <c r="L26" s="55">
        <v>5338603.12</v>
      </c>
      <c r="M26" s="109">
        <v>55.475700712188299</v>
      </c>
      <c r="N26" s="55">
        <v>5338603.12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550</v>
      </c>
      <c r="F27" s="72" t="s">
        <v>551</v>
      </c>
      <c r="G27" s="55">
        <v>2033586.47</v>
      </c>
      <c r="H27" s="55">
        <v>1786697.13</v>
      </c>
      <c r="I27" s="55">
        <v>3820283.6</v>
      </c>
      <c r="J27" s="55">
        <v>2276642.4300000002</v>
      </c>
      <c r="K27" s="55">
        <v>2243258.4300000002</v>
      </c>
      <c r="L27" s="55">
        <v>2026445.17</v>
      </c>
      <c r="M27" s="109">
        <v>53.044364821501702</v>
      </c>
      <c r="N27" s="55">
        <v>2023796.92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552</v>
      </c>
      <c r="F28" s="72" t="s">
        <v>553</v>
      </c>
      <c r="G28" s="55">
        <v>33573776.100000001</v>
      </c>
      <c r="H28" s="55">
        <v>139650</v>
      </c>
      <c r="I28" s="55">
        <v>33713426.100000001</v>
      </c>
      <c r="J28" s="55">
        <v>33405451.079999998</v>
      </c>
      <c r="K28" s="55">
        <v>33396611.43</v>
      </c>
      <c r="L28" s="55">
        <v>25162958.350000001</v>
      </c>
      <c r="M28" s="109">
        <v>74.637796453443201</v>
      </c>
      <c r="N28" s="55">
        <v>24966957.780000001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554</v>
      </c>
      <c r="F29" s="72" t="s">
        <v>555</v>
      </c>
      <c r="G29" s="55">
        <v>21882134.030000001</v>
      </c>
      <c r="H29" s="55">
        <v>4777500</v>
      </c>
      <c r="I29" s="55">
        <v>26659634.030000001</v>
      </c>
      <c r="J29" s="55">
        <v>16318349.890000001</v>
      </c>
      <c r="K29" s="55">
        <v>16318349.890000001</v>
      </c>
      <c r="L29" s="55">
        <v>16312714.140000001</v>
      </c>
      <c r="M29" s="109">
        <v>61.188814976392202</v>
      </c>
      <c r="N29" s="55">
        <v>16312714.140000001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556</v>
      </c>
      <c r="F30" s="72" t="s">
        <v>557</v>
      </c>
      <c r="G30" s="55">
        <v>8614813.4600000009</v>
      </c>
      <c r="H30" s="55">
        <v>0</v>
      </c>
      <c r="I30" s="55">
        <v>8614813.4600000009</v>
      </c>
      <c r="J30" s="55">
        <v>3587770.78</v>
      </c>
      <c r="K30" s="55">
        <v>2727453.11</v>
      </c>
      <c r="L30" s="55">
        <v>1531377.83</v>
      </c>
      <c r="M30" s="109">
        <v>17.776099704427001</v>
      </c>
      <c r="N30" s="55">
        <v>1519864.26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558</v>
      </c>
      <c r="F31" s="72" t="s">
        <v>559</v>
      </c>
      <c r="G31" s="55">
        <v>881000</v>
      </c>
      <c r="H31" s="55">
        <v>12300</v>
      </c>
      <c r="I31" s="55">
        <v>893300</v>
      </c>
      <c r="J31" s="55">
        <v>653897.17000000004</v>
      </c>
      <c r="K31" s="55">
        <v>653897.05000000005</v>
      </c>
      <c r="L31" s="55">
        <v>55288.34</v>
      </c>
      <c r="M31" s="109">
        <v>6.1892242247845104</v>
      </c>
      <c r="N31" s="55">
        <v>55288.34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560</v>
      </c>
      <c r="F32" s="72" t="s">
        <v>561</v>
      </c>
      <c r="G32" s="55">
        <v>23000260.140000001</v>
      </c>
      <c r="H32" s="55">
        <v>-251658.85</v>
      </c>
      <c r="I32" s="55">
        <v>22748601.289999999</v>
      </c>
      <c r="J32" s="55">
        <v>7585596.21</v>
      </c>
      <c r="K32" s="55">
        <v>585596.21</v>
      </c>
      <c r="L32" s="55">
        <v>289112.90000000002</v>
      </c>
      <c r="M32" s="109">
        <v>1.2709040714828099</v>
      </c>
      <c r="N32" s="55">
        <v>289112.90000000002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562</v>
      </c>
      <c r="F33" s="72" t="s">
        <v>563</v>
      </c>
      <c r="G33" s="55">
        <v>1839056.44</v>
      </c>
      <c r="H33" s="55">
        <v>0</v>
      </c>
      <c r="I33" s="55">
        <v>1839056.44</v>
      </c>
      <c r="J33" s="55">
        <v>1156739.3600000001</v>
      </c>
      <c r="K33" s="55">
        <v>1156739.3600000001</v>
      </c>
      <c r="L33" s="55">
        <v>1156739.3600000001</v>
      </c>
      <c r="M33" s="109">
        <v>62.898524201900003</v>
      </c>
      <c r="N33" s="55">
        <v>1156739.3600000001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564</v>
      </c>
      <c r="F34" s="72" t="s">
        <v>565</v>
      </c>
      <c r="G34" s="55">
        <v>2147875.37</v>
      </c>
      <c r="H34" s="55">
        <v>-1154.0999999999999</v>
      </c>
      <c r="I34" s="55">
        <v>2146721.27</v>
      </c>
      <c r="J34" s="55">
        <v>1385838.96</v>
      </c>
      <c r="K34" s="55">
        <v>1385838.96</v>
      </c>
      <c r="L34" s="55">
        <v>1385838.96</v>
      </c>
      <c r="M34" s="109">
        <v>64.5560734580135</v>
      </c>
      <c r="N34" s="55">
        <v>1385687.87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566</v>
      </c>
      <c r="F35" s="72" t="s">
        <v>567</v>
      </c>
      <c r="G35" s="55">
        <v>2935220.84</v>
      </c>
      <c r="H35" s="55">
        <v>0</v>
      </c>
      <c r="I35" s="55">
        <v>2935220.84</v>
      </c>
      <c r="J35" s="55">
        <v>1903038.72</v>
      </c>
      <c r="K35" s="55">
        <v>1903038.72</v>
      </c>
      <c r="L35" s="55">
        <v>1902352.4</v>
      </c>
      <c r="M35" s="109">
        <v>64.811218770169305</v>
      </c>
      <c r="N35" s="55">
        <v>1902352.4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568</v>
      </c>
      <c r="F36" s="72" t="s">
        <v>569</v>
      </c>
      <c r="G36" s="55">
        <v>2114564.15</v>
      </c>
      <c r="H36" s="55">
        <v>42074.09</v>
      </c>
      <c r="I36" s="55">
        <v>2156638.2400000002</v>
      </c>
      <c r="J36" s="55">
        <v>1615261.77</v>
      </c>
      <c r="K36" s="55">
        <v>1615261.77</v>
      </c>
      <c r="L36" s="55">
        <v>1359219.72</v>
      </c>
      <c r="M36" s="109">
        <v>63.0249290210119</v>
      </c>
      <c r="N36" s="55">
        <v>1346360.56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570</v>
      </c>
      <c r="F37" s="72" t="s">
        <v>571</v>
      </c>
      <c r="G37" s="55">
        <v>19135118.07</v>
      </c>
      <c r="H37" s="55">
        <v>38088724.189999998</v>
      </c>
      <c r="I37" s="55">
        <v>57223842.259999998</v>
      </c>
      <c r="J37" s="55">
        <v>48759592.82</v>
      </c>
      <c r="K37" s="55">
        <v>45327069.609999999</v>
      </c>
      <c r="L37" s="55">
        <v>27473809.32</v>
      </c>
      <c r="M37" s="109">
        <v>48.011123047577101</v>
      </c>
      <c r="N37" s="55">
        <v>27472359.760000002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572</v>
      </c>
      <c r="F38" s="72" t="s">
        <v>573</v>
      </c>
      <c r="G38" s="55">
        <v>50800000</v>
      </c>
      <c r="H38" s="55">
        <v>2600000</v>
      </c>
      <c r="I38" s="55">
        <v>53400000</v>
      </c>
      <c r="J38" s="55">
        <v>51200000</v>
      </c>
      <c r="K38" s="55">
        <v>51200000</v>
      </c>
      <c r="L38" s="55">
        <v>51200000</v>
      </c>
      <c r="M38" s="109">
        <v>95.880149812734103</v>
      </c>
      <c r="N38" s="55">
        <v>51019000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574</v>
      </c>
      <c r="F39" s="72" t="s">
        <v>575</v>
      </c>
      <c r="G39" s="55">
        <v>670921.68999999994</v>
      </c>
      <c r="H39" s="55">
        <v>0</v>
      </c>
      <c r="I39" s="55">
        <v>670921.68999999994</v>
      </c>
      <c r="J39" s="55">
        <v>399364.75</v>
      </c>
      <c r="K39" s="55">
        <v>395136.75</v>
      </c>
      <c r="L39" s="55">
        <v>342682.03</v>
      </c>
      <c r="M39" s="109">
        <v>51.076308175399703</v>
      </c>
      <c r="N39" s="55">
        <v>342682.03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576</v>
      </c>
      <c r="F40" s="72" t="s">
        <v>577</v>
      </c>
      <c r="G40" s="55">
        <v>1117992.32</v>
      </c>
      <c r="H40" s="55">
        <v>-17382.2</v>
      </c>
      <c r="I40" s="55">
        <v>1100610.1200000001</v>
      </c>
      <c r="J40" s="55">
        <v>689212.86</v>
      </c>
      <c r="K40" s="55">
        <v>689212.86</v>
      </c>
      <c r="L40" s="55">
        <v>561357.76</v>
      </c>
      <c r="M40" s="109">
        <v>51.004233906190102</v>
      </c>
      <c r="N40" s="55">
        <v>549294.06000000006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56887148.079999998</v>
      </c>
      <c r="I41" s="74">
        <v>276861590.88999999</v>
      </c>
      <c r="J41" s="74">
        <v>215893571.78</v>
      </c>
      <c r="K41" s="74">
        <v>203782953.53999999</v>
      </c>
      <c r="L41" s="74">
        <v>164682217.56999999</v>
      </c>
      <c r="M41" s="110">
        <v>59.481785480106502</v>
      </c>
      <c r="N41" s="74">
        <v>163165067.52000001</v>
      </c>
    </row>
    <row r="42" spans="1:14" ht="13.8" x14ac:dyDescent="0.2">
      <c r="A42" s="37" t="s">
        <v>68</v>
      </c>
      <c r="B42" s="72" t="s">
        <v>68</v>
      </c>
      <c r="C42" s="37" t="s">
        <v>438</v>
      </c>
      <c r="D42" s="72" t="s">
        <v>578</v>
      </c>
      <c r="E42" s="37" t="s">
        <v>579</v>
      </c>
      <c r="F42" s="72" t="s">
        <v>580</v>
      </c>
      <c r="G42" s="55">
        <v>885500.91</v>
      </c>
      <c r="H42" s="55">
        <v>0</v>
      </c>
      <c r="I42" s="55">
        <v>885500.91</v>
      </c>
      <c r="J42" s="55">
        <v>526427.92000000004</v>
      </c>
      <c r="K42" s="55">
        <v>450137.71</v>
      </c>
      <c r="L42" s="55">
        <v>297357.92</v>
      </c>
      <c r="M42" s="109">
        <v>33.580758262574797</v>
      </c>
      <c r="N42" s="55">
        <v>297357.92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581</v>
      </c>
      <c r="F43" s="72" t="s">
        <v>582</v>
      </c>
      <c r="G43" s="55">
        <v>2021947.25</v>
      </c>
      <c r="H43" s="55">
        <v>0</v>
      </c>
      <c r="I43" s="55">
        <v>2021947.25</v>
      </c>
      <c r="J43" s="55">
        <v>1613489.08</v>
      </c>
      <c r="K43" s="55">
        <v>745496.08</v>
      </c>
      <c r="L43" s="55">
        <v>745350.14</v>
      </c>
      <c r="M43" s="109">
        <v>36.862986410748299</v>
      </c>
      <c r="N43" s="55">
        <v>715350.14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2139917</v>
      </c>
      <c r="K44" s="74">
        <v>1195633.79</v>
      </c>
      <c r="L44" s="74">
        <v>1042708.06</v>
      </c>
      <c r="M44" s="110">
        <v>35.863341412078697</v>
      </c>
      <c r="N44" s="74">
        <v>1012708.06</v>
      </c>
    </row>
    <row r="45" spans="1:14" ht="13.8" x14ac:dyDescent="0.2">
      <c r="A45" s="37" t="s">
        <v>68</v>
      </c>
      <c r="B45" s="72" t="s">
        <v>68</v>
      </c>
      <c r="C45" s="37" t="s">
        <v>440</v>
      </c>
      <c r="D45" s="72" t="s">
        <v>583</v>
      </c>
      <c r="E45" s="37" t="s">
        <v>584</v>
      </c>
      <c r="F45" s="72" t="s">
        <v>585</v>
      </c>
      <c r="G45" s="55">
        <v>93749978.299999997</v>
      </c>
      <c r="H45" s="55">
        <v>2725451.61</v>
      </c>
      <c r="I45" s="55">
        <v>96475429.909999996</v>
      </c>
      <c r="J45" s="55">
        <v>73132409.480000004</v>
      </c>
      <c r="K45" s="55">
        <v>72483131.359999999</v>
      </c>
      <c r="L45" s="55">
        <v>60532318.899999999</v>
      </c>
      <c r="M45" s="109">
        <v>62.743766943012702</v>
      </c>
      <c r="N45" s="55">
        <v>54092963.590000004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586</v>
      </c>
      <c r="F46" s="72" t="s">
        <v>587</v>
      </c>
      <c r="G46" s="55">
        <v>2043330.2</v>
      </c>
      <c r="H46" s="55">
        <v>0</v>
      </c>
      <c r="I46" s="55">
        <v>2043330.2</v>
      </c>
      <c r="J46" s="55">
        <v>1497523.7</v>
      </c>
      <c r="K46" s="55">
        <v>1497523.7</v>
      </c>
      <c r="L46" s="55">
        <v>1497523.7</v>
      </c>
      <c r="M46" s="109">
        <v>73.288384814162697</v>
      </c>
      <c r="N46" s="55">
        <v>1493605.52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2725451.61</v>
      </c>
      <c r="I47" s="74">
        <v>98518760.109999999</v>
      </c>
      <c r="J47" s="74">
        <v>74629933.180000007</v>
      </c>
      <c r="K47" s="74">
        <v>73980655.060000002</v>
      </c>
      <c r="L47" s="74">
        <v>62029842.600000001</v>
      </c>
      <c r="M47" s="110">
        <v>62.962467788613303</v>
      </c>
      <c r="N47" s="74">
        <v>55586569.109999999</v>
      </c>
    </row>
    <row r="48" spans="1:14" ht="13.8" x14ac:dyDescent="0.2">
      <c r="A48" s="37" t="s">
        <v>68</v>
      </c>
      <c r="B48" s="72" t="s">
        <v>68</v>
      </c>
      <c r="C48" s="95" t="s">
        <v>125</v>
      </c>
      <c r="D48" s="96" t="s">
        <v>68</v>
      </c>
      <c r="E48" s="95" t="s">
        <v>68</v>
      </c>
      <c r="F48" s="96" t="s">
        <v>68</v>
      </c>
      <c r="G48" s="97">
        <v>351373643.61000001</v>
      </c>
      <c r="H48" s="97">
        <v>59243566.189999998</v>
      </c>
      <c r="I48" s="97">
        <v>410617209.80000001</v>
      </c>
      <c r="J48" s="97">
        <v>324005600.23000002</v>
      </c>
      <c r="K48" s="97">
        <v>310301420.66000003</v>
      </c>
      <c r="L48" s="97">
        <v>259003121.44999999</v>
      </c>
      <c r="M48" s="111">
        <v>63.076538262035598</v>
      </c>
      <c r="N48" s="97">
        <v>227535408.94</v>
      </c>
    </row>
    <row r="49" spans="1:14" ht="13.8" x14ac:dyDescent="0.2">
      <c r="A49" s="37" t="s">
        <v>15</v>
      </c>
      <c r="B49" s="72" t="s">
        <v>588</v>
      </c>
      <c r="C49" s="37" t="s">
        <v>589</v>
      </c>
      <c r="D49" s="72" t="s">
        <v>590</v>
      </c>
      <c r="E49" s="37" t="s">
        <v>591</v>
      </c>
      <c r="F49" s="72" t="s">
        <v>592</v>
      </c>
      <c r="G49" s="55">
        <v>33732138.409999996</v>
      </c>
      <c r="H49" s="55">
        <v>10799299.02</v>
      </c>
      <c r="I49" s="55">
        <v>44531437.43</v>
      </c>
      <c r="J49" s="55">
        <v>20269450.75</v>
      </c>
      <c r="K49" s="55">
        <v>10660154.289999999</v>
      </c>
      <c r="L49" s="55">
        <v>6341767.6399999997</v>
      </c>
      <c r="M49" s="109">
        <v>14.2411024794984</v>
      </c>
      <c r="N49" s="55">
        <v>5532073.46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593</v>
      </c>
      <c r="F50" s="72" t="s">
        <v>594</v>
      </c>
      <c r="G50" s="55">
        <v>455841324.50999999</v>
      </c>
      <c r="H50" s="55">
        <v>21175389.649999999</v>
      </c>
      <c r="I50" s="55">
        <v>477016714.16000003</v>
      </c>
      <c r="J50" s="55">
        <v>395981293.19999999</v>
      </c>
      <c r="K50" s="55">
        <v>387805091.45999998</v>
      </c>
      <c r="L50" s="55">
        <v>321414238.29000002</v>
      </c>
      <c r="M50" s="109">
        <v>67.380078883817006</v>
      </c>
      <c r="N50" s="55">
        <v>320512544.99000001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595</v>
      </c>
      <c r="F51" s="72" t="s">
        <v>596</v>
      </c>
      <c r="G51" s="55">
        <v>5854213.9400000004</v>
      </c>
      <c r="H51" s="55">
        <v>1004696.13</v>
      </c>
      <c r="I51" s="55">
        <v>6858910.0700000003</v>
      </c>
      <c r="J51" s="55">
        <v>5311798.3600000003</v>
      </c>
      <c r="K51" s="55">
        <v>2674757.04</v>
      </c>
      <c r="L51" s="55">
        <v>1996212.37</v>
      </c>
      <c r="M51" s="109">
        <v>29.103929773495299</v>
      </c>
      <c r="N51" s="55">
        <v>1972193.08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597</v>
      </c>
      <c r="F52" s="72" t="s">
        <v>598</v>
      </c>
      <c r="G52" s="55">
        <v>1163188.76</v>
      </c>
      <c r="H52" s="55">
        <v>287543.59999999998</v>
      </c>
      <c r="I52" s="55">
        <v>1450732.36</v>
      </c>
      <c r="J52" s="55">
        <v>1024007.58</v>
      </c>
      <c r="K52" s="55">
        <v>806822.53</v>
      </c>
      <c r="L52" s="55">
        <v>315267.69</v>
      </c>
      <c r="M52" s="109">
        <v>21.731623192027001</v>
      </c>
      <c r="N52" s="55">
        <v>312767.69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599</v>
      </c>
      <c r="F53" s="72" t="s">
        <v>600</v>
      </c>
      <c r="G53" s="55">
        <v>1109697.23</v>
      </c>
      <c r="H53" s="55">
        <v>786882.2</v>
      </c>
      <c r="I53" s="55">
        <v>1896579.43</v>
      </c>
      <c r="J53" s="55">
        <v>1294712.23</v>
      </c>
      <c r="K53" s="55">
        <v>1294712.23</v>
      </c>
      <c r="L53" s="55">
        <v>971596.77</v>
      </c>
      <c r="M53" s="109">
        <v>51.2288994930204</v>
      </c>
      <c r="N53" s="55">
        <v>971596.77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601</v>
      </c>
      <c r="F54" s="72" t="s">
        <v>602</v>
      </c>
      <c r="G54" s="55">
        <v>7889970.1399999997</v>
      </c>
      <c r="H54" s="55">
        <v>891596.59</v>
      </c>
      <c r="I54" s="55">
        <v>8781566.7300000004</v>
      </c>
      <c r="J54" s="55">
        <v>6043777.0099999998</v>
      </c>
      <c r="K54" s="55">
        <v>5907402.9299999997</v>
      </c>
      <c r="L54" s="55">
        <v>4713073.8899999997</v>
      </c>
      <c r="M54" s="109">
        <v>53.6700800086046</v>
      </c>
      <c r="N54" s="55">
        <v>4639729.2300000004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34945407.189999998</v>
      </c>
      <c r="I55" s="74">
        <v>540535940.17999995</v>
      </c>
      <c r="J55" s="74">
        <v>429925039.13</v>
      </c>
      <c r="K55" s="74">
        <v>409148940.48000002</v>
      </c>
      <c r="L55" s="74">
        <v>335752156.64999998</v>
      </c>
      <c r="M55" s="110">
        <v>62.114677617586999</v>
      </c>
      <c r="N55" s="74">
        <v>333940905.22000003</v>
      </c>
    </row>
    <row r="56" spans="1:14" ht="13.8" x14ac:dyDescent="0.2">
      <c r="A56" s="37" t="s">
        <v>68</v>
      </c>
      <c r="B56" s="72" t="s">
        <v>68</v>
      </c>
      <c r="C56" s="37" t="s">
        <v>603</v>
      </c>
      <c r="D56" s="72" t="s">
        <v>604</v>
      </c>
      <c r="E56" s="37" t="s">
        <v>605</v>
      </c>
      <c r="F56" s="72" t="s">
        <v>606</v>
      </c>
      <c r="G56" s="55">
        <v>158350887.43000001</v>
      </c>
      <c r="H56" s="55">
        <v>20190423.530000001</v>
      </c>
      <c r="I56" s="55">
        <v>178541310.96000001</v>
      </c>
      <c r="J56" s="55">
        <v>132085172.81</v>
      </c>
      <c r="K56" s="55">
        <v>88950044.099999994</v>
      </c>
      <c r="L56" s="55">
        <v>64682134.909999996</v>
      </c>
      <c r="M56" s="109">
        <v>36.2281057320629</v>
      </c>
      <c r="N56" s="55">
        <v>59036775.140000001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607</v>
      </c>
      <c r="F57" s="72" t="s">
        <v>433</v>
      </c>
      <c r="G57" s="55">
        <v>598534</v>
      </c>
      <c r="H57" s="55">
        <v>-37767.67</v>
      </c>
      <c r="I57" s="55">
        <v>560766.32999999996</v>
      </c>
      <c r="J57" s="55">
        <v>386109.56</v>
      </c>
      <c r="K57" s="55">
        <v>383109.56</v>
      </c>
      <c r="L57" s="55">
        <v>336992.28</v>
      </c>
      <c r="M57" s="109">
        <v>60.094956129052903</v>
      </c>
      <c r="N57" s="55">
        <v>336084.47999999998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608</v>
      </c>
      <c r="F58" s="72" t="s">
        <v>609</v>
      </c>
      <c r="G58" s="55">
        <v>8602984.8499999996</v>
      </c>
      <c r="H58" s="55">
        <v>-59968.21</v>
      </c>
      <c r="I58" s="55">
        <v>8543016.6400000006</v>
      </c>
      <c r="J58" s="55">
        <v>5984468.7300000004</v>
      </c>
      <c r="K58" s="55">
        <v>5945138.5899999999</v>
      </c>
      <c r="L58" s="55">
        <v>4120011.35</v>
      </c>
      <c r="M58" s="109">
        <v>48.2266572057151</v>
      </c>
      <c r="N58" s="55">
        <v>4120011.35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610</v>
      </c>
      <c r="F59" s="72" t="s">
        <v>611</v>
      </c>
      <c r="G59" s="55">
        <v>9207948.6999999993</v>
      </c>
      <c r="H59" s="55">
        <v>5955223.9699999997</v>
      </c>
      <c r="I59" s="55">
        <v>15163172.67</v>
      </c>
      <c r="J59" s="55">
        <v>6965540.1500000004</v>
      </c>
      <c r="K59" s="55">
        <v>6510262.96</v>
      </c>
      <c r="L59" s="55">
        <v>3880799.48</v>
      </c>
      <c r="M59" s="109">
        <v>25.593584960475201</v>
      </c>
      <c r="N59" s="55">
        <v>3880799.48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612</v>
      </c>
      <c r="F60" s="72" t="s">
        <v>613</v>
      </c>
      <c r="G60" s="55">
        <v>1758175.87</v>
      </c>
      <c r="H60" s="55">
        <v>1146600</v>
      </c>
      <c r="I60" s="55">
        <v>2904775.87</v>
      </c>
      <c r="J60" s="55">
        <v>2681114.34</v>
      </c>
      <c r="K60" s="55">
        <v>2674196.7400000002</v>
      </c>
      <c r="L60" s="55">
        <v>2180365.79</v>
      </c>
      <c r="M60" s="109">
        <v>75.061412225239906</v>
      </c>
      <c r="N60" s="55">
        <v>2080010.55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27194511.620000001</v>
      </c>
      <c r="I61" s="74">
        <v>205713042.47</v>
      </c>
      <c r="J61" s="74">
        <v>148102405.59</v>
      </c>
      <c r="K61" s="74">
        <v>104462751.95</v>
      </c>
      <c r="L61" s="74">
        <v>75200303.810000002</v>
      </c>
      <c r="M61" s="110">
        <v>36.555924168476999</v>
      </c>
      <c r="N61" s="74">
        <v>69453681</v>
      </c>
    </row>
    <row r="62" spans="1:14" ht="13.8" x14ac:dyDescent="0.2">
      <c r="A62" s="37" t="s">
        <v>68</v>
      </c>
      <c r="B62" s="72" t="s">
        <v>68</v>
      </c>
      <c r="C62" s="95" t="s">
        <v>125</v>
      </c>
      <c r="D62" s="96" t="s">
        <v>68</v>
      </c>
      <c r="E62" s="95" t="s">
        <v>68</v>
      </c>
      <c r="F62" s="96" t="s">
        <v>68</v>
      </c>
      <c r="G62" s="97">
        <v>684109063.84000003</v>
      </c>
      <c r="H62" s="97">
        <v>62139918.810000002</v>
      </c>
      <c r="I62" s="97">
        <v>746248982.64999998</v>
      </c>
      <c r="J62" s="97">
        <v>578027444.72000003</v>
      </c>
      <c r="K62" s="97">
        <v>513611692.43000001</v>
      </c>
      <c r="L62" s="97">
        <v>410952460.45999998</v>
      </c>
      <c r="M62" s="111">
        <v>55.069081501547799</v>
      </c>
      <c r="N62" s="97">
        <v>403394586.22000003</v>
      </c>
    </row>
    <row r="63" spans="1:14" ht="13.8" x14ac:dyDescent="0.2">
      <c r="A63" s="37" t="s">
        <v>7</v>
      </c>
      <c r="B63" s="72" t="s">
        <v>614</v>
      </c>
      <c r="C63" s="37" t="s">
        <v>615</v>
      </c>
      <c r="D63" s="72" t="s">
        <v>445</v>
      </c>
      <c r="E63" s="37" t="s">
        <v>616</v>
      </c>
      <c r="F63" s="72" t="s">
        <v>617</v>
      </c>
      <c r="G63" s="55">
        <v>15721793.34</v>
      </c>
      <c r="H63" s="55">
        <v>-923660.72</v>
      </c>
      <c r="I63" s="55">
        <v>14798132.619999999</v>
      </c>
      <c r="J63" s="55">
        <v>11066598.289999999</v>
      </c>
      <c r="K63" s="55">
        <v>10896536.199999999</v>
      </c>
      <c r="L63" s="55">
        <v>9125436.5099999998</v>
      </c>
      <c r="M63" s="109">
        <v>61.666135480275202</v>
      </c>
      <c r="N63" s="55">
        <v>8928238.4900000002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618</v>
      </c>
      <c r="F64" s="72" t="s">
        <v>619</v>
      </c>
      <c r="G64" s="55">
        <v>2585125202.7199998</v>
      </c>
      <c r="H64" s="55">
        <v>127446333.25</v>
      </c>
      <c r="I64" s="55">
        <v>2712571535.9699998</v>
      </c>
      <c r="J64" s="55">
        <v>2344914147.4899998</v>
      </c>
      <c r="K64" s="55">
        <v>2322376202.8200002</v>
      </c>
      <c r="L64" s="55">
        <v>2238651528.6399999</v>
      </c>
      <c r="M64" s="109">
        <v>82.528755424673804</v>
      </c>
      <c r="N64" s="55">
        <v>2215238553.1500001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620</v>
      </c>
      <c r="F65" s="72" t="s">
        <v>621</v>
      </c>
      <c r="G65" s="55">
        <v>11366180.109999999</v>
      </c>
      <c r="H65" s="55">
        <v>0</v>
      </c>
      <c r="I65" s="55">
        <v>11366180.109999999</v>
      </c>
      <c r="J65" s="55">
        <v>10766750.300000001</v>
      </c>
      <c r="K65" s="55">
        <v>10333641.800000001</v>
      </c>
      <c r="L65" s="55">
        <v>8616905.6999999993</v>
      </c>
      <c r="M65" s="109">
        <v>75.811799712894</v>
      </c>
      <c r="N65" s="55">
        <v>8616692.4100000001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622</v>
      </c>
      <c r="F66" s="72" t="s">
        <v>623</v>
      </c>
      <c r="G66" s="55">
        <v>67486561.290000007</v>
      </c>
      <c r="H66" s="55">
        <v>-161826.92000000001</v>
      </c>
      <c r="I66" s="55">
        <v>67324734.370000005</v>
      </c>
      <c r="J66" s="55">
        <v>60106725.57</v>
      </c>
      <c r="K66" s="55">
        <v>60106725.57</v>
      </c>
      <c r="L66" s="55">
        <v>44085561.380000003</v>
      </c>
      <c r="M66" s="109">
        <v>65.481968540294105</v>
      </c>
      <c r="N66" s="55">
        <v>42574211.079999998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624</v>
      </c>
      <c r="F67" s="72" t="s">
        <v>625</v>
      </c>
      <c r="G67" s="55">
        <v>13378810.949999999</v>
      </c>
      <c r="H67" s="55">
        <v>55420.99</v>
      </c>
      <c r="I67" s="55">
        <v>13434231.939999999</v>
      </c>
      <c r="J67" s="55">
        <v>3151044.03</v>
      </c>
      <c r="K67" s="55">
        <v>2935814.69</v>
      </c>
      <c r="L67" s="55">
        <v>2538229.89</v>
      </c>
      <c r="M67" s="109">
        <v>18.8937477135742</v>
      </c>
      <c r="N67" s="55">
        <v>2502320.1800000002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626</v>
      </c>
      <c r="F68" s="72" t="s">
        <v>627</v>
      </c>
      <c r="G68" s="55">
        <v>16110911.369999999</v>
      </c>
      <c r="H68" s="55">
        <v>120000</v>
      </c>
      <c r="I68" s="55">
        <v>16230911.369999999</v>
      </c>
      <c r="J68" s="55">
        <v>14858383.34</v>
      </c>
      <c r="K68" s="55">
        <v>14514329.49</v>
      </c>
      <c r="L68" s="55">
        <v>8881611.2599999998</v>
      </c>
      <c r="M68" s="109">
        <v>54.7203484606299</v>
      </c>
      <c r="N68" s="55">
        <v>8754875.8499999996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628</v>
      </c>
      <c r="F69" s="72" t="s">
        <v>629</v>
      </c>
      <c r="G69" s="55">
        <v>51868433.350000001</v>
      </c>
      <c r="H69" s="55">
        <v>718080.41</v>
      </c>
      <c r="I69" s="55">
        <v>52586513.759999998</v>
      </c>
      <c r="J69" s="55">
        <v>43023496.229999997</v>
      </c>
      <c r="K69" s="55">
        <v>36841598.130000003</v>
      </c>
      <c r="L69" s="55">
        <v>26393627.109999999</v>
      </c>
      <c r="M69" s="109">
        <v>50.190866864569301</v>
      </c>
      <c r="N69" s="55">
        <v>25257933.539999999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630</v>
      </c>
      <c r="F70" s="72" t="s">
        <v>631</v>
      </c>
      <c r="G70" s="55">
        <v>1214697.05</v>
      </c>
      <c r="H70" s="55">
        <v>653647.84</v>
      </c>
      <c r="I70" s="55">
        <v>1868344.89</v>
      </c>
      <c r="J70" s="55">
        <v>792203.7</v>
      </c>
      <c r="K70" s="55">
        <v>792203.7</v>
      </c>
      <c r="L70" s="55">
        <v>414252.7</v>
      </c>
      <c r="M70" s="109">
        <v>22.172175074164201</v>
      </c>
      <c r="N70" s="55">
        <v>414252.7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127907994.84999999</v>
      </c>
      <c r="I71" s="74">
        <v>2890180585.0300002</v>
      </c>
      <c r="J71" s="74">
        <v>2488679348.9499998</v>
      </c>
      <c r="K71" s="74">
        <v>2458797052.4000001</v>
      </c>
      <c r="L71" s="74">
        <v>2338707153.1900001</v>
      </c>
      <c r="M71" s="110">
        <v>80.919066625233896</v>
      </c>
      <c r="N71" s="74">
        <v>2312287077.4000001</v>
      </c>
    </row>
    <row r="72" spans="1:14" ht="13.8" x14ac:dyDescent="0.2">
      <c r="A72" s="37" t="s">
        <v>68</v>
      </c>
      <c r="B72" s="72" t="s">
        <v>68</v>
      </c>
      <c r="C72" s="37" t="s">
        <v>632</v>
      </c>
      <c r="D72" s="72" t="s">
        <v>633</v>
      </c>
      <c r="E72" s="37" t="s">
        <v>634</v>
      </c>
      <c r="F72" s="72" t="s">
        <v>635</v>
      </c>
      <c r="G72" s="55">
        <v>99188819.170000002</v>
      </c>
      <c r="H72" s="55">
        <v>6692596.6399999997</v>
      </c>
      <c r="I72" s="55">
        <v>105881415.81</v>
      </c>
      <c r="J72" s="55">
        <v>73128811.230000004</v>
      </c>
      <c r="K72" s="55">
        <v>66875173.700000003</v>
      </c>
      <c r="L72" s="55">
        <v>52636100.799999997</v>
      </c>
      <c r="M72" s="109">
        <v>49.712312965717601</v>
      </c>
      <c r="N72" s="55">
        <v>51208267.909999996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636</v>
      </c>
      <c r="F73" s="72" t="s">
        <v>637</v>
      </c>
      <c r="G73" s="55">
        <v>4377196.74</v>
      </c>
      <c r="H73" s="55">
        <v>0</v>
      </c>
      <c r="I73" s="55">
        <v>4377196.74</v>
      </c>
      <c r="J73" s="55">
        <v>2794644.86</v>
      </c>
      <c r="K73" s="55">
        <v>2794644.86</v>
      </c>
      <c r="L73" s="55">
        <v>2794384.21</v>
      </c>
      <c r="M73" s="109">
        <v>63.839584464279802</v>
      </c>
      <c r="N73" s="55">
        <v>2703457.79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638</v>
      </c>
      <c r="F74" s="72" t="s">
        <v>639</v>
      </c>
      <c r="G74" s="55">
        <v>4336274.7699999996</v>
      </c>
      <c r="H74" s="55">
        <v>0</v>
      </c>
      <c r="I74" s="55">
        <v>4336274.7699999996</v>
      </c>
      <c r="J74" s="55">
        <v>2929389.16</v>
      </c>
      <c r="K74" s="55">
        <v>2929389.16</v>
      </c>
      <c r="L74" s="55">
        <v>2919304.13</v>
      </c>
      <c r="M74" s="109">
        <v>67.322858555847503</v>
      </c>
      <c r="N74" s="55">
        <v>2812804.96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640</v>
      </c>
      <c r="F75" s="72" t="s">
        <v>641</v>
      </c>
      <c r="G75" s="55">
        <v>480198977.73000002</v>
      </c>
      <c r="H75" s="55">
        <v>7639196.2000000002</v>
      </c>
      <c r="I75" s="55">
        <v>487838173.93000001</v>
      </c>
      <c r="J75" s="55">
        <v>429817561.22000003</v>
      </c>
      <c r="K75" s="55">
        <v>411726809.19</v>
      </c>
      <c r="L75" s="55">
        <v>382770916.63</v>
      </c>
      <c r="M75" s="109">
        <v>78.462682316641306</v>
      </c>
      <c r="N75" s="55">
        <v>377464936.17000002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642</v>
      </c>
      <c r="F76" s="72" t="s">
        <v>643</v>
      </c>
      <c r="G76" s="55">
        <v>525921433.73000002</v>
      </c>
      <c r="H76" s="55">
        <v>4533393.34</v>
      </c>
      <c r="I76" s="55">
        <v>530454827.06999999</v>
      </c>
      <c r="J76" s="55">
        <v>453404859.52999997</v>
      </c>
      <c r="K76" s="55">
        <v>452716373.37</v>
      </c>
      <c r="L76" s="55">
        <v>433734768.73000002</v>
      </c>
      <c r="M76" s="109">
        <v>81.766579658773395</v>
      </c>
      <c r="N76" s="55">
        <v>429067021.04000002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644</v>
      </c>
      <c r="F77" s="72" t="s">
        <v>645</v>
      </c>
      <c r="G77" s="55">
        <v>97636420.400000006</v>
      </c>
      <c r="H77" s="55">
        <v>0</v>
      </c>
      <c r="I77" s="55">
        <v>97636420.400000006</v>
      </c>
      <c r="J77" s="55">
        <v>70931591.010000005</v>
      </c>
      <c r="K77" s="55">
        <v>70549980.609999999</v>
      </c>
      <c r="L77" s="55">
        <v>68816774.209999993</v>
      </c>
      <c r="M77" s="109">
        <v>70.482688660716207</v>
      </c>
      <c r="N77" s="55">
        <v>68334714.109999999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646</v>
      </c>
      <c r="F78" s="72" t="s">
        <v>647</v>
      </c>
      <c r="G78" s="55">
        <v>34357722.659999996</v>
      </c>
      <c r="H78" s="55">
        <v>0</v>
      </c>
      <c r="I78" s="55">
        <v>34357722.659999996</v>
      </c>
      <c r="J78" s="55">
        <v>26380601.579999998</v>
      </c>
      <c r="K78" s="55">
        <v>26380601.579999998</v>
      </c>
      <c r="L78" s="55">
        <v>26368822.120000001</v>
      </c>
      <c r="M78" s="109">
        <v>76.747875233008799</v>
      </c>
      <c r="N78" s="55">
        <v>26294182.16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648</v>
      </c>
      <c r="F79" s="72" t="s">
        <v>649</v>
      </c>
      <c r="G79" s="55">
        <v>14552483.09</v>
      </c>
      <c r="H79" s="55">
        <v>861491.51</v>
      </c>
      <c r="I79" s="55">
        <v>15413974.6</v>
      </c>
      <c r="J79" s="55">
        <v>12353181.189999999</v>
      </c>
      <c r="K79" s="55">
        <v>11752481.189999999</v>
      </c>
      <c r="L79" s="55">
        <v>11752481.189999999</v>
      </c>
      <c r="M79" s="109">
        <v>76.245624473781106</v>
      </c>
      <c r="N79" s="55">
        <v>11575016.880000001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650</v>
      </c>
      <c r="F80" s="72" t="s">
        <v>651</v>
      </c>
      <c r="G80" s="55">
        <v>18394397.890000001</v>
      </c>
      <c r="H80" s="55">
        <v>4024927.5</v>
      </c>
      <c r="I80" s="55">
        <v>22419325.390000001</v>
      </c>
      <c r="J80" s="55">
        <v>9802687.3300000001</v>
      </c>
      <c r="K80" s="55">
        <v>8441419.2200000007</v>
      </c>
      <c r="L80" s="55">
        <v>7515825.9199999999</v>
      </c>
      <c r="M80" s="109">
        <v>33.5238718795365</v>
      </c>
      <c r="N80" s="55">
        <v>3893958.36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652</v>
      </c>
      <c r="F81" s="72" t="s">
        <v>653</v>
      </c>
      <c r="G81" s="55">
        <v>8962433.1999999993</v>
      </c>
      <c r="H81" s="55">
        <v>3579136.47</v>
      </c>
      <c r="I81" s="55">
        <v>12541569.67</v>
      </c>
      <c r="J81" s="55">
        <v>5940307.8799999999</v>
      </c>
      <c r="K81" s="55">
        <v>5940307.8799999999</v>
      </c>
      <c r="L81" s="55">
        <v>5940307.8799999999</v>
      </c>
      <c r="M81" s="109">
        <v>47.364947421290402</v>
      </c>
      <c r="N81" s="55">
        <v>5566053.7400000002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654</v>
      </c>
      <c r="F82" s="72" t="s">
        <v>655</v>
      </c>
      <c r="G82" s="55">
        <v>221507852.59999999</v>
      </c>
      <c r="H82" s="55">
        <v>1148190</v>
      </c>
      <c r="I82" s="55">
        <v>222656042.59999999</v>
      </c>
      <c r="J82" s="55">
        <v>215695892.36000001</v>
      </c>
      <c r="K82" s="55">
        <v>215536292.36000001</v>
      </c>
      <c r="L82" s="55">
        <v>173046724.08000001</v>
      </c>
      <c r="M82" s="109">
        <v>77.719302858030801</v>
      </c>
      <c r="N82" s="55">
        <v>164259880.08000001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656</v>
      </c>
      <c r="F83" s="72" t="s">
        <v>657</v>
      </c>
      <c r="G83" s="55">
        <v>753552.53</v>
      </c>
      <c r="H83" s="55">
        <v>-14366.9</v>
      </c>
      <c r="I83" s="55">
        <v>739185.63</v>
      </c>
      <c r="J83" s="55">
        <v>525091.34</v>
      </c>
      <c r="K83" s="55">
        <v>525091.34</v>
      </c>
      <c r="L83" s="55">
        <v>524285.35</v>
      </c>
      <c r="M83" s="109">
        <v>70.927427255316104</v>
      </c>
      <c r="N83" s="55">
        <v>524221.35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658</v>
      </c>
      <c r="F84" s="72" t="s">
        <v>659</v>
      </c>
      <c r="G84" s="55">
        <v>4181144.37</v>
      </c>
      <c r="H84" s="55">
        <v>6382460.2400000002</v>
      </c>
      <c r="I84" s="55">
        <v>10563604.609999999</v>
      </c>
      <c r="J84" s="55">
        <v>9293877.4600000009</v>
      </c>
      <c r="K84" s="55">
        <v>9230259.9800000004</v>
      </c>
      <c r="L84" s="55">
        <v>8969913.4000000004</v>
      </c>
      <c r="M84" s="109">
        <v>84.913376931096593</v>
      </c>
      <c r="N84" s="55">
        <v>2615229.21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660</v>
      </c>
      <c r="F85" s="72" t="s">
        <v>661</v>
      </c>
      <c r="G85" s="55">
        <v>8896323.3900000006</v>
      </c>
      <c r="H85" s="55">
        <v>632539.76</v>
      </c>
      <c r="I85" s="55">
        <v>9528863.1500000004</v>
      </c>
      <c r="J85" s="55">
        <v>6890923.5599999996</v>
      </c>
      <c r="K85" s="55">
        <v>6127954.8200000003</v>
      </c>
      <c r="L85" s="55">
        <v>4210021.16</v>
      </c>
      <c r="M85" s="109">
        <v>44.181777970019397</v>
      </c>
      <c r="N85" s="55">
        <v>3782362.64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35479564.759999998</v>
      </c>
      <c r="I86" s="74">
        <v>1558744597.03</v>
      </c>
      <c r="J86" s="74">
        <v>1319889419.71</v>
      </c>
      <c r="K86" s="74">
        <v>1291526779.26</v>
      </c>
      <c r="L86" s="74">
        <v>1182000629.8099999</v>
      </c>
      <c r="M86" s="110">
        <v>75.8302952300306</v>
      </c>
      <c r="N86" s="74">
        <v>1150102106.4000001</v>
      </c>
    </row>
    <row r="87" spans="1:14" ht="13.8" x14ac:dyDescent="0.2">
      <c r="A87" s="37" t="s">
        <v>68</v>
      </c>
      <c r="B87" s="72" t="s">
        <v>68</v>
      </c>
      <c r="C87" s="37" t="s">
        <v>662</v>
      </c>
      <c r="D87" s="72" t="s">
        <v>663</v>
      </c>
      <c r="E87" s="37" t="s">
        <v>664</v>
      </c>
      <c r="F87" s="72" t="s">
        <v>665</v>
      </c>
      <c r="G87" s="55">
        <v>40454436.299999997</v>
      </c>
      <c r="H87" s="55">
        <v>91010188.579999998</v>
      </c>
      <c r="I87" s="55">
        <v>131464624.88</v>
      </c>
      <c r="J87" s="55">
        <v>48654135.549999997</v>
      </c>
      <c r="K87" s="55">
        <v>48405407.789999999</v>
      </c>
      <c r="L87" s="55">
        <v>29149035.620000001</v>
      </c>
      <c r="M87" s="109">
        <v>22.1725316955851</v>
      </c>
      <c r="N87" s="55">
        <v>22876537.75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666</v>
      </c>
      <c r="F88" s="72" t="s">
        <v>667</v>
      </c>
      <c r="G88" s="55">
        <v>3995909.81</v>
      </c>
      <c r="H88" s="55">
        <v>5947769.6200000001</v>
      </c>
      <c r="I88" s="55">
        <v>9943679.4299999997</v>
      </c>
      <c r="J88" s="55">
        <v>8041446.6799999997</v>
      </c>
      <c r="K88" s="55">
        <v>2141446.6800000002</v>
      </c>
      <c r="L88" s="55">
        <v>1785978.13</v>
      </c>
      <c r="M88" s="109">
        <v>17.960938328439301</v>
      </c>
      <c r="N88" s="55">
        <v>1707772.58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96957958.200000003</v>
      </c>
      <c r="I89" s="74">
        <v>141408304.31</v>
      </c>
      <c r="J89" s="74">
        <v>56695582.229999997</v>
      </c>
      <c r="K89" s="74">
        <v>50546854.469999999</v>
      </c>
      <c r="L89" s="74">
        <v>30935013.75</v>
      </c>
      <c r="M89" s="110">
        <v>21.8763769928131</v>
      </c>
      <c r="N89" s="74">
        <v>24584310.329999998</v>
      </c>
    </row>
    <row r="90" spans="1:14" ht="13.8" x14ac:dyDescent="0.2">
      <c r="A90" s="37" t="s">
        <v>68</v>
      </c>
      <c r="B90" s="72" t="s">
        <v>68</v>
      </c>
      <c r="C90" s="37" t="s">
        <v>668</v>
      </c>
      <c r="D90" s="72" t="s">
        <v>669</v>
      </c>
      <c r="E90" s="37" t="s">
        <v>670</v>
      </c>
      <c r="F90" s="72" t="s">
        <v>671</v>
      </c>
      <c r="G90" s="55">
        <v>13987526.880000001</v>
      </c>
      <c r="H90" s="55">
        <v>5188637.01</v>
      </c>
      <c r="I90" s="55">
        <v>19176163.890000001</v>
      </c>
      <c r="J90" s="55">
        <v>13688068.07</v>
      </c>
      <c r="K90" s="55">
        <v>13688068.07</v>
      </c>
      <c r="L90" s="55">
        <v>12608560.960000001</v>
      </c>
      <c r="M90" s="109">
        <v>65.751216105193606</v>
      </c>
      <c r="N90" s="55">
        <v>10701769.52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672</v>
      </c>
      <c r="F91" s="72" t="s">
        <v>673</v>
      </c>
      <c r="G91" s="55">
        <v>6467498.2300000004</v>
      </c>
      <c r="H91" s="55">
        <v>-287778.67</v>
      </c>
      <c r="I91" s="55">
        <v>6179719.5599999996</v>
      </c>
      <c r="J91" s="55">
        <v>4030019.51</v>
      </c>
      <c r="K91" s="55">
        <v>4019859.11</v>
      </c>
      <c r="L91" s="55">
        <v>2663737.1</v>
      </c>
      <c r="M91" s="109">
        <v>43.1044980947323</v>
      </c>
      <c r="N91" s="55">
        <v>2573294.52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674</v>
      </c>
      <c r="F92" s="72" t="s">
        <v>675</v>
      </c>
      <c r="G92" s="55">
        <v>6599128.5199999996</v>
      </c>
      <c r="H92" s="55">
        <v>-78969.850000000006</v>
      </c>
      <c r="I92" s="55">
        <v>6520158.6699999999</v>
      </c>
      <c r="J92" s="55">
        <v>4920042.75</v>
      </c>
      <c r="K92" s="55">
        <v>4920042.75</v>
      </c>
      <c r="L92" s="55">
        <v>3814030.2</v>
      </c>
      <c r="M92" s="109">
        <v>58.4959721540028</v>
      </c>
      <c r="N92" s="55">
        <v>3751398.63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676</v>
      </c>
      <c r="F93" s="72" t="s">
        <v>677</v>
      </c>
      <c r="G93" s="55">
        <v>20081735.899999999</v>
      </c>
      <c r="H93" s="55">
        <v>4775390.41</v>
      </c>
      <c r="I93" s="55">
        <v>24857126.309999999</v>
      </c>
      <c r="J93" s="55">
        <v>18176684.670000002</v>
      </c>
      <c r="K93" s="55">
        <v>11004056.970000001</v>
      </c>
      <c r="L93" s="55">
        <v>4454031.6399999997</v>
      </c>
      <c r="M93" s="109">
        <v>17.918530020134099</v>
      </c>
      <c r="N93" s="55">
        <v>4449128.74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678</v>
      </c>
      <c r="F94" s="72" t="s">
        <v>679</v>
      </c>
      <c r="G94" s="55">
        <v>2985784.61</v>
      </c>
      <c r="H94" s="55">
        <v>73375.64</v>
      </c>
      <c r="I94" s="55">
        <v>3059160.25</v>
      </c>
      <c r="J94" s="55">
        <v>2241779.25</v>
      </c>
      <c r="K94" s="55">
        <v>2229559.25</v>
      </c>
      <c r="L94" s="55">
        <v>1673434.23</v>
      </c>
      <c r="M94" s="109">
        <v>54.702405014578801</v>
      </c>
      <c r="N94" s="55">
        <v>1673434.23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9670654.5399999991</v>
      </c>
      <c r="I95" s="74">
        <v>59792328.68</v>
      </c>
      <c r="J95" s="74">
        <v>43056594.25</v>
      </c>
      <c r="K95" s="74">
        <v>35861586.149999999</v>
      </c>
      <c r="L95" s="74">
        <v>25213794.129999999</v>
      </c>
      <c r="M95" s="110">
        <v>42.168944890808</v>
      </c>
      <c r="N95" s="74">
        <v>23149025.640000001</v>
      </c>
    </row>
    <row r="96" spans="1:14" ht="13.8" x14ac:dyDescent="0.2">
      <c r="A96" s="37" t="s">
        <v>68</v>
      </c>
      <c r="B96" s="72" t="s">
        <v>68</v>
      </c>
      <c r="C96" s="37" t="s">
        <v>680</v>
      </c>
      <c r="D96" s="72" t="s">
        <v>681</v>
      </c>
      <c r="E96" s="37" t="s">
        <v>682</v>
      </c>
      <c r="F96" s="72" t="s">
        <v>683</v>
      </c>
      <c r="G96" s="55">
        <v>14801275.779999999</v>
      </c>
      <c r="H96" s="55">
        <v>523531.49</v>
      </c>
      <c r="I96" s="55">
        <v>15324807.27</v>
      </c>
      <c r="J96" s="55">
        <v>10779395.84</v>
      </c>
      <c r="K96" s="55">
        <v>10726938.65</v>
      </c>
      <c r="L96" s="55">
        <v>9543447.6799999997</v>
      </c>
      <c r="M96" s="109">
        <v>62.274503762813097</v>
      </c>
      <c r="N96" s="55">
        <v>9316706.8200000003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684</v>
      </c>
      <c r="F97" s="72" t="s">
        <v>685</v>
      </c>
      <c r="G97" s="55">
        <v>13447137.57</v>
      </c>
      <c r="H97" s="55">
        <v>2551860.54</v>
      </c>
      <c r="I97" s="55">
        <v>15998998.109999999</v>
      </c>
      <c r="J97" s="55">
        <v>12271155.310000001</v>
      </c>
      <c r="K97" s="55">
        <v>9373990.2200000007</v>
      </c>
      <c r="L97" s="55">
        <v>3677961.15</v>
      </c>
      <c r="M97" s="109">
        <v>22.9886966965833</v>
      </c>
      <c r="N97" s="55">
        <v>3265819.63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686</v>
      </c>
      <c r="F98" s="72" t="s">
        <v>687</v>
      </c>
      <c r="G98" s="55">
        <v>5284780.0999999996</v>
      </c>
      <c r="H98" s="55">
        <v>29906.799999999999</v>
      </c>
      <c r="I98" s="55">
        <v>5314686.9000000004</v>
      </c>
      <c r="J98" s="55">
        <v>4636745.55</v>
      </c>
      <c r="K98" s="55">
        <v>4446326.7</v>
      </c>
      <c r="L98" s="55">
        <v>1318458.04</v>
      </c>
      <c r="M98" s="109">
        <v>24.8078215106143</v>
      </c>
      <c r="N98" s="55">
        <v>1252418.8899999999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688</v>
      </c>
      <c r="F99" s="72" t="s">
        <v>689</v>
      </c>
      <c r="G99" s="55">
        <v>11831111.720000001</v>
      </c>
      <c r="H99" s="55">
        <v>3747334.46</v>
      </c>
      <c r="I99" s="55">
        <v>15578446.18</v>
      </c>
      <c r="J99" s="55">
        <v>11917581.67</v>
      </c>
      <c r="K99" s="55">
        <v>9857651.6699999999</v>
      </c>
      <c r="L99" s="55">
        <v>5821425.0199999996</v>
      </c>
      <c r="M99" s="109">
        <v>37.368457372043302</v>
      </c>
      <c r="N99" s="55">
        <v>5782018.0700000003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6852633.29</v>
      </c>
      <c r="I100" s="74">
        <v>52216938.460000001</v>
      </c>
      <c r="J100" s="74">
        <v>39604878.369999997</v>
      </c>
      <c r="K100" s="74">
        <v>34404907.240000002</v>
      </c>
      <c r="L100" s="74">
        <v>20361291.890000001</v>
      </c>
      <c r="M100" s="110">
        <v>38.9936531909037</v>
      </c>
      <c r="N100" s="74">
        <v>19616963.41</v>
      </c>
    </row>
    <row r="101" spans="1:14" ht="13.8" x14ac:dyDescent="0.2">
      <c r="A101" s="37" t="s">
        <v>68</v>
      </c>
      <c r="B101" s="72" t="s">
        <v>68</v>
      </c>
      <c r="C101" s="37" t="s">
        <v>690</v>
      </c>
      <c r="D101" s="72" t="s">
        <v>691</v>
      </c>
      <c r="E101" s="37" t="s">
        <v>692</v>
      </c>
      <c r="F101" s="72" t="s">
        <v>693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09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0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5" t="s">
        <v>125</v>
      </c>
      <c r="D103" s="96" t="s">
        <v>68</v>
      </c>
      <c r="E103" s="95" t="s">
        <v>68</v>
      </c>
      <c r="F103" s="96" t="s">
        <v>68</v>
      </c>
      <c r="G103" s="97">
        <v>4425485947.8699999</v>
      </c>
      <c r="H103" s="97">
        <v>276868805.63999999</v>
      </c>
      <c r="I103" s="97">
        <v>4702354753.5100002</v>
      </c>
      <c r="J103" s="97">
        <v>3947925823.5100002</v>
      </c>
      <c r="K103" s="97">
        <v>3871137179.52</v>
      </c>
      <c r="L103" s="97">
        <v>3597217882.77</v>
      </c>
      <c r="M103" s="111">
        <v>76.4982242159614</v>
      </c>
      <c r="N103" s="97">
        <v>3529739483.1799998</v>
      </c>
    </row>
    <row r="104" spans="1:14" ht="13.8" x14ac:dyDescent="0.2">
      <c r="A104" s="37" t="s">
        <v>17</v>
      </c>
      <c r="B104" s="72" t="s">
        <v>694</v>
      </c>
      <c r="C104" s="37" t="s">
        <v>458</v>
      </c>
      <c r="D104" s="72" t="s">
        <v>695</v>
      </c>
      <c r="E104" s="37" t="s">
        <v>696</v>
      </c>
      <c r="F104" s="72" t="s">
        <v>697</v>
      </c>
      <c r="G104" s="55">
        <v>13421884.67</v>
      </c>
      <c r="H104" s="55">
        <v>627127.64</v>
      </c>
      <c r="I104" s="55">
        <v>14049012.310000001</v>
      </c>
      <c r="J104" s="55">
        <v>11863417.68</v>
      </c>
      <c r="K104" s="55">
        <v>11825134.18</v>
      </c>
      <c r="L104" s="55">
        <v>9561874.1400000006</v>
      </c>
      <c r="M104" s="109">
        <v>68.060828256189396</v>
      </c>
      <c r="N104" s="55">
        <v>3544099.77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698</v>
      </c>
      <c r="F105" s="72" t="s">
        <v>699</v>
      </c>
      <c r="G105" s="55">
        <v>95781568.099999994</v>
      </c>
      <c r="H105" s="55">
        <v>2757383.01</v>
      </c>
      <c r="I105" s="55">
        <v>98538951.109999999</v>
      </c>
      <c r="J105" s="55">
        <v>91737206.989999995</v>
      </c>
      <c r="K105" s="55">
        <v>91118916.379999995</v>
      </c>
      <c r="L105" s="55">
        <v>65082706.960000001</v>
      </c>
      <c r="M105" s="109">
        <v>66.047696090602301</v>
      </c>
      <c r="N105" s="55">
        <v>59656972.57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700</v>
      </c>
      <c r="F106" s="72" t="s">
        <v>701</v>
      </c>
      <c r="G106" s="55">
        <v>80972479.519999996</v>
      </c>
      <c r="H106" s="55">
        <v>5148827.7300000004</v>
      </c>
      <c r="I106" s="55">
        <v>86121307.25</v>
      </c>
      <c r="J106" s="55">
        <v>72715729.920000002</v>
      </c>
      <c r="K106" s="55">
        <v>67323809.109999999</v>
      </c>
      <c r="L106" s="55">
        <v>46872620.280000001</v>
      </c>
      <c r="M106" s="109">
        <v>54.426275885402298</v>
      </c>
      <c r="N106" s="55">
        <v>46494659.530000001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702</v>
      </c>
      <c r="F107" s="72" t="s">
        <v>703</v>
      </c>
      <c r="G107" s="55">
        <v>45900180.43</v>
      </c>
      <c r="H107" s="55">
        <v>8579675.2200000007</v>
      </c>
      <c r="I107" s="55">
        <v>54479855.649999999</v>
      </c>
      <c r="J107" s="55">
        <v>45976296.57</v>
      </c>
      <c r="K107" s="55">
        <v>30756906.390000001</v>
      </c>
      <c r="L107" s="55">
        <v>21568919.73</v>
      </c>
      <c r="M107" s="109">
        <v>39.5906330379567</v>
      </c>
      <c r="N107" s="55">
        <v>21424921.5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704</v>
      </c>
      <c r="F108" s="72" t="s">
        <v>705</v>
      </c>
      <c r="G108" s="55">
        <v>1461142.76</v>
      </c>
      <c r="H108" s="55">
        <v>53131.42</v>
      </c>
      <c r="I108" s="55">
        <v>1514274.18</v>
      </c>
      <c r="J108" s="55">
        <v>1204556.1100000001</v>
      </c>
      <c r="K108" s="55">
        <v>1204556.1100000001</v>
      </c>
      <c r="L108" s="55">
        <v>920947.16</v>
      </c>
      <c r="M108" s="109">
        <v>60.817728530509598</v>
      </c>
      <c r="N108" s="55">
        <v>170947.15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17166145.02</v>
      </c>
      <c r="I109" s="74">
        <v>254703400.5</v>
      </c>
      <c r="J109" s="74">
        <v>223497207.27000001</v>
      </c>
      <c r="K109" s="74">
        <v>202229322.16999999</v>
      </c>
      <c r="L109" s="74">
        <v>144007068.27000001</v>
      </c>
      <c r="M109" s="110">
        <v>56.5391227550572</v>
      </c>
      <c r="N109" s="74">
        <v>131291600.52</v>
      </c>
    </row>
    <row r="110" spans="1:14" ht="13.8" x14ac:dyDescent="0.2">
      <c r="A110" s="37" t="s">
        <v>68</v>
      </c>
      <c r="B110" s="72" t="s">
        <v>68</v>
      </c>
      <c r="C110" s="37" t="s">
        <v>462</v>
      </c>
      <c r="D110" s="72" t="s">
        <v>706</v>
      </c>
      <c r="E110" s="37" t="s">
        <v>707</v>
      </c>
      <c r="F110" s="72" t="s">
        <v>708</v>
      </c>
      <c r="G110" s="55">
        <v>131207571.92</v>
      </c>
      <c r="H110" s="55">
        <v>13007635.539999999</v>
      </c>
      <c r="I110" s="55">
        <v>144215207.46000001</v>
      </c>
      <c r="J110" s="55">
        <v>86853302.200000003</v>
      </c>
      <c r="K110" s="55">
        <v>84886336.810000002</v>
      </c>
      <c r="L110" s="55">
        <v>51681524.119999997</v>
      </c>
      <c r="M110" s="109">
        <v>35.836389955153997</v>
      </c>
      <c r="N110" s="55">
        <v>51209619.130000003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709</v>
      </c>
      <c r="F111" s="72" t="s">
        <v>710</v>
      </c>
      <c r="G111" s="55">
        <v>51144715.32</v>
      </c>
      <c r="H111" s="55">
        <v>14274227.529999999</v>
      </c>
      <c r="I111" s="55">
        <v>65418942.850000001</v>
      </c>
      <c r="J111" s="55">
        <v>49107617.909999996</v>
      </c>
      <c r="K111" s="55">
        <v>47929450.390000001</v>
      </c>
      <c r="L111" s="55">
        <v>26430390.34</v>
      </c>
      <c r="M111" s="109">
        <v>40.401738683858902</v>
      </c>
      <c r="N111" s="55">
        <v>24542374.440000001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711</v>
      </c>
      <c r="F112" s="72" t="s">
        <v>712</v>
      </c>
      <c r="G112" s="55">
        <v>30846656.879999999</v>
      </c>
      <c r="H112" s="55">
        <v>6843212.4199999999</v>
      </c>
      <c r="I112" s="55">
        <v>37689869.299999997</v>
      </c>
      <c r="J112" s="55">
        <v>27105940.600000001</v>
      </c>
      <c r="K112" s="55">
        <v>26948977.84</v>
      </c>
      <c r="L112" s="55">
        <v>12590848.880000001</v>
      </c>
      <c r="M112" s="109">
        <v>33.406454078629601</v>
      </c>
      <c r="N112" s="55">
        <v>11131130.199999999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34125075.490000002</v>
      </c>
      <c r="I113" s="74">
        <v>247324019.61000001</v>
      </c>
      <c r="J113" s="74">
        <v>163066860.71000001</v>
      </c>
      <c r="K113" s="74">
        <v>159764765.03999999</v>
      </c>
      <c r="L113" s="74">
        <v>90702763.340000004</v>
      </c>
      <c r="M113" s="110">
        <v>36.673657286917503</v>
      </c>
      <c r="N113" s="74">
        <v>86883123.769999996</v>
      </c>
    </row>
    <row r="114" spans="1:14" ht="13.8" x14ac:dyDescent="0.2">
      <c r="A114" s="37" t="s">
        <v>68</v>
      </c>
      <c r="B114" s="72" t="s">
        <v>68</v>
      </c>
      <c r="C114" s="37" t="s">
        <v>464</v>
      </c>
      <c r="D114" s="72" t="s">
        <v>713</v>
      </c>
      <c r="E114" s="37" t="s">
        <v>714</v>
      </c>
      <c r="F114" s="72" t="s">
        <v>715</v>
      </c>
      <c r="G114" s="55">
        <v>17421417.59</v>
      </c>
      <c r="H114" s="55">
        <v>1731086.07</v>
      </c>
      <c r="I114" s="55">
        <v>19152503.66</v>
      </c>
      <c r="J114" s="55">
        <v>14875113.449999999</v>
      </c>
      <c r="K114" s="55">
        <v>14852932.16</v>
      </c>
      <c r="L114" s="55">
        <v>13972013.390000001</v>
      </c>
      <c r="M114" s="109">
        <v>72.951367810885998</v>
      </c>
      <c r="N114" s="55">
        <v>13971914.07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716</v>
      </c>
      <c r="F115" s="72" t="s">
        <v>717</v>
      </c>
      <c r="G115" s="55">
        <v>3407000</v>
      </c>
      <c r="H115" s="55">
        <v>782500</v>
      </c>
      <c r="I115" s="55">
        <v>4189500</v>
      </c>
      <c r="J115" s="55">
        <v>3894101.62</v>
      </c>
      <c r="K115" s="55">
        <v>3894101.62</v>
      </c>
      <c r="L115" s="55">
        <v>3055442.06</v>
      </c>
      <c r="M115" s="109">
        <v>72.930947845804994</v>
      </c>
      <c r="N115" s="55">
        <v>47942.12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718</v>
      </c>
      <c r="F116" s="72" t="s">
        <v>719</v>
      </c>
      <c r="G116" s="55">
        <v>27799487.329999998</v>
      </c>
      <c r="H116" s="55">
        <v>1325000</v>
      </c>
      <c r="I116" s="55">
        <v>29124487.329999998</v>
      </c>
      <c r="J116" s="55">
        <v>26769694.789999999</v>
      </c>
      <c r="K116" s="55">
        <v>25022668.280000001</v>
      </c>
      <c r="L116" s="55">
        <v>8492806.5600000005</v>
      </c>
      <c r="M116" s="109">
        <v>29.160364142279299</v>
      </c>
      <c r="N116" s="55">
        <v>1716432.93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720</v>
      </c>
      <c r="F117" s="72" t="s">
        <v>721</v>
      </c>
      <c r="G117" s="55">
        <v>13863534.4</v>
      </c>
      <c r="H117" s="55">
        <v>1366306.82</v>
      </c>
      <c r="I117" s="55">
        <v>15229841.220000001</v>
      </c>
      <c r="J117" s="55">
        <v>4910839.67</v>
      </c>
      <c r="K117" s="55">
        <v>4519652.28</v>
      </c>
      <c r="L117" s="55">
        <v>1991131.07</v>
      </c>
      <c r="M117" s="109">
        <v>13.073879374298601</v>
      </c>
      <c r="N117" s="55">
        <v>1991131.07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722</v>
      </c>
      <c r="F118" s="72" t="s">
        <v>723</v>
      </c>
      <c r="G118" s="55">
        <v>17876225.629999999</v>
      </c>
      <c r="H118" s="55">
        <v>137089.91</v>
      </c>
      <c r="I118" s="55">
        <v>18013315.539999999</v>
      </c>
      <c r="J118" s="55">
        <v>11348772.460000001</v>
      </c>
      <c r="K118" s="55">
        <v>11323048.16</v>
      </c>
      <c r="L118" s="55">
        <v>10342021.300000001</v>
      </c>
      <c r="M118" s="109">
        <v>57.413202344869397</v>
      </c>
      <c r="N118" s="55">
        <v>3515571.55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724</v>
      </c>
      <c r="F119" s="72" t="s">
        <v>725</v>
      </c>
      <c r="G119" s="55">
        <v>11891944.09</v>
      </c>
      <c r="H119" s="55">
        <v>0</v>
      </c>
      <c r="I119" s="55">
        <v>11891944.09</v>
      </c>
      <c r="J119" s="55">
        <v>7949131.0499999998</v>
      </c>
      <c r="K119" s="55">
        <v>7944090.5700000003</v>
      </c>
      <c r="L119" s="55">
        <v>4073919.64</v>
      </c>
      <c r="M119" s="109">
        <v>34.257810238325803</v>
      </c>
      <c r="N119" s="55">
        <v>2503732.86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5341982.8</v>
      </c>
      <c r="I120" s="74">
        <v>97601591.840000004</v>
      </c>
      <c r="J120" s="74">
        <v>69747653.040000007</v>
      </c>
      <c r="K120" s="74">
        <v>67556493.069999993</v>
      </c>
      <c r="L120" s="74">
        <v>41927334.020000003</v>
      </c>
      <c r="M120" s="110">
        <v>42.957633404926703</v>
      </c>
      <c r="N120" s="74">
        <v>23746724.600000001</v>
      </c>
    </row>
    <row r="121" spans="1:14" ht="13.8" x14ac:dyDescent="0.2">
      <c r="A121" s="37" t="s">
        <v>68</v>
      </c>
      <c r="B121" s="72" t="s">
        <v>68</v>
      </c>
      <c r="C121" s="37" t="s">
        <v>466</v>
      </c>
      <c r="D121" s="72" t="s">
        <v>726</v>
      </c>
      <c r="E121" s="37" t="s">
        <v>727</v>
      </c>
      <c r="F121" s="72" t="s">
        <v>728</v>
      </c>
      <c r="G121" s="55">
        <v>1420777.3</v>
      </c>
      <c r="H121" s="55">
        <v>0</v>
      </c>
      <c r="I121" s="55">
        <v>1420777.3</v>
      </c>
      <c r="J121" s="55">
        <v>934237.99</v>
      </c>
      <c r="K121" s="55">
        <v>934237.99</v>
      </c>
      <c r="L121" s="55">
        <v>869750.01</v>
      </c>
      <c r="M121" s="109">
        <v>61.216491141855897</v>
      </c>
      <c r="N121" s="55">
        <v>861281.29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934237.99</v>
      </c>
      <c r="K122" s="74">
        <v>934237.99</v>
      </c>
      <c r="L122" s="74">
        <v>869750.01</v>
      </c>
      <c r="M122" s="110">
        <v>61.216491141855897</v>
      </c>
      <c r="N122" s="74">
        <v>861281.29</v>
      </c>
    </row>
    <row r="123" spans="1:14" ht="13.8" x14ac:dyDescent="0.2">
      <c r="A123" s="37" t="s">
        <v>68</v>
      </c>
      <c r="B123" s="72" t="s">
        <v>68</v>
      </c>
      <c r="C123" s="95" t="s">
        <v>125</v>
      </c>
      <c r="D123" s="96" t="s">
        <v>68</v>
      </c>
      <c r="E123" s="95" t="s">
        <v>68</v>
      </c>
      <c r="F123" s="96" t="s">
        <v>68</v>
      </c>
      <c r="G123" s="97">
        <v>544416585.94000006</v>
      </c>
      <c r="H123" s="97">
        <v>56633203.310000002</v>
      </c>
      <c r="I123" s="97">
        <v>601049789.25</v>
      </c>
      <c r="J123" s="97">
        <v>457245959.00999999</v>
      </c>
      <c r="K123" s="97">
        <v>430484818.26999998</v>
      </c>
      <c r="L123" s="97">
        <v>277506915.63999999</v>
      </c>
      <c r="M123" s="111">
        <v>46.170370675327497</v>
      </c>
      <c r="N123" s="97">
        <v>242782730.18000001</v>
      </c>
    </row>
    <row r="124" spans="1:14" ht="13.8" x14ac:dyDescent="0.2">
      <c r="A124" s="37" t="s">
        <v>9</v>
      </c>
      <c r="B124" s="72" t="s">
        <v>729</v>
      </c>
      <c r="C124" s="37" t="s">
        <v>730</v>
      </c>
      <c r="D124" s="72" t="s">
        <v>731</v>
      </c>
      <c r="E124" s="37" t="s">
        <v>732</v>
      </c>
      <c r="F124" s="72" t="s">
        <v>733</v>
      </c>
      <c r="G124" s="55">
        <v>6062730.5199999996</v>
      </c>
      <c r="H124" s="55">
        <v>-2555021.15</v>
      </c>
      <c r="I124" s="55">
        <v>3507709.37</v>
      </c>
      <c r="J124" s="55">
        <v>2582569.52</v>
      </c>
      <c r="K124" s="55">
        <v>2582569.52</v>
      </c>
      <c r="L124" s="55">
        <v>2153734.69</v>
      </c>
      <c r="M124" s="109">
        <v>61.400032409184497</v>
      </c>
      <c r="N124" s="55">
        <v>2137456.0699999998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734</v>
      </c>
      <c r="F125" s="72" t="s">
        <v>735</v>
      </c>
      <c r="G125" s="55">
        <v>11135579.939999999</v>
      </c>
      <c r="H125" s="55">
        <v>2514939.66</v>
      </c>
      <c r="I125" s="55">
        <v>13650519.6</v>
      </c>
      <c r="J125" s="55">
        <v>10115874.970000001</v>
      </c>
      <c r="K125" s="55">
        <v>9926826.1600000001</v>
      </c>
      <c r="L125" s="55">
        <v>8385995.9000000004</v>
      </c>
      <c r="M125" s="109">
        <v>61.433528874607802</v>
      </c>
      <c r="N125" s="55">
        <v>7869474.9199999999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736</v>
      </c>
      <c r="F126" s="72" t="s">
        <v>737</v>
      </c>
      <c r="G126" s="55">
        <v>60000000</v>
      </c>
      <c r="H126" s="55">
        <v>-57620883.280000001</v>
      </c>
      <c r="I126" s="55">
        <v>2379116.7200000002</v>
      </c>
      <c r="J126" s="55">
        <v>0</v>
      </c>
      <c r="K126" s="55">
        <v>0</v>
      </c>
      <c r="L126" s="55">
        <v>0</v>
      </c>
      <c r="M126" s="109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738</v>
      </c>
      <c r="F127" s="72" t="s">
        <v>739</v>
      </c>
      <c r="G127" s="55">
        <v>1002296.9</v>
      </c>
      <c r="H127" s="55">
        <v>0</v>
      </c>
      <c r="I127" s="55">
        <v>1002296.9</v>
      </c>
      <c r="J127" s="55">
        <v>702536.5</v>
      </c>
      <c r="K127" s="55">
        <v>702536.5</v>
      </c>
      <c r="L127" s="55">
        <v>702358.31</v>
      </c>
      <c r="M127" s="109">
        <v>70.074876017275898</v>
      </c>
      <c r="N127" s="55">
        <v>702358.31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740</v>
      </c>
      <c r="F128" s="72" t="s">
        <v>741</v>
      </c>
      <c r="G128" s="55">
        <v>33220808.629999999</v>
      </c>
      <c r="H128" s="55">
        <v>-6799922.2300000004</v>
      </c>
      <c r="I128" s="55">
        <v>26420886.399999999</v>
      </c>
      <c r="J128" s="55">
        <v>14498903.75</v>
      </c>
      <c r="K128" s="55">
        <v>14498903.75</v>
      </c>
      <c r="L128" s="55">
        <v>6791726.6100000003</v>
      </c>
      <c r="M128" s="109">
        <v>25.705899897438702</v>
      </c>
      <c r="N128" s="55">
        <v>2248396.61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742</v>
      </c>
      <c r="F129" s="72" t="s">
        <v>743</v>
      </c>
      <c r="G129" s="55">
        <v>10530775.01</v>
      </c>
      <c r="H129" s="55">
        <v>0</v>
      </c>
      <c r="I129" s="55">
        <v>10530775.01</v>
      </c>
      <c r="J129" s="55">
        <v>10370615.060000001</v>
      </c>
      <c r="K129" s="55">
        <v>10370615.060000001</v>
      </c>
      <c r="L129" s="55">
        <v>5104868.3499999996</v>
      </c>
      <c r="M129" s="109">
        <v>48.4757137547087</v>
      </c>
      <c r="N129" s="55">
        <v>5086750.8099999996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744</v>
      </c>
      <c r="F130" s="72" t="s">
        <v>745</v>
      </c>
      <c r="G130" s="55">
        <v>7981964.8499999996</v>
      </c>
      <c r="H130" s="55">
        <v>3291887.62</v>
      </c>
      <c r="I130" s="55">
        <v>11273852.470000001</v>
      </c>
      <c r="J130" s="55">
        <v>9779311.2200000007</v>
      </c>
      <c r="K130" s="55">
        <v>9779311.2200000007</v>
      </c>
      <c r="L130" s="55">
        <v>4239616.41</v>
      </c>
      <c r="M130" s="109">
        <v>37.605746760317501</v>
      </c>
      <c r="N130" s="55">
        <v>2921906.45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746</v>
      </c>
      <c r="F131" s="72" t="s">
        <v>747</v>
      </c>
      <c r="G131" s="55">
        <v>59306723.640000001</v>
      </c>
      <c r="H131" s="55">
        <v>-12746525.689999999</v>
      </c>
      <c r="I131" s="55">
        <v>46560197.950000003</v>
      </c>
      <c r="J131" s="55">
        <v>26640518.59</v>
      </c>
      <c r="K131" s="55">
        <v>19755513.850000001</v>
      </c>
      <c r="L131" s="55">
        <v>9896842.2100000009</v>
      </c>
      <c r="M131" s="109">
        <v>21.2560140329043</v>
      </c>
      <c r="N131" s="55">
        <v>7298862.25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748</v>
      </c>
      <c r="F132" s="72" t="s">
        <v>749</v>
      </c>
      <c r="G132" s="55">
        <v>154374179.56</v>
      </c>
      <c r="H132" s="55">
        <v>-12155865.77</v>
      </c>
      <c r="I132" s="55">
        <v>142218313.78999999</v>
      </c>
      <c r="J132" s="55">
        <v>927411.74</v>
      </c>
      <c r="K132" s="55">
        <v>927411.74</v>
      </c>
      <c r="L132" s="55">
        <v>927411.74</v>
      </c>
      <c r="M132" s="109">
        <v>0.65210430027276001</v>
      </c>
      <c r="N132" s="55">
        <v>927411.74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750</v>
      </c>
      <c r="F133" s="72" t="s">
        <v>18</v>
      </c>
      <c r="G133" s="55">
        <v>40000000</v>
      </c>
      <c r="H133" s="55">
        <v>-10214427.82</v>
      </c>
      <c r="I133" s="55">
        <v>29785572.18</v>
      </c>
      <c r="J133" s="55">
        <v>0</v>
      </c>
      <c r="K133" s="55">
        <v>0</v>
      </c>
      <c r="L133" s="55">
        <v>0</v>
      </c>
      <c r="M133" s="109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751</v>
      </c>
      <c r="F134" s="72" t="s">
        <v>752</v>
      </c>
      <c r="G134" s="55">
        <v>2209744.5699999998</v>
      </c>
      <c r="H134" s="55">
        <v>202602</v>
      </c>
      <c r="I134" s="55">
        <v>2412346.5699999998</v>
      </c>
      <c r="J134" s="55">
        <v>1394363.72</v>
      </c>
      <c r="K134" s="55">
        <v>1394363.37</v>
      </c>
      <c r="L134" s="55">
        <v>1031778.21</v>
      </c>
      <c r="M134" s="109">
        <v>42.770728834373102</v>
      </c>
      <c r="N134" s="55">
        <v>1031778.21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-96083216.659999996</v>
      </c>
      <c r="I135" s="74">
        <v>289741586.95999998</v>
      </c>
      <c r="J135" s="74">
        <v>77012105.069999993</v>
      </c>
      <c r="K135" s="74">
        <v>69938051.170000002</v>
      </c>
      <c r="L135" s="74">
        <v>39234332.43</v>
      </c>
      <c r="M135" s="110">
        <v>13.541146385526099</v>
      </c>
      <c r="N135" s="74">
        <v>30224395.370000001</v>
      </c>
    </row>
    <row r="136" spans="1:14" ht="13.8" x14ac:dyDescent="0.2">
      <c r="A136" s="37" t="s">
        <v>68</v>
      </c>
      <c r="B136" s="72" t="s">
        <v>68</v>
      </c>
      <c r="C136" s="37" t="s">
        <v>753</v>
      </c>
      <c r="D136" s="72" t="s">
        <v>754</v>
      </c>
      <c r="E136" s="37" t="s">
        <v>755</v>
      </c>
      <c r="F136" s="72" t="s">
        <v>756</v>
      </c>
      <c r="G136" s="55">
        <v>9811915.5399999991</v>
      </c>
      <c r="H136" s="55">
        <v>603000</v>
      </c>
      <c r="I136" s="55">
        <v>10414915.539999999</v>
      </c>
      <c r="J136" s="55">
        <v>8814041.2100000009</v>
      </c>
      <c r="K136" s="55">
        <v>7444809.8200000003</v>
      </c>
      <c r="L136" s="55">
        <v>5106115.83</v>
      </c>
      <c r="M136" s="109">
        <v>49.026953798993603</v>
      </c>
      <c r="N136" s="55">
        <v>4605079.55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757</v>
      </c>
      <c r="F137" s="72" t="s">
        <v>758</v>
      </c>
      <c r="G137" s="55">
        <v>986400</v>
      </c>
      <c r="H137" s="55">
        <v>0</v>
      </c>
      <c r="I137" s="55">
        <v>986400</v>
      </c>
      <c r="J137" s="55">
        <v>986400</v>
      </c>
      <c r="K137" s="55">
        <v>686868</v>
      </c>
      <c r="L137" s="55">
        <v>468</v>
      </c>
      <c r="M137" s="109">
        <v>4.7445255474449999E-2</v>
      </c>
      <c r="N137" s="55">
        <v>468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603000</v>
      </c>
      <c r="I138" s="74">
        <v>11401315.539999999</v>
      </c>
      <c r="J138" s="74">
        <v>9800441.2100000009</v>
      </c>
      <c r="K138" s="74">
        <v>8131677.8200000003</v>
      </c>
      <c r="L138" s="74">
        <v>5106583.83</v>
      </c>
      <c r="M138" s="110">
        <v>44.789426378773797</v>
      </c>
      <c r="N138" s="74">
        <v>4605547.55</v>
      </c>
    </row>
    <row r="139" spans="1:14" ht="13.8" x14ac:dyDescent="0.2">
      <c r="A139" s="37" t="s">
        <v>68</v>
      </c>
      <c r="B139" s="72" t="s">
        <v>68</v>
      </c>
      <c r="C139" s="37" t="s">
        <v>759</v>
      </c>
      <c r="D139" s="72" t="s">
        <v>760</v>
      </c>
      <c r="E139" s="37" t="s">
        <v>761</v>
      </c>
      <c r="F139" s="72" t="s">
        <v>762</v>
      </c>
      <c r="G139" s="55">
        <v>14557406.52</v>
      </c>
      <c r="H139" s="55">
        <v>0</v>
      </c>
      <c r="I139" s="55">
        <v>14557406.52</v>
      </c>
      <c r="J139" s="55">
        <v>10015530.640000001</v>
      </c>
      <c r="K139" s="55">
        <v>10015530.640000001</v>
      </c>
      <c r="L139" s="55">
        <v>9555106.4499999993</v>
      </c>
      <c r="M139" s="109">
        <v>65.637422688392405</v>
      </c>
      <c r="N139" s="55">
        <v>9088166.6099999994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763</v>
      </c>
      <c r="F140" s="72" t="s">
        <v>764</v>
      </c>
      <c r="G140" s="55">
        <v>10385489.689999999</v>
      </c>
      <c r="H140" s="55">
        <v>-399179.73</v>
      </c>
      <c r="I140" s="55">
        <v>9986309.9600000009</v>
      </c>
      <c r="J140" s="55">
        <v>6582131.4299999997</v>
      </c>
      <c r="K140" s="55">
        <v>6554460.1299999999</v>
      </c>
      <c r="L140" s="55">
        <v>6318327.9000000004</v>
      </c>
      <c r="M140" s="109">
        <v>63.269895740348097</v>
      </c>
      <c r="N140" s="55">
        <v>6308647.9000000004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765</v>
      </c>
      <c r="F141" s="72" t="s">
        <v>766</v>
      </c>
      <c r="G141" s="55">
        <v>3914099.05</v>
      </c>
      <c r="H141" s="55">
        <v>5749486.5</v>
      </c>
      <c r="I141" s="55">
        <v>9663585.5500000007</v>
      </c>
      <c r="J141" s="55">
        <v>7505301.9100000001</v>
      </c>
      <c r="K141" s="55">
        <v>7505301.9100000001</v>
      </c>
      <c r="L141" s="55">
        <v>7387021.3499999996</v>
      </c>
      <c r="M141" s="109">
        <v>76.441827019371701</v>
      </c>
      <c r="N141" s="55">
        <v>6710889.7699999996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767</v>
      </c>
      <c r="F142" s="72" t="s">
        <v>768</v>
      </c>
      <c r="G142" s="55">
        <v>1277618.05</v>
      </c>
      <c r="H142" s="55">
        <v>-202602</v>
      </c>
      <c r="I142" s="55">
        <v>1075016.05</v>
      </c>
      <c r="J142" s="55">
        <v>617842.56000000006</v>
      </c>
      <c r="K142" s="55">
        <v>617842.56000000006</v>
      </c>
      <c r="L142" s="55">
        <v>594116.43000000005</v>
      </c>
      <c r="M142" s="109">
        <v>55.265819519624799</v>
      </c>
      <c r="N142" s="55">
        <v>593625.91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769</v>
      </c>
      <c r="F143" s="72" t="s">
        <v>770</v>
      </c>
      <c r="G143" s="55">
        <v>666873.41</v>
      </c>
      <c r="H143" s="55">
        <v>0</v>
      </c>
      <c r="I143" s="55">
        <v>666873.41</v>
      </c>
      <c r="J143" s="55">
        <v>440446.38</v>
      </c>
      <c r="K143" s="55">
        <v>440446.38</v>
      </c>
      <c r="L143" s="55">
        <v>439820.26</v>
      </c>
      <c r="M143" s="109">
        <v>65.952586113757306</v>
      </c>
      <c r="N143" s="55">
        <v>439820.26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5147704.7699999996</v>
      </c>
      <c r="I144" s="74">
        <v>35949191.490000002</v>
      </c>
      <c r="J144" s="74">
        <v>25161252.920000002</v>
      </c>
      <c r="K144" s="74">
        <v>25133581.620000001</v>
      </c>
      <c r="L144" s="74">
        <v>24294392.390000001</v>
      </c>
      <c r="M144" s="110">
        <v>67.579801890003495</v>
      </c>
      <c r="N144" s="74">
        <v>23141150.449999999</v>
      </c>
    </row>
    <row r="145" spans="1:14" ht="13.8" x14ac:dyDescent="0.2">
      <c r="A145" s="37" t="s">
        <v>68</v>
      </c>
      <c r="B145" s="72" t="s">
        <v>68</v>
      </c>
      <c r="C145" s="37" t="s">
        <v>771</v>
      </c>
      <c r="D145" s="72" t="s">
        <v>772</v>
      </c>
      <c r="E145" s="37" t="s">
        <v>773</v>
      </c>
      <c r="F145" s="72" t="s">
        <v>774</v>
      </c>
      <c r="G145" s="55">
        <v>40500</v>
      </c>
      <c r="H145" s="55">
        <v>0</v>
      </c>
      <c r="I145" s="55">
        <v>40500</v>
      </c>
      <c r="J145" s="55">
        <v>15002.5</v>
      </c>
      <c r="K145" s="55">
        <v>15002.5</v>
      </c>
      <c r="L145" s="55">
        <v>15002.5</v>
      </c>
      <c r="M145" s="109">
        <v>37.043209876543202</v>
      </c>
      <c r="N145" s="55">
        <v>15002.5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775</v>
      </c>
      <c r="F146" s="72" t="s">
        <v>776</v>
      </c>
      <c r="G146" s="55">
        <v>3418514.31</v>
      </c>
      <c r="H146" s="55">
        <v>84637</v>
      </c>
      <c r="I146" s="55">
        <v>3503151.31</v>
      </c>
      <c r="J146" s="55">
        <v>2678163.9900000002</v>
      </c>
      <c r="K146" s="55">
        <v>2678163.9900000002</v>
      </c>
      <c r="L146" s="55">
        <v>2181643.58</v>
      </c>
      <c r="M146" s="109">
        <v>62.276601463726102</v>
      </c>
      <c r="N146" s="55">
        <v>2181643.58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777</v>
      </c>
      <c r="F147" s="72" t="s">
        <v>778</v>
      </c>
      <c r="G147" s="55">
        <v>43000</v>
      </c>
      <c r="H147" s="55">
        <v>0</v>
      </c>
      <c r="I147" s="55">
        <v>43000</v>
      </c>
      <c r="J147" s="55">
        <v>24177.96</v>
      </c>
      <c r="K147" s="55">
        <v>24177.96</v>
      </c>
      <c r="L147" s="55">
        <v>24177.96</v>
      </c>
      <c r="M147" s="109">
        <v>56.227813953488401</v>
      </c>
      <c r="N147" s="55">
        <v>24177.96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2717344.45</v>
      </c>
      <c r="K148" s="74">
        <v>2717344.45</v>
      </c>
      <c r="L148" s="74">
        <v>2220824.04</v>
      </c>
      <c r="M148" s="110">
        <v>61.919150986550697</v>
      </c>
      <c r="N148" s="74">
        <v>2220824.04</v>
      </c>
    </row>
    <row r="149" spans="1:14" ht="13.8" x14ac:dyDescent="0.2">
      <c r="A149" s="37" t="s">
        <v>68</v>
      </c>
      <c r="B149" s="72" t="s">
        <v>68</v>
      </c>
      <c r="C149" s="95" t="s">
        <v>125</v>
      </c>
      <c r="D149" s="96" t="s">
        <v>68</v>
      </c>
      <c r="E149" s="95" t="s">
        <v>68</v>
      </c>
      <c r="F149" s="96" t="s">
        <v>68</v>
      </c>
      <c r="G149" s="97">
        <v>430926620.19</v>
      </c>
      <c r="H149" s="97">
        <v>-90247874.890000001</v>
      </c>
      <c r="I149" s="97">
        <v>340678745.30000001</v>
      </c>
      <c r="J149" s="97">
        <v>114691143.65000001</v>
      </c>
      <c r="K149" s="97">
        <v>105920655.06</v>
      </c>
      <c r="L149" s="97">
        <v>70856132.689999998</v>
      </c>
      <c r="M149" s="111">
        <v>20.798518741638699</v>
      </c>
      <c r="N149" s="97">
        <v>60191917.409999996</v>
      </c>
    </row>
    <row r="150" spans="1:14" ht="13.8" x14ac:dyDescent="0.2">
      <c r="A150" s="37" t="s">
        <v>11</v>
      </c>
      <c r="B150" s="72" t="s">
        <v>779</v>
      </c>
      <c r="C150" s="37" t="s">
        <v>468</v>
      </c>
      <c r="D150" s="72" t="s">
        <v>780</v>
      </c>
      <c r="E150" s="37" t="s">
        <v>781</v>
      </c>
      <c r="F150" s="72" t="s">
        <v>782</v>
      </c>
      <c r="G150" s="55">
        <v>19721615.18</v>
      </c>
      <c r="H150" s="55">
        <v>-992294.99</v>
      </c>
      <c r="I150" s="55">
        <v>18729320.190000001</v>
      </c>
      <c r="J150" s="55">
        <v>13528380.57</v>
      </c>
      <c r="K150" s="55">
        <v>13436861.01</v>
      </c>
      <c r="L150" s="55">
        <v>9314006.8599999994</v>
      </c>
      <c r="M150" s="109">
        <v>49.729551128999098</v>
      </c>
      <c r="N150" s="55">
        <v>8768680.9299999997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783</v>
      </c>
      <c r="F151" s="72" t="s">
        <v>784</v>
      </c>
      <c r="G151" s="55">
        <v>58448289.420000002</v>
      </c>
      <c r="H151" s="55">
        <v>9548563.6799999997</v>
      </c>
      <c r="I151" s="55">
        <v>67996853.099999994</v>
      </c>
      <c r="J151" s="55">
        <v>35204071.130000003</v>
      </c>
      <c r="K151" s="55">
        <v>35162494.409999996</v>
      </c>
      <c r="L151" s="55">
        <v>32061419.93</v>
      </c>
      <c r="M151" s="109">
        <v>47.151329022313199</v>
      </c>
      <c r="N151" s="55">
        <v>31779372.59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785</v>
      </c>
      <c r="F152" s="72" t="s">
        <v>786</v>
      </c>
      <c r="G152" s="55">
        <v>35350714.119999997</v>
      </c>
      <c r="H152" s="55">
        <v>-94135.26</v>
      </c>
      <c r="I152" s="55">
        <v>35256578.859999999</v>
      </c>
      <c r="J152" s="55">
        <v>28189716.079999998</v>
      </c>
      <c r="K152" s="55">
        <v>28189716.079999998</v>
      </c>
      <c r="L152" s="55">
        <v>28189716.079999998</v>
      </c>
      <c r="M152" s="109">
        <v>79.955903242734493</v>
      </c>
      <c r="N152" s="55">
        <v>28189716.079999998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787</v>
      </c>
      <c r="F153" s="72" t="s">
        <v>788</v>
      </c>
      <c r="G153" s="55">
        <v>465005694.81</v>
      </c>
      <c r="H153" s="55">
        <v>1197167.04</v>
      </c>
      <c r="I153" s="55">
        <v>466202861.85000002</v>
      </c>
      <c r="J153" s="55">
        <v>374434486.75</v>
      </c>
      <c r="K153" s="55">
        <v>374434486.75</v>
      </c>
      <c r="L153" s="55">
        <v>374264486.75</v>
      </c>
      <c r="M153" s="109">
        <v>80.279319879082806</v>
      </c>
      <c r="N153" s="55">
        <v>374179334.58999997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789</v>
      </c>
      <c r="F154" s="72" t="s">
        <v>790</v>
      </c>
      <c r="G154" s="55">
        <v>1453505.65</v>
      </c>
      <c r="H154" s="55">
        <v>75974.17</v>
      </c>
      <c r="I154" s="55">
        <v>1529479.82</v>
      </c>
      <c r="J154" s="55">
        <v>1248191.21</v>
      </c>
      <c r="K154" s="55">
        <v>1248036.33</v>
      </c>
      <c r="L154" s="55">
        <v>715314.01</v>
      </c>
      <c r="M154" s="109">
        <v>46.7684503349642</v>
      </c>
      <c r="N154" s="55">
        <v>715087.74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791</v>
      </c>
      <c r="F155" s="72" t="s">
        <v>792</v>
      </c>
      <c r="G155" s="55">
        <v>23860213.350000001</v>
      </c>
      <c r="H155" s="55">
        <v>3528596.56</v>
      </c>
      <c r="I155" s="55">
        <v>27388809.91</v>
      </c>
      <c r="J155" s="55">
        <v>18350562.420000002</v>
      </c>
      <c r="K155" s="55">
        <v>18152363.870000001</v>
      </c>
      <c r="L155" s="55">
        <v>8366212.6699999999</v>
      </c>
      <c r="M155" s="109">
        <v>30.546097831528598</v>
      </c>
      <c r="N155" s="55">
        <v>7891265.6600000001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13263871.199999999</v>
      </c>
      <c r="I156" s="74">
        <v>617103903.73000002</v>
      </c>
      <c r="J156" s="74">
        <v>470955408.16000003</v>
      </c>
      <c r="K156" s="74">
        <v>470623958.44999999</v>
      </c>
      <c r="L156" s="74">
        <v>452911156.30000001</v>
      </c>
      <c r="M156" s="110">
        <v>73.393014298311897</v>
      </c>
      <c r="N156" s="74">
        <v>451523457.58999997</v>
      </c>
    </row>
    <row r="157" spans="1:14" ht="13.8" x14ac:dyDescent="0.2">
      <c r="A157" s="37" t="s">
        <v>68</v>
      </c>
      <c r="B157" s="72" t="s">
        <v>68</v>
      </c>
      <c r="C157" s="37" t="s">
        <v>470</v>
      </c>
      <c r="D157" s="72" t="s">
        <v>793</v>
      </c>
      <c r="E157" s="37" t="s">
        <v>794</v>
      </c>
      <c r="F157" s="72" t="s">
        <v>795</v>
      </c>
      <c r="G157" s="55">
        <v>5437944.6100000003</v>
      </c>
      <c r="H157" s="55">
        <v>28926.79</v>
      </c>
      <c r="I157" s="55">
        <v>5466871.4000000004</v>
      </c>
      <c r="J157" s="55">
        <v>4109031.97</v>
      </c>
      <c r="K157" s="55">
        <v>4102610</v>
      </c>
      <c r="L157" s="55">
        <v>2812602.65</v>
      </c>
      <c r="M157" s="109">
        <v>51.448121680711203</v>
      </c>
      <c r="N157" s="55">
        <v>2812564.96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796</v>
      </c>
      <c r="F158" s="72" t="s">
        <v>797</v>
      </c>
      <c r="G158" s="55">
        <v>20660198.300000001</v>
      </c>
      <c r="H158" s="55">
        <v>1500000</v>
      </c>
      <c r="I158" s="55">
        <v>22160198.300000001</v>
      </c>
      <c r="J158" s="55">
        <v>18154063.920000002</v>
      </c>
      <c r="K158" s="55">
        <v>6777847.9199999999</v>
      </c>
      <c r="L158" s="55">
        <v>1034161.92</v>
      </c>
      <c r="M158" s="109">
        <v>4.66675390716156</v>
      </c>
      <c r="N158" s="55">
        <v>984161.92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798</v>
      </c>
      <c r="F159" s="72" t="s">
        <v>799</v>
      </c>
      <c r="G159" s="55">
        <v>3441388.46</v>
      </c>
      <c r="H159" s="55">
        <v>-782292.15</v>
      </c>
      <c r="I159" s="55">
        <v>2659096.31</v>
      </c>
      <c r="J159" s="55">
        <v>2134195.17</v>
      </c>
      <c r="K159" s="55">
        <v>1288590.42</v>
      </c>
      <c r="L159" s="55">
        <v>982208.74</v>
      </c>
      <c r="M159" s="109">
        <v>36.937689556644898</v>
      </c>
      <c r="N159" s="55">
        <v>381950.13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746634.64</v>
      </c>
      <c r="I160" s="74">
        <v>30286166.010000002</v>
      </c>
      <c r="J160" s="74">
        <v>24397291.059999999</v>
      </c>
      <c r="K160" s="74">
        <v>12169048.34</v>
      </c>
      <c r="L160" s="74">
        <v>4828973.3099999996</v>
      </c>
      <c r="M160" s="110">
        <v>15.944485374628</v>
      </c>
      <c r="N160" s="74">
        <v>4178677.01</v>
      </c>
    </row>
    <row r="161" spans="1:14" ht="13.8" x14ac:dyDescent="0.2">
      <c r="A161" s="37" t="s">
        <v>68</v>
      </c>
      <c r="B161" s="72" t="s">
        <v>68</v>
      </c>
      <c r="C161" s="37" t="s">
        <v>472</v>
      </c>
      <c r="D161" s="72" t="s">
        <v>800</v>
      </c>
      <c r="E161" s="37" t="s">
        <v>801</v>
      </c>
      <c r="F161" s="72" t="s">
        <v>802</v>
      </c>
      <c r="G161" s="55">
        <v>103953434.31</v>
      </c>
      <c r="H161" s="55">
        <v>38155222.579999998</v>
      </c>
      <c r="I161" s="55">
        <v>142108656.88999999</v>
      </c>
      <c r="J161" s="55">
        <v>128800024.94</v>
      </c>
      <c r="K161" s="55">
        <v>105848013.91</v>
      </c>
      <c r="L161" s="55">
        <v>13240903.82</v>
      </c>
      <c r="M161" s="109">
        <v>9.3174505408556492</v>
      </c>
      <c r="N161" s="55">
        <v>13239440.75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803</v>
      </c>
      <c r="F162" s="72" t="s">
        <v>804</v>
      </c>
      <c r="G162" s="55">
        <v>1564706.4</v>
      </c>
      <c r="H162" s="55">
        <v>28926.79</v>
      </c>
      <c r="I162" s="55">
        <v>1593633.19</v>
      </c>
      <c r="J162" s="55">
        <v>819210.57</v>
      </c>
      <c r="K162" s="55">
        <v>819210.57</v>
      </c>
      <c r="L162" s="55">
        <v>819210.57</v>
      </c>
      <c r="M162" s="109">
        <v>51.405215148662897</v>
      </c>
      <c r="N162" s="55">
        <v>819210.57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38184149.369999997</v>
      </c>
      <c r="I163" s="74">
        <v>143702290.08000001</v>
      </c>
      <c r="J163" s="74">
        <v>129619235.51000001</v>
      </c>
      <c r="K163" s="74">
        <v>106667224.48</v>
      </c>
      <c r="L163" s="74">
        <v>14060114.390000001</v>
      </c>
      <c r="M163" s="110">
        <v>9.7841964676920892</v>
      </c>
      <c r="N163" s="74">
        <v>14058651.32</v>
      </c>
    </row>
    <row r="164" spans="1:14" ht="13.8" x14ac:dyDescent="0.2">
      <c r="A164" s="37" t="s">
        <v>68</v>
      </c>
      <c r="B164" s="72" t="s">
        <v>68</v>
      </c>
      <c r="C164" s="37" t="s">
        <v>476</v>
      </c>
      <c r="D164" s="72" t="s">
        <v>805</v>
      </c>
      <c r="E164" s="37" t="s">
        <v>806</v>
      </c>
      <c r="F164" s="72" t="s">
        <v>807</v>
      </c>
      <c r="G164" s="55">
        <v>75009305.659999996</v>
      </c>
      <c r="H164" s="55">
        <v>23401713.300000001</v>
      </c>
      <c r="I164" s="55">
        <v>98411018.959999993</v>
      </c>
      <c r="J164" s="55">
        <v>84206805.189999998</v>
      </c>
      <c r="K164" s="55">
        <v>73210258.159999996</v>
      </c>
      <c r="L164" s="55">
        <v>67799607.090000004</v>
      </c>
      <c r="M164" s="109">
        <v>68.894324849494495</v>
      </c>
      <c r="N164" s="55">
        <v>63363604.5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23401713.300000001</v>
      </c>
      <c r="I165" s="74">
        <v>98411018.959999993</v>
      </c>
      <c r="J165" s="74">
        <v>84206805.189999998</v>
      </c>
      <c r="K165" s="74">
        <v>73210258.159999996</v>
      </c>
      <c r="L165" s="74">
        <v>67799607.090000004</v>
      </c>
      <c r="M165" s="110">
        <v>68.894324849494495</v>
      </c>
      <c r="N165" s="74">
        <v>63363604.5</v>
      </c>
    </row>
    <row r="166" spans="1:14" ht="13.8" x14ac:dyDescent="0.2">
      <c r="A166" s="37" t="s">
        <v>68</v>
      </c>
      <c r="B166" s="72" t="s">
        <v>68</v>
      </c>
      <c r="C166" s="95" t="s">
        <v>125</v>
      </c>
      <c r="D166" s="96" t="s">
        <v>68</v>
      </c>
      <c r="E166" s="95" t="s">
        <v>68</v>
      </c>
      <c r="F166" s="96" t="s">
        <v>68</v>
      </c>
      <c r="G166" s="97">
        <v>813907010.26999998</v>
      </c>
      <c r="H166" s="97">
        <v>75596368.510000005</v>
      </c>
      <c r="I166" s="97">
        <v>889503378.77999997</v>
      </c>
      <c r="J166" s="97">
        <v>709178739.91999996</v>
      </c>
      <c r="K166" s="97">
        <v>662670489.42999995</v>
      </c>
      <c r="L166" s="97">
        <v>539599851.09000003</v>
      </c>
      <c r="M166" s="111">
        <v>60.663046814964197</v>
      </c>
      <c r="N166" s="97">
        <v>533124390.42000002</v>
      </c>
    </row>
    <row r="167" spans="1:14" ht="13.8" x14ac:dyDescent="0.2">
      <c r="A167" s="37" t="s">
        <v>21</v>
      </c>
      <c r="B167" s="72" t="s">
        <v>808</v>
      </c>
      <c r="C167" s="37" t="s">
        <v>809</v>
      </c>
      <c r="D167" s="72" t="s">
        <v>810</v>
      </c>
      <c r="E167" s="37" t="s">
        <v>811</v>
      </c>
      <c r="F167" s="72" t="s">
        <v>812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47641077.840000004</v>
      </c>
      <c r="M167" s="109">
        <v>75.000001452265707</v>
      </c>
      <c r="N167" s="55">
        <v>47641077.840000004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47641077.840000004</v>
      </c>
      <c r="M168" s="110">
        <v>75.000001452265707</v>
      </c>
      <c r="N168" s="74">
        <v>47641077.840000004</v>
      </c>
    </row>
    <row r="169" spans="1:14" ht="13.8" x14ac:dyDescent="0.2">
      <c r="A169" s="37" t="s">
        <v>68</v>
      </c>
      <c r="B169" s="72" t="s">
        <v>68</v>
      </c>
      <c r="C169" s="95" t="s">
        <v>125</v>
      </c>
      <c r="D169" s="96" t="s">
        <v>68</v>
      </c>
      <c r="E169" s="95" t="s">
        <v>68</v>
      </c>
      <c r="F169" s="96" t="s">
        <v>68</v>
      </c>
      <c r="G169" s="97">
        <v>63521435.890000001</v>
      </c>
      <c r="H169" s="97">
        <v>0</v>
      </c>
      <c r="I169" s="97">
        <v>63521435.890000001</v>
      </c>
      <c r="J169" s="97">
        <v>63521435.890000001</v>
      </c>
      <c r="K169" s="97">
        <v>63521435.890000001</v>
      </c>
      <c r="L169" s="97">
        <v>47641077.840000004</v>
      </c>
      <c r="M169" s="111">
        <v>75.000001452265707</v>
      </c>
      <c r="N169" s="97">
        <v>47641077.840000004</v>
      </c>
    </row>
    <row r="170" spans="1:14" ht="13.8" x14ac:dyDescent="0.2">
      <c r="A170" s="128" t="s">
        <v>262</v>
      </c>
      <c r="B170" s="129" t="s">
        <v>68</v>
      </c>
      <c r="C170" s="112" t="s">
        <v>68</v>
      </c>
      <c r="D170" s="93" t="s">
        <v>68</v>
      </c>
      <c r="E170" s="78" t="s">
        <v>68</v>
      </c>
      <c r="F170" s="94" t="s">
        <v>68</v>
      </c>
      <c r="G170" s="66">
        <v>8546300921.4300003</v>
      </c>
      <c r="H170" s="66">
        <v>404587947.45999998</v>
      </c>
      <c r="I170" s="66">
        <v>8950888868.8899994</v>
      </c>
      <c r="J170" s="66">
        <v>7381883678.9499998</v>
      </c>
      <c r="K170" s="66">
        <v>7144935223.2799997</v>
      </c>
      <c r="L170" s="66">
        <v>6232736703.8000002</v>
      </c>
      <c r="M170" s="71">
        <v>69.6326006846393</v>
      </c>
      <c r="N170" s="66">
        <v>6074137002.3800001</v>
      </c>
    </row>
    <row r="171" spans="1:14" ht="13.8" x14ac:dyDescent="0.3">
      <c r="A171" s="39" t="s">
        <v>61</v>
      </c>
      <c r="B171" s="91"/>
      <c r="C171" s="18"/>
      <c r="D171" s="91"/>
      <c r="E171" s="40"/>
      <c r="F171" s="91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4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0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" x14ac:dyDescent="0.35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48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813</v>
      </c>
      <c r="B7" s="42" t="s">
        <v>814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44924.25</v>
      </c>
      <c r="I7" s="49">
        <v>41.041824715730897</v>
      </c>
      <c r="J7" s="38">
        <v>44726.67</v>
      </c>
    </row>
    <row r="8" spans="1:10" ht="13.8" x14ac:dyDescent="0.2">
      <c r="A8" s="37" t="s">
        <v>815</v>
      </c>
      <c r="B8" s="42" t="s">
        <v>816</v>
      </c>
      <c r="C8" s="38">
        <v>11664310.91</v>
      </c>
      <c r="D8" s="38">
        <v>-59330.46</v>
      </c>
      <c r="E8" s="38">
        <v>11604980.449999999</v>
      </c>
      <c r="F8" s="38">
        <v>9626297.5899999999</v>
      </c>
      <c r="G8" s="38">
        <v>6722051.1399999997</v>
      </c>
      <c r="H8" s="55">
        <v>5613660.5700000003</v>
      </c>
      <c r="I8" s="49">
        <v>48.372856759099498</v>
      </c>
      <c r="J8" s="38">
        <v>5203058.6399999997</v>
      </c>
    </row>
    <row r="9" spans="1:10" ht="13.8" x14ac:dyDescent="0.2">
      <c r="A9" s="37" t="s">
        <v>817</v>
      </c>
      <c r="B9" s="42" t="s">
        <v>818</v>
      </c>
      <c r="C9" s="38">
        <v>452784142.95999998</v>
      </c>
      <c r="D9" s="38">
        <v>0</v>
      </c>
      <c r="E9" s="38">
        <v>452784142.95999998</v>
      </c>
      <c r="F9" s="38">
        <v>370198429.83999997</v>
      </c>
      <c r="G9" s="38">
        <v>370168481.27999997</v>
      </c>
      <c r="H9" s="55">
        <v>370047051.43000001</v>
      </c>
      <c r="I9" s="49">
        <v>81.727034213451006</v>
      </c>
      <c r="J9" s="38">
        <v>369771996.38</v>
      </c>
    </row>
    <row r="10" spans="1:10" ht="13.8" x14ac:dyDescent="0.2">
      <c r="A10" s="37" t="s">
        <v>819</v>
      </c>
      <c r="B10" s="42" t="s">
        <v>820</v>
      </c>
      <c r="C10" s="38">
        <v>51668909.68</v>
      </c>
      <c r="D10" s="38">
        <v>-3400.14</v>
      </c>
      <c r="E10" s="38">
        <v>51665509.539999999</v>
      </c>
      <c r="F10" s="38">
        <v>27191164.199999999</v>
      </c>
      <c r="G10" s="38">
        <v>27033788.739999998</v>
      </c>
      <c r="H10" s="55">
        <v>18603934.379999999</v>
      </c>
      <c r="I10" s="49">
        <v>36.008421373637297</v>
      </c>
      <c r="J10" s="38">
        <v>18337419.48</v>
      </c>
    </row>
    <row r="11" spans="1:10" ht="13.8" x14ac:dyDescent="0.2">
      <c r="A11" s="37" t="s">
        <v>821</v>
      </c>
      <c r="B11" s="42" t="s">
        <v>822</v>
      </c>
      <c r="C11" s="38">
        <v>1644765</v>
      </c>
      <c r="D11" s="38">
        <v>0</v>
      </c>
      <c r="E11" s="38">
        <v>1644765</v>
      </c>
      <c r="F11" s="38">
        <v>702794.66</v>
      </c>
      <c r="G11" s="38">
        <v>702794.66</v>
      </c>
      <c r="H11" s="55">
        <v>178985.14</v>
      </c>
      <c r="I11" s="49">
        <v>10.882110210273201</v>
      </c>
      <c r="J11" s="38">
        <v>178985.14</v>
      </c>
    </row>
    <row r="12" spans="1:10" ht="13.8" x14ac:dyDescent="0.2">
      <c r="A12" s="37" t="s">
        <v>823</v>
      </c>
      <c r="B12" s="42" t="s">
        <v>824</v>
      </c>
      <c r="C12" s="38">
        <v>37730279.090000004</v>
      </c>
      <c r="D12" s="38">
        <v>-34400</v>
      </c>
      <c r="E12" s="38">
        <v>37695879.090000004</v>
      </c>
      <c r="F12" s="38">
        <v>20275304.98</v>
      </c>
      <c r="G12" s="38">
        <v>20221529.039999999</v>
      </c>
      <c r="H12" s="55">
        <v>15883272.279999999</v>
      </c>
      <c r="I12" s="49">
        <v>42.135301426657897</v>
      </c>
      <c r="J12" s="38">
        <v>15253659.029999999</v>
      </c>
    </row>
    <row r="13" spans="1:10" ht="13.8" x14ac:dyDescent="0.2">
      <c r="A13" s="37" t="s">
        <v>825</v>
      </c>
      <c r="B13" s="42" t="s">
        <v>826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827</v>
      </c>
      <c r="B14" s="42" t="s">
        <v>828</v>
      </c>
      <c r="C14" s="38">
        <v>129220.3</v>
      </c>
      <c r="D14" s="38">
        <v>0</v>
      </c>
      <c r="E14" s="38">
        <v>129220.3</v>
      </c>
      <c r="F14" s="38">
        <v>118179.25</v>
      </c>
      <c r="G14" s="38">
        <v>118179.16</v>
      </c>
      <c r="H14" s="55">
        <v>112522.16</v>
      </c>
      <c r="I14" s="49">
        <v>87.077773383903306</v>
      </c>
      <c r="J14" s="38">
        <v>112522.16</v>
      </c>
    </row>
    <row r="15" spans="1:10" ht="13.8" x14ac:dyDescent="0.2">
      <c r="A15" s="37" t="s">
        <v>829</v>
      </c>
      <c r="B15" s="42" t="s">
        <v>830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831</v>
      </c>
      <c r="B16" s="42" t="s">
        <v>832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833</v>
      </c>
      <c r="B17" s="42" t="s">
        <v>834</v>
      </c>
      <c r="C17" s="38">
        <v>24390972.859999999</v>
      </c>
      <c r="D17" s="38">
        <v>1263102</v>
      </c>
      <c r="E17" s="38">
        <v>25654074.859999999</v>
      </c>
      <c r="F17" s="38">
        <v>19205343.25</v>
      </c>
      <c r="G17" s="38">
        <v>12544385.48</v>
      </c>
      <c r="H17" s="55">
        <v>4545021.47</v>
      </c>
      <c r="I17" s="49">
        <v>17.716567425655398</v>
      </c>
      <c r="J17" s="38">
        <v>3907801.63</v>
      </c>
    </row>
    <row r="18" spans="1:10" ht="13.8" x14ac:dyDescent="0.2">
      <c r="A18" s="37" t="s">
        <v>835</v>
      </c>
      <c r="B18" s="42" t="s">
        <v>836</v>
      </c>
      <c r="C18" s="38">
        <v>6800</v>
      </c>
      <c r="D18" s="38">
        <v>94250</v>
      </c>
      <c r="E18" s="38">
        <v>101050</v>
      </c>
      <c r="F18" s="38">
        <v>93045.39</v>
      </c>
      <c r="G18" s="38">
        <v>93045.39</v>
      </c>
      <c r="H18" s="55">
        <v>14456.22</v>
      </c>
      <c r="I18" s="49">
        <v>14.3060069272637</v>
      </c>
      <c r="J18" s="38">
        <v>7165.23</v>
      </c>
    </row>
    <row r="19" spans="1:10" ht="13.8" x14ac:dyDescent="0.2">
      <c r="A19" s="37" t="s">
        <v>837</v>
      </c>
      <c r="B19" s="42" t="s">
        <v>838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839</v>
      </c>
      <c r="B20" s="42" t="s">
        <v>840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758.98</v>
      </c>
    </row>
    <row r="21" spans="1:10" ht="13.8" x14ac:dyDescent="0.2">
      <c r="A21" s="37" t="s">
        <v>841</v>
      </c>
      <c r="B21" s="42" t="s">
        <v>842</v>
      </c>
      <c r="C21" s="38">
        <v>34200</v>
      </c>
      <c r="D21" s="38">
        <v>0</v>
      </c>
      <c r="E21" s="38">
        <v>34200</v>
      </c>
      <c r="F21" s="38">
        <v>10971.86</v>
      </c>
      <c r="G21" s="38">
        <v>10971.86</v>
      </c>
      <c r="H21" s="55">
        <v>3516.86</v>
      </c>
      <c r="I21" s="49">
        <v>10.283216374268999</v>
      </c>
      <c r="J21" s="38">
        <v>3516.86</v>
      </c>
    </row>
    <row r="22" spans="1:10" ht="13.8" x14ac:dyDescent="0.2">
      <c r="A22" s="37" t="s">
        <v>843</v>
      </c>
      <c r="B22" s="42" t="s">
        <v>844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845</v>
      </c>
      <c r="B23" s="42" t="s">
        <v>846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847</v>
      </c>
      <c r="B24" s="42" t="s">
        <v>848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849</v>
      </c>
      <c r="B25" s="42" t="s">
        <v>850</v>
      </c>
      <c r="C25" s="38">
        <v>117531.25</v>
      </c>
      <c r="D25" s="38">
        <v>0</v>
      </c>
      <c r="E25" s="38">
        <v>117531.25</v>
      </c>
      <c r="F25" s="38">
        <v>3578.74</v>
      </c>
      <c r="G25" s="38">
        <v>3578.74</v>
      </c>
      <c r="H25" s="55">
        <v>3578.74</v>
      </c>
      <c r="I25" s="49">
        <v>3.0449263493751699</v>
      </c>
      <c r="J25" s="38">
        <v>3320.13</v>
      </c>
    </row>
    <row r="26" spans="1:10" ht="13.8" x14ac:dyDescent="0.2">
      <c r="A26" s="37" t="s">
        <v>851</v>
      </c>
      <c r="B26" s="42" t="s">
        <v>852</v>
      </c>
      <c r="C26" s="38">
        <v>72372</v>
      </c>
      <c r="D26" s="38">
        <v>0</v>
      </c>
      <c r="E26" s="38">
        <v>72372</v>
      </c>
      <c r="F26" s="38">
        <v>21202.2</v>
      </c>
      <c r="G26" s="38">
        <v>18782.2</v>
      </c>
      <c r="H26" s="55">
        <v>11458.7</v>
      </c>
      <c r="I26" s="49">
        <v>15.833056983363701</v>
      </c>
      <c r="J26" s="38">
        <v>11458.7</v>
      </c>
    </row>
    <row r="27" spans="1:10" ht="13.8" x14ac:dyDescent="0.2">
      <c r="A27" s="37" t="s">
        <v>853</v>
      </c>
      <c r="B27" s="42" t="s">
        <v>854</v>
      </c>
      <c r="C27" s="38">
        <v>21000</v>
      </c>
      <c r="D27" s="38">
        <v>0</v>
      </c>
      <c r="E27" s="38">
        <v>21000</v>
      </c>
      <c r="F27" s="38">
        <v>20273.830000000002</v>
      </c>
      <c r="G27" s="38">
        <v>20273.830000000002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855</v>
      </c>
      <c r="B28" s="42" t="s">
        <v>856</v>
      </c>
      <c r="C28" s="38">
        <v>0</v>
      </c>
      <c r="D28" s="38">
        <v>636649.39</v>
      </c>
      <c r="E28" s="38">
        <v>636649.39</v>
      </c>
      <c r="F28" s="38">
        <v>401896.62</v>
      </c>
      <c r="G28" s="38">
        <v>295174.62</v>
      </c>
      <c r="H28" s="55">
        <v>180752.05</v>
      </c>
      <c r="I28" s="49">
        <v>28.3911447712217</v>
      </c>
      <c r="J28" s="38">
        <v>165749.9</v>
      </c>
    </row>
    <row r="29" spans="1:10" ht="13.8" x14ac:dyDescent="0.2">
      <c r="A29" s="37" t="s">
        <v>857</v>
      </c>
      <c r="B29" s="42" t="s">
        <v>858</v>
      </c>
      <c r="C29" s="38">
        <v>3461656.95</v>
      </c>
      <c r="D29" s="38">
        <v>418923.16</v>
      </c>
      <c r="E29" s="38">
        <v>3880580.11</v>
      </c>
      <c r="F29" s="38">
        <v>1725360.18</v>
      </c>
      <c r="G29" s="38">
        <v>1722210.18</v>
      </c>
      <c r="H29" s="55">
        <v>1699364.29</v>
      </c>
      <c r="I29" s="49">
        <v>43.791501317569796</v>
      </c>
      <c r="J29" s="38">
        <v>1094599.1200000001</v>
      </c>
    </row>
    <row r="30" spans="1:10" ht="13.8" x14ac:dyDescent="0.2">
      <c r="A30" s="37" t="s">
        <v>859</v>
      </c>
      <c r="B30" s="42" t="s">
        <v>860</v>
      </c>
      <c r="C30" s="38">
        <v>3650745.47</v>
      </c>
      <c r="D30" s="38">
        <v>0</v>
      </c>
      <c r="E30" s="38">
        <v>3650745.47</v>
      </c>
      <c r="F30" s="38">
        <v>3530625.53</v>
      </c>
      <c r="G30" s="38">
        <v>3530625.53</v>
      </c>
      <c r="H30" s="55">
        <v>1987330.4</v>
      </c>
      <c r="I30" s="49">
        <v>54.436290240743602</v>
      </c>
      <c r="J30" s="38">
        <v>1987330.4</v>
      </c>
    </row>
    <row r="31" spans="1:10" ht="13.8" x14ac:dyDescent="0.2">
      <c r="A31" s="37" t="s">
        <v>861</v>
      </c>
      <c r="B31" s="42" t="s">
        <v>862</v>
      </c>
      <c r="C31" s="38">
        <v>0</v>
      </c>
      <c r="D31" s="38">
        <v>3080240.46</v>
      </c>
      <c r="E31" s="38">
        <v>3080240.46</v>
      </c>
      <c r="F31" s="38">
        <v>2674380.0299999998</v>
      </c>
      <c r="G31" s="38">
        <v>1830738.37</v>
      </c>
      <c r="H31" s="55">
        <v>539336.4</v>
      </c>
      <c r="I31" s="49">
        <v>17.509555081943201</v>
      </c>
      <c r="J31" s="38">
        <v>539336.4</v>
      </c>
    </row>
    <row r="32" spans="1:10" ht="13.8" x14ac:dyDescent="0.2">
      <c r="A32" s="37" t="s">
        <v>863</v>
      </c>
      <c r="B32" s="42" t="s">
        <v>864</v>
      </c>
      <c r="C32" s="38">
        <v>0</v>
      </c>
      <c r="D32" s="38">
        <v>10248992.07</v>
      </c>
      <c r="E32" s="38">
        <v>10248992.07</v>
      </c>
      <c r="F32" s="38">
        <v>8276820.7599999998</v>
      </c>
      <c r="G32" s="38">
        <v>7761006.5999999996</v>
      </c>
      <c r="H32" s="55">
        <v>4436410.26</v>
      </c>
      <c r="I32" s="49">
        <v>43.2863078603202</v>
      </c>
      <c r="J32" s="38">
        <v>4321672.1900000004</v>
      </c>
    </row>
    <row r="33" spans="1:10" ht="13.8" x14ac:dyDescent="0.2">
      <c r="A33" s="37" t="s">
        <v>865</v>
      </c>
      <c r="B33" s="42" t="s">
        <v>866</v>
      </c>
      <c r="C33" s="38">
        <v>0</v>
      </c>
      <c r="D33" s="38">
        <v>13894953.779999999</v>
      </c>
      <c r="E33" s="38">
        <v>13894953.779999999</v>
      </c>
      <c r="F33" s="38">
        <v>9846847.5299999993</v>
      </c>
      <c r="G33" s="38">
        <v>8386012.29</v>
      </c>
      <c r="H33" s="55">
        <v>8247256.1399999997</v>
      </c>
      <c r="I33" s="49">
        <v>59.354325826336101</v>
      </c>
      <c r="J33" s="38">
        <v>7584756.1399999997</v>
      </c>
    </row>
    <row r="34" spans="1:10" ht="13.8" x14ac:dyDescent="0.2">
      <c r="A34" s="37" t="s">
        <v>867</v>
      </c>
      <c r="B34" s="42" t="s">
        <v>868</v>
      </c>
      <c r="C34" s="38">
        <v>30000000</v>
      </c>
      <c r="D34" s="38">
        <v>-28810441.640000001</v>
      </c>
      <c r="E34" s="38">
        <v>1189558.3600000001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869</v>
      </c>
      <c r="B35" s="42" t="s">
        <v>870</v>
      </c>
      <c r="C35" s="38">
        <v>0</v>
      </c>
      <c r="D35" s="38">
        <v>74368973.890000001</v>
      </c>
      <c r="E35" s="38">
        <v>74368973.890000001</v>
      </c>
      <c r="F35" s="38">
        <v>29356899.43</v>
      </c>
      <c r="G35" s="38">
        <v>29356899.43</v>
      </c>
      <c r="H35" s="55">
        <v>14794308.41</v>
      </c>
      <c r="I35" s="49">
        <v>19.893118912575599</v>
      </c>
      <c r="J35" s="38">
        <v>10840213.41</v>
      </c>
    </row>
    <row r="36" spans="1:10" ht="13.8" x14ac:dyDescent="0.2">
      <c r="A36" s="37" t="s">
        <v>871</v>
      </c>
      <c r="B36" s="42" t="s">
        <v>872</v>
      </c>
      <c r="C36" s="38">
        <v>18257055</v>
      </c>
      <c r="D36" s="38">
        <v>246021.69</v>
      </c>
      <c r="E36" s="38">
        <v>18503076.690000001</v>
      </c>
      <c r="F36" s="38">
        <v>14445758</v>
      </c>
      <c r="G36" s="38">
        <v>5597761.5999999996</v>
      </c>
      <c r="H36" s="55">
        <v>1119427.76</v>
      </c>
      <c r="I36" s="49">
        <v>6.0499547116128802</v>
      </c>
      <c r="J36" s="38">
        <v>1119427.76</v>
      </c>
    </row>
    <row r="37" spans="1:10" ht="13.8" x14ac:dyDescent="0.2">
      <c r="A37" s="37" t="s">
        <v>873</v>
      </c>
      <c r="B37" s="42" t="s">
        <v>874</v>
      </c>
      <c r="C37" s="38">
        <v>4164144.29</v>
      </c>
      <c r="D37" s="38">
        <v>1560418.69</v>
      </c>
      <c r="E37" s="38">
        <v>5724562.9800000004</v>
      </c>
      <c r="F37" s="38">
        <v>5451144.8399999999</v>
      </c>
      <c r="G37" s="38">
        <v>5028240.26</v>
      </c>
      <c r="H37" s="55">
        <v>2190767.62</v>
      </c>
      <c r="I37" s="49">
        <v>38.269604643252599</v>
      </c>
      <c r="J37" s="38">
        <v>1666571.16</v>
      </c>
    </row>
    <row r="38" spans="1:10" ht="13.8" x14ac:dyDescent="0.2">
      <c r="A38" s="37" t="s">
        <v>875</v>
      </c>
      <c r="B38" s="42" t="s">
        <v>876</v>
      </c>
      <c r="C38" s="38">
        <v>5085641.54</v>
      </c>
      <c r="D38" s="38">
        <v>2237443.4900000002</v>
      </c>
      <c r="E38" s="38">
        <v>7323085.0300000003</v>
      </c>
      <c r="F38" s="38">
        <v>1560314.8</v>
      </c>
      <c r="G38" s="38">
        <v>1017944.36</v>
      </c>
      <c r="H38" s="55">
        <v>593931.97</v>
      </c>
      <c r="I38" s="49">
        <v>8.11040657819591</v>
      </c>
      <c r="J38" s="38">
        <v>592787.97</v>
      </c>
    </row>
    <row r="39" spans="1:10" ht="13.8" x14ac:dyDescent="0.2">
      <c r="A39" s="37" t="s">
        <v>877</v>
      </c>
      <c r="B39" s="42" t="s">
        <v>878</v>
      </c>
      <c r="C39" s="38">
        <v>17533559.25</v>
      </c>
      <c r="D39" s="38">
        <v>16481863.16</v>
      </c>
      <c r="E39" s="38">
        <v>34015422.409999996</v>
      </c>
      <c r="F39" s="38">
        <v>32665796.890000001</v>
      </c>
      <c r="G39" s="38">
        <v>31058860.539999999</v>
      </c>
      <c r="H39" s="55">
        <v>9852128.8900000006</v>
      </c>
      <c r="I39" s="49">
        <v>28.9637117283119</v>
      </c>
      <c r="J39" s="38">
        <v>9782202.9100000001</v>
      </c>
    </row>
    <row r="40" spans="1:10" ht="13.8" x14ac:dyDescent="0.2">
      <c r="A40" s="37" t="s">
        <v>879</v>
      </c>
      <c r="B40" s="42" t="s">
        <v>880</v>
      </c>
      <c r="C40" s="38">
        <v>29518975.379999999</v>
      </c>
      <c r="D40" s="38">
        <v>20456468.18</v>
      </c>
      <c r="E40" s="38">
        <v>49975443.560000002</v>
      </c>
      <c r="F40" s="38">
        <v>19562856.41</v>
      </c>
      <c r="G40" s="38">
        <v>19332966.079999998</v>
      </c>
      <c r="H40" s="55">
        <v>5987408.46</v>
      </c>
      <c r="I40" s="49">
        <v>11.9807009872991</v>
      </c>
      <c r="J40" s="38">
        <v>5310595.71</v>
      </c>
    </row>
    <row r="41" spans="1:10" ht="13.8" x14ac:dyDescent="0.2">
      <c r="A41" s="37" t="s">
        <v>881</v>
      </c>
      <c r="B41" s="42" t="s">
        <v>882</v>
      </c>
      <c r="C41" s="38">
        <v>34704142.350000001</v>
      </c>
      <c r="D41" s="38">
        <v>21013633.809999999</v>
      </c>
      <c r="E41" s="38">
        <v>55717776.159999996</v>
      </c>
      <c r="F41" s="38">
        <v>40784196.420000002</v>
      </c>
      <c r="G41" s="38">
        <v>32453318.09</v>
      </c>
      <c r="H41" s="55">
        <v>7473086.4100000001</v>
      </c>
      <c r="I41" s="49">
        <v>13.4123917446744</v>
      </c>
      <c r="J41" s="38">
        <v>7085240.6200000001</v>
      </c>
    </row>
    <row r="42" spans="1:10" ht="13.8" x14ac:dyDescent="0.2">
      <c r="A42" s="37" t="s">
        <v>883</v>
      </c>
      <c r="B42" s="42" t="s">
        <v>884</v>
      </c>
      <c r="C42" s="38">
        <v>92759661.290000007</v>
      </c>
      <c r="D42" s="38">
        <v>37338827.649999999</v>
      </c>
      <c r="E42" s="38">
        <v>130098488.94</v>
      </c>
      <c r="F42" s="38">
        <v>121504224.73999999</v>
      </c>
      <c r="G42" s="38">
        <v>100654066.5</v>
      </c>
      <c r="H42" s="55">
        <v>9015012.9499999993</v>
      </c>
      <c r="I42" s="49">
        <v>6.9293756010937404</v>
      </c>
      <c r="J42" s="38">
        <v>9014565.3000000007</v>
      </c>
    </row>
    <row r="43" spans="1:10" ht="13.8" x14ac:dyDescent="0.2">
      <c r="A43" s="37" t="s">
        <v>885</v>
      </c>
      <c r="B43" s="42" t="s">
        <v>886</v>
      </c>
      <c r="C43" s="38">
        <v>51915076.57</v>
      </c>
      <c r="D43" s="38">
        <v>19796803.469999999</v>
      </c>
      <c r="E43" s="38">
        <v>71711880.040000007</v>
      </c>
      <c r="F43" s="38">
        <v>36411872.189999998</v>
      </c>
      <c r="G43" s="38">
        <v>31817130.699999999</v>
      </c>
      <c r="H43" s="55">
        <v>20967190.210000001</v>
      </c>
      <c r="I43" s="49">
        <v>29.238098622299098</v>
      </c>
      <c r="J43" s="38">
        <v>18496138.949999999</v>
      </c>
    </row>
    <row r="44" spans="1:10" ht="13.8" x14ac:dyDescent="0.2">
      <c r="A44" s="37" t="s">
        <v>887</v>
      </c>
      <c r="B44" s="42" t="s">
        <v>888</v>
      </c>
      <c r="C44" s="38">
        <v>518701.17</v>
      </c>
      <c r="D44" s="38">
        <v>2738435.77</v>
      </c>
      <c r="E44" s="38">
        <v>3257136.94</v>
      </c>
      <c r="F44" s="38">
        <v>1297508.1399999999</v>
      </c>
      <c r="G44" s="38">
        <v>784107.26</v>
      </c>
      <c r="H44" s="55">
        <v>141998.21</v>
      </c>
      <c r="I44" s="49">
        <v>4.3596020866104599</v>
      </c>
      <c r="J44" s="38">
        <v>0</v>
      </c>
    </row>
    <row r="45" spans="1:10" ht="13.8" x14ac:dyDescent="0.2">
      <c r="A45" s="37" t="s">
        <v>889</v>
      </c>
      <c r="B45" s="42" t="s">
        <v>890</v>
      </c>
      <c r="C45" s="38">
        <v>2211512.88</v>
      </c>
      <c r="D45" s="38">
        <v>789520.42</v>
      </c>
      <c r="E45" s="38">
        <v>3001033.3</v>
      </c>
      <c r="F45" s="38">
        <v>1882670.78</v>
      </c>
      <c r="G45" s="38">
        <v>1874486.15</v>
      </c>
      <c r="H45" s="55">
        <v>1253799.95</v>
      </c>
      <c r="I45" s="49">
        <v>41.778941606545999</v>
      </c>
      <c r="J45" s="38">
        <v>1253799.95</v>
      </c>
    </row>
    <row r="46" spans="1:10" ht="13.8" x14ac:dyDescent="0.2">
      <c r="A46" s="37" t="s">
        <v>891</v>
      </c>
      <c r="B46" s="42" t="s">
        <v>892</v>
      </c>
      <c r="C46" s="38">
        <v>11723916.789999999</v>
      </c>
      <c r="D46" s="38">
        <v>222616.07</v>
      </c>
      <c r="E46" s="38">
        <v>11946532.859999999</v>
      </c>
      <c r="F46" s="38">
        <v>3983407.24</v>
      </c>
      <c r="G46" s="38">
        <v>3625531.75</v>
      </c>
      <c r="H46" s="55">
        <v>1979835.39</v>
      </c>
      <c r="I46" s="49">
        <v>16.572468457597299</v>
      </c>
      <c r="J46" s="38">
        <v>1613851.05</v>
      </c>
    </row>
    <row r="47" spans="1:10" ht="13.8" x14ac:dyDescent="0.2">
      <c r="A47" s="37" t="s">
        <v>893</v>
      </c>
      <c r="B47" s="42" t="s">
        <v>894</v>
      </c>
      <c r="C47" s="38">
        <v>6749247</v>
      </c>
      <c r="D47" s="38">
        <v>2258454.42</v>
      </c>
      <c r="E47" s="38">
        <v>9007701.4199999999</v>
      </c>
      <c r="F47" s="38">
        <v>3631714.32</v>
      </c>
      <c r="G47" s="38">
        <v>2968567.78</v>
      </c>
      <c r="H47" s="55">
        <v>2763993.43</v>
      </c>
      <c r="I47" s="49">
        <v>30.684780735105701</v>
      </c>
      <c r="J47" s="38">
        <v>174302.96</v>
      </c>
    </row>
    <row r="48" spans="1:10" ht="13.8" x14ac:dyDescent="0.2">
      <c r="A48" s="37" t="s">
        <v>895</v>
      </c>
      <c r="B48" s="42" t="s">
        <v>896</v>
      </c>
      <c r="C48" s="38">
        <v>55327709.32</v>
      </c>
      <c r="D48" s="38">
        <v>14401713.300000001</v>
      </c>
      <c r="E48" s="38">
        <v>69729422.620000005</v>
      </c>
      <c r="F48" s="38">
        <v>68186324.739999995</v>
      </c>
      <c r="G48" s="38">
        <v>57291770.420000002</v>
      </c>
      <c r="H48" s="55">
        <v>56068306.149999999</v>
      </c>
      <c r="I48" s="49">
        <v>80.408390093163206</v>
      </c>
      <c r="J48" s="38">
        <v>55656115.939999998</v>
      </c>
    </row>
    <row r="49" spans="1:10" ht="13.8" x14ac:dyDescent="0.2">
      <c r="A49" s="37" t="s">
        <v>897</v>
      </c>
      <c r="B49" s="42" t="s">
        <v>898</v>
      </c>
      <c r="C49" s="38">
        <v>1480000</v>
      </c>
      <c r="D49" s="38">
        <v>0</v>
      </c>
      <c r="E49" s="38">
        <v>1480000</v>
      </c>
      <c r="F49" s="38">
        <v>586765.43999999994</v>
      </c>
      <c r="G49" s="38">
        <v>586765.43999999994</v>
      </c>
      <c r="H49" s="55">
        <v>509906.18</v>
      </c>
      <c r="I49" s="49">
        <v>34.453120270270297</v>
      </c>
      <c r="J49" s="38">
        <v>509906.18</v>
      </c>
    </row>
    <row r="50" spans="1:10" ht="13.8" x14ac:dyDescent="0.2">
      <c r="A50" s="37" t="s">
        <v>899</v>
      </c>
      <c r="B50" s="42" t="s">
        <v>900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583573.67000000004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901</v>
      </c>
      <c r="B51" s="42" t="s">
        <v>902</v>
      </c>
      <c r="C51" s="38">
        <v>6855448.0099999998</v>
      </c>
      <c r="D51" s="38">
        <v>3146905.27</v>
      </c>
      <c r="E51" s="38">
        <v>10002353.279999999</v>
      </c>
      <c r="F51" s="38">
        <v>10002353.279999999</v>
      </c>
      <c r="G51" s="38">
        <v>4626198.66</v>
      </c>
      <c r="H51" s="55">
        <v>2767732.01</v>
      </c>
      <c r="I51" s="49">
        <v>27.670808384004602</v>
      </c>
      <c r="J51" s="38">
        <v>2379712.0099999998</v>
      </c>
    </row>
    <row r="52" spans="1:10" ht="13.8" x14ac:dyDescent="0.2">
      <c r="A52" s="37" t="s">
        <v>903</v>
      </c>
      <c r="B52" s="42" t="s">
        <v>904</v>
      </c>
      <c r="C52" s="38">
        <v>3450000</v>
      </c>
      <c r="D52" s="38">
        <v>140227.69</v>
      </c>
      <c r="E52" s="38">
        <v>3590227.69</v>
      </c>
      <c r="F52" s="38">
        <v>3529390.1</v>
      </c>
      <c r="G52" s="38">
        <v>3324273.29</v>
      </c>
      <c r="H52" s="55">
        <v>2438344.17</v>
      </c>
      <c r="I52" s="49">
        <v>67.916142945240296</v>
      </c>
      <c r="J52" s="38">
        <v>2438344.17</v>
      </c>
    </row>
    <row r="53" spans="1:10" ht="13.8" x14ac:dyDescent="0.2">
      <c r="A53" s="37" t="s">
        <v>905</v>
      </c>
      <c r="B53" s="42" t="s">
        <v>906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2202992.66</v>
      </c>
      <c r="I53" s="49">
        <v>65.027336898704803</v>
      </c>
      <c r="J53" s="38">
        <v>2184875.12</v>
      </c>
    </row>
    <row r="54" spans="1:10" ht="13.8" x14ac:dyDescent="0.2">
      <c r="A54" s="37" t="s">
        <v>907</v>
      </c>
      <c r="B54" s="42" t="s">
        <v>908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909</v>
      </c>
      <c r="B55" s="42" t="s">
        <v>910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911</v>
      </c>
      <c r="B56" s="42" t="s">
        <v>912</v>
      </c>
      <c r="C56" s="38">
        <v>2650000</v>
      </c>
      <c r="D56" s="38">
        <v>0</v>
      </c>
      <c r="E56" s="38">
        <v>2650000</v>
      </c>
      <c r="F56" s="38">
        <v>118667.73</v>
      </c>
      <c r="G56" s="38">
        <v>118667.73</v>
      </c>
      <c r="H56" s="55">
        <v>70788.100000000006</v>
      </c>
      <c r="I56" s="49">
        <v>2.6712490566037701</v>
      </c>
      <c r="J56" s="38">
        <v>50209.91</v>
      </c>
    </row>
    <row r="57" spans="1:10" ht="13.8" x14ac:dyDescent="0.2">
      <c r="A57" s="37" t="s">
        <v>913</v>
      </c>
      <c r="B57" s="42" t="s">
        <v>914</v>
      </c>
      <c r="C57" s="38">
        <v>1706489.77</v>
      </c>
      <c r="D57" s="38">
        <v>0</v>
      </c>
      <c r="E57" s="38">
        <v>1706489.77</v>
      </c>
      <c r="F57" s="38">
        <v>1706489.77</v>
      </c>
      <c r="G57" s="38">
        <v>1706489.77</v>
      </c>
      <c r="H57" s="55">
        <v>189076.38</v>
      </c>
      <c r="I57" s="49">
        <v>11.079842570635501</v>
      </c>
      <c r="J57" s="38">
        <v>189076.38</v>
      </c>
    </row>
    <row r="58" spans="1:10" ht="13.8" x14ac:dyDescent="0.2">
      <c r="A58" s="37" t="s">
        <v>915</v>
      </c>
      <c r="B58" s="42" t="s">
        <v>916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917</v>
      </c>
      <c r="B59" s="42" t="s">
        <v>918</v>
      </c>
      <c r="C59" s="38">
        <v>0</v>
      </c>
      <c r="D59" s="38">
        <v>1131600</v>
      </c>
      <c r="E59" s="38">
        <v>1131600</v>
      </c>
      <c r="F59" s="38">
        <v>1131600</v>
      </c>
      <c r="G59" s="38">
        <v>1131600</v>
      </c>
      <c r="H59" s="55">
        <v>1131600</v>
      </c>
      <c r="I59" s="49">
        <v>100</v>
      </c>
      <c r="J59" s="38">
        <v>1131600</v>
      </c>
    </row>
    <row r="60" spans="1:10" ht="13.8" x14ac:dyDescent="0.2">
      <c r="A60" s="37" t="s">
        <v>919</v>
      </c>
      <c r="B60" s="42" t="s">
        <v>920</v>
      </c>
      <c r="C60" s="38">
        <v>0</v>
      </c>
      <c r="D60" s="38">
        <v>1316690</v>
      </c>
      <c r="E60" s="38">
        <v>1316690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921</v>
      </c>
      <c r="B61" s="42" t="s">
        <v>922</v>
      </c>
      <c r="C61" s="38">
        <v>0</v>
      </c>
      <c r="D61" s="38">
        <v>1859504.13</v>
      </c>
      <c r="E61" s="38">
        <v>1859504.13</v>
      </c>
      <c r="F61" s="38">
        <v>685315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923</v>
      </c>
      <c r="B62" s="42" t="s">
        <v>924</v>
      </c>
      <c r="C62" s="38">
        <v>2749089.42</v>
      </c>
      <c r="D62" s="38">
        <v>-257610.42</v>
      </c>
      <c r="E62" s="38">
        <v>2491479</v>
      </c>
      <c r="F62" s="38">
        <v>1571917.79</v>
      </c>
      <c r="G62" s="38">
        <v>1571917.79</v>
      </c>
      <c r="H62" s="55">
        <v>1017624.45</v>
      </c>
      <c r="I62" s="49">
        <v>40.844191341769303</v>
      </c>
      <c r="J62" s="38">
        <v>1017624.45</v>
      </c>
    </row>
    <row r="63" spans="1:10" ht="13.8" x14ac:dyDescent="0.2">
      <c r="A63" s="37" t="s">
        <v>925</v>
      </c>
      <c r="B63" s="42" t="s">
        <v>926</v>
      </c>
      <c r="C63" s="38">
        <v>29663060.170000002</v>
      </c>
      <c r="D63" s="38">
        <v>7277018.6200000001</v>
      </c>
      <c r="E63" s="38">
        <v>36940078.789999999</v>
      </c>
      <c r="F63" s="38">
        <v>36536082.310000002</v>
      </c>
      <c r="G63" s="38">
        <v>10053679.039999999</v>
      </c>
      <c r="H63" s="55">
        <v>4768443.3600000003</v>
      </c>
      <c r="I63" s="49">
        <v>12.9085901172762</v>
      </c>
      <c r="J63" s="38">
        <v>4049339.38</v>
      </c>
    </row>
    <row r="64" spans="1:10" ht="13.8" x14ac:dyDescent="0.2">
      <c r="A64" s="37" t="s">
        <v>927</v>
      </c>
      <c r="B64" s="42" t="s">
        <v>928</v>
      </c>
      <c r="C64" s="38">
        <v>39548258.789999999</v>
      </c>
      <c r="D64" s="38">
        <v>8549673.2100000009</v>
      </c>
      <c r="E64" s="38">
        <v>48097932</v>
      </c>
      <c r="F64" s="38">
        <v>34677545.740000002</v>
      </c>
      <c r="G64" s="38">
        <v>32215130.199999999</v>
      </c>
      <c r="H64" s="55">
        <v>25535598.309999999</v>
      </c>
      <c r="I64" s="49">
        <v>53.090844550239702</v>
      </c>
      <c r="J64" s="38">
        <v>22713216.149999999</v>
      </c>
    </row>
    <row r="65" spans="1:10" ht="13.8" x14ac:dyDescent="0.2">
      <c r="A65" s="37" t="s">
        <v>929</v>
      </c>
      <c r="B65" s="42" t="s">
        <v>930</v>
      </c>
      <c r="C65" s="38">
        <v>0</v>
      </c>
      <c r="D65" s="38">
        <v>891596.59</v>
      </c>
      <c r="E65" s="38">
        <v>891596.59</v>
      </c>
      <c r="F65" s="38">
        <v>441616.32</v>
      </c>
      <c r="G65" s="38">
        <v>441616</v>
      </c>
      <c r="H65" s="55">
        <v>165606</v>
      </c>
      <c r="I65" s="49">
        <v>18.574095264316799</v>
      </c>
      <c r="J65" s="38">
        <v>165606</v>
      </c>
    </row>
    <row r="66" spans="1:10" ht="13.8" x14ac:dyDescent="0.2">
      <c r="A66" s="37" t="s">
        <v>931</v>
      </c>
      <c r="B66" s="42" t="s">
        <v>932</v>
      </c>
      <c r="C66" s="38">
        <v>191000</v>
      </c>
      <c r="D66" s="38">
        <v>0</v>
      </c>
      <c r="E66" s="38">
        <v>191000</v>
      </c>
      <c r="F66" s="38">
        <v>148141.12</v>
      </c>
      <c r="G66" s="38">
        <v>148141.12</v>
      </c>
      <c r="H66" s="55">
        <v>148141.12</v>
      </c>
      <c r="I66" s="49">
        <v>77.560795811518304</v>
      </c>
      <c r="J66" s="38">
        <v>148141.12</v>
      </c>
    </row>
    <row r="67" spans="1:10" ht="13.8" x14ac:dyDescent="0.2">
      <c r="A67" s="37" t="s">
        <v>933</v>
      </c>
      <c r="B67" s="42" t="s">
        <v>934</v>
      </c>
      <c r="C67" s="38">
        <v>180000</v>
      </c>
      <c r="D67" s="38">
        <v>0</v>
      </c>
      <c r="E67" s="38">
        <v>180000</v>
      </c>
      <c r="F67" s="38">
        <v>151744.19</v>
      </c>
      <c r="G67" s="38">
        <v>151744.17000000001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935</v>
      </c>
      <c r="B68" s="42" t="s">
        <v>936</v>
      </c>
      <c r="C68" s="38">
        <v>355651.93</v>
      </c>
      <c r="D68" s="38">
        <v>0</v>
      </c>
      <c r="E68" s="38">
        <v>355651.93</v>
      </c>
      <c r="F68" s="38">
        <v>273091.78999999998</v>
      </c>
      <c r="G68" s="38">
        <v>273091.78999999998</v>
      </c>
      <c r="H68" s="55">
        <v>111974</v>
      </c>
      <c r="I68" s="49">
        <v>31.484153621772801</v>
      </c>
      <c r="J68" s="38">
        <v>111974</v>
      </c>
    </row>
    <row r="69" spans="1:10" ht="13.8" x14ac:dyDescent="0.2">
      <c r="A69" s="37" t="s">
        <v>937</v>
      </c>
      <c r="B69" s="42" t="s">
        <v>938</v>
      </c>
      <c r="C69" s="38">
        <v>670674.65</v>
      </c>
      <c r="D69" s="38">
        <v>0</v>
      </c>
      <c r="E69" s="38">
        <v>670674.65</v>
      </c>
      <c r="F69" s="38">
        <v>371778.6</v>
      </c>
      <c r="G69" s="38">
        <v>371778.6</v>
      </c>
      <c r="H69" s="55">
        <v>285442.45</v>
      </c>
      <c r="I69" s="49">
        <v>42.5604948688608</v>
      </c>
      <c r="J69" s="38">
        <v>236580.37</v>
      </c>
    </row>
    <row r="70" spans="1:10" ht="13.8" x14ac:dyDescent="0.2">
      <c r="A70" s="37" t="s">
        <v>939</v>
      </c>
      <c r="B70" s="42" t="s">
        <v>940</v>
      </c>
      <c r="C70" s="38">
        <v>725500</v>
      </c>
      <c r="D70" s="38">
        <v>0</v>
      </c>
      <c r="E70" s="38">
        <v>725500</v>
      </c>
      <c r="F70" s="38">
        <v>208472.03</v>
      </c>
      <c r="G70" s="38">
        <v>208472.03</v>
      </c>
      <c r="H70" s="55">
        <v>4746.53</v>
      </c>
      <c r="I70" s="49">
        <v>0.65424259131633</v>
      </c>
      <c r="J70" s="38">
        <v>4681.16</v>
      </c>
    </row>
    <row r="71" spans="1:10" ht="13.8" x14ac:dyDescent="0.2">
      <c r="A71" s="37" t="s">
        <v>941</v>
      </c>
      <c r="B71" s="42" t="s">
        <v>942</v>
      </c>
      <c r="C71" s="38">
        <v>50000</v>
      </c>
      <c r="D71" s="38">
        <v>0</v>
      </c>
      <c r="E71" s="38">
        <v>50000</v>
      </c>
      <c r="F71" s="38">
        <v>15937</v>
      </c>
      <c r="G71" s="38">
        <v>15937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943</v>
      </c>
      <c r="B72" s="42" t="s">
        <v>944</v>
      </c>
      <c r="C72" s="38">
        <v>125000</v>
      </c>
      <c r="D72" s="38">
        <v>0</v>
      </c>
      <c r="E72" s="38">
        <v>125000</v>
      </c>
      <c r="F72" s="38">
        <v>69466.710000000006</v>
      </c>
      <c r="G72" s="38">
        <v>66392.100000000006</v>
      </c>
      <c r="H72" s="55">
        <v>15148.6</v>
      </c>
      <c r="I72" s="49">
        <v>12.118880000000001</v>
      </c>
      <c r="J72" s="38">
        <v>15148.6</v>
      </c>
    </row>
    <row r="73" spans="1:10" s="88" customFormat="1" ht="13.8" x14ac:dyDescent="0.2">
      <c r="A73" s="37" t="s">
        <v>945</v>
      </c>
      <c r="B73" s="42" t="s">
        <v>946</v>
      </c>
      <c r="C73" s="38">
        <v>27210093.789999999</v>
      </c>
      <c r="D73" s="38">
        <v>0</v>
      </c>
      <c r="E73" s="38">
        <v>27210093.789999999</v>
      </c>
      <c r="F73" s="38">
        <v>15019841.17</v>
      </c>
      <c r="G73" s="38">
        <v>14962972.810000001</v>
      </c>
      <c r="H73" s="55">
        <v>12221650.560000001</v>
      </c>
      <c r="I73" s="49">
        <v>44.915870758562299</v>
      </c>
      <c r="J73" s="38">
        <v>12134987.880000001</v>
      </c>
    </row>
    <row r="74" spans="1:10" s="88" customFormat="1" ht="13.8" x14ac:dyDescent="0.2">
      <c r="A74" s="37" t="s">
        <v>947</v>
      </c>
      <c r="B74" s="42" t="s">
        <v>948</v>
      </c>
      <c r="C74" s="38">
        <v>51600</v>
      </c>
      <c r="D74" s="38">
        <v>0</v>
      </c>
      <c r="E74" s="38">
        <v>51600</v>
      </c>
      <c r="F74" s="38">
        <v>51600</v>
      </c>
      <c r="G74" s="38">
        <v>51600</v>
      </c>
      <c r="H74" s="55">
        <v>38700</v>
      </c>
      <c r="I74" s="49">
        <v>75</v>
      </c>
      <c r="J74" s="38">
        <v>38700</v>
      </c>
    </row>
    <row r="75" spans="1:10" s="88" customFormat="1" ht="13.8" x14ac:dyDescent="0.2">
      <c r="A75" s="37" t="s">
        <v>949</v>
      </c>
      <c r="B75" s="42" t="s">
        <v>950</v>
      </c>
      <c r="C75" s="38">
        <v>3635318.02</v>
      </c>
      <c r="D75" s="38">
        <v>0</v>
      </c>
      <c r="E75" s="38">
        <v>3635318.02</v>
      </c>
      <c r="F75" s="38">
        <v>3635318.02</v>
      </c>
      <c r="G75" s="38">
        <v>3635318.02</v>
      </c>
      <c r="H75" s="55">
        <v>2726488.55</v>
      </c>
      <c r="I75" s="49">
        <v>75.000000962776795</v>
      </c>
      <c r="J75" s="38">
        <v>2726488.55</v>
      </c>
    </row>
    <row r="76" spans="1:10" s="88" customFormat="1" ht="13.8" x14ac:dyDescent="0.2">
      <c r="A76" s="37" t="s">
        <v>951</v>
      </c>
      <c r="B76" s="42" t="s">
        <v>952</v>
      </c>
      <c r="C76" s="38">
        <v>657292</v>
      </c>
      <c r="D76" s="38">
        <v>0</v>
      </c>
      <c r="E76" s="38">
        <v>657292</v>
      </c>
      <c r="F76" s="38">
        <v>524288.9</v>
      </c>
      <c r="G76" s="38">
        <v>524288.9</v>
      </c>
      <c r="H76" s="55">
        <v>524288.9</v>
      </c>
      <c r="I76" s="49">
        <v>79.764990293507296</v>
      </c>
      <c r="J76" s="38">
        <v>524288.9</v>
      </c>
    </row>
    <row r="77" spans="1:10" s="88" customFormat="1" ht="13.8" x14ac:dyDescent="0.2">
      <c r="A77" s="37" t="s">
        <v>953</v>
      </c>
      <c r="B77" s="42" t="s">
        <v>954</v>
      </c>
      <c r="C77" s="38">
        <v>0</v>
      </c>
      <c r="D77" s="38">
        <v>10521173.49</v>
      </c>
      <c r="E77" s="38">
        <v>10521173.49</v>
      </c>
      <c r="F77" s="38">
        <v>6170062.3399999999</v>
      </c>
      <c r="G77" s="38">
        <v>5770062.3399999999</v>
      </c>
      <c r="H77" s="55">
        <v>5770062.3399999999</v>
      </c>
      <c r="I77" s="49">
        <v>54.842383746301998</v>
      </c>
      <c r="J77" s="38">
        <v>0</v>
      </c>
    </row>
    <row r="78" spans="1:10" s="88" customFormat="1" ht="13.8" x14ac:dyDescent="0.2">
      <c r="A78" s="37" t="s">
        <v>955</v>
      </c>
      <c r="B78" s="42" t="s">
        <v>956</v>
      </c>
      <c r="C78" s="38">
        <v>810500</v>
      </c>
      <c r="D78" s="38">
        <v>0</v>
      </c>
      <c r="E78" s="38">
        <v>810500</v>
      </c>
      <c r="F78" s="38">
        <v>810500</v>
      </c>
      <c r="G78" s="38">
        <v>810500</v>
      </c>
      <c r="H78" s="55">
        <v>607875.03</v>
      </c>
      <c r="I78" s="49">
        <v>75.000003701418905</v>
      </c>
      <c r="J78" s="38">
        <v>607875.03</v>
      </c>
    </row>
    <row r="79" spans="1:10" s="88" customFormat="1" ht="13.8" x14ac:dyDescent="0.2">
      <c r="A79" s="37" t="s">
        <v>957</v>
      </c>
      <c r="B79" s="42" t="s">
        <v>958</v>
      </c>
      <c r="C79" s="38">
        <v>383328</v>
      </c>
      <c r="D79" s="38">
        <v>0</v>
      </c>
      <c r="E79" s="38">
        <v>383328</v>
      </c>
      <c r="F79" s="38">
        <v>328857.33</v>
      </c>
      <c r="G79" s="38">
        <v>328857.33</v>
      </c>
      <c r="H79" s="55">
        <v>155836.99</v>
      </c>
      <c r="I79" s="49">
        <v>40.653693442691399</v>
      </c>
      <c r="J79" s="38">
        <v>155836.99</v>
      </c>
    </row>
    <row r="80" spans="1:10" s="88" customFormat="1" ht="13.8" x14ac:dyDescent="0.2">
      <c r="A80" s="37" t="s">
        <v>959</v>
      </c>
      <c r="B80" s="42" t="s">
        <v>960</v>
      </c>
      <c r="C80" s="38">
        <v>245043.59</v>
      </c>
      <c r="D80" s="38">
        <v>0</v>
      </c>
      <c r="E80" s="38">
        <v>245043.59</v>
      </c>
      <c r="F80" s="38">
        <v>154560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961</v>
      </c>
      <c r="B81" s="42" t="s">
        <v>962</v>
      </c>
      <c r="C81" s="38">
        <v>725531.71</v>
      </c>
      <c r="D81" s="38">
        <v>0</v>
      </c>
      <c r="E81" s="38">
        <v>725531.71</v>
      </c>
      <c r="F81" s="38">
        <v>60002.41</v>
      </c>
      <c r="G81" s="38">
        <v>60002.41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963</v>
      </c>
      <c r="B82" s="42" t="s">
        <v>964</v>
      </c>
      <c r="C82" s="38">
        <v>50000</v>
      </c>
      <c r="D82" s="38">
        <v>0</v>
      </c>
      <c r="E82" s="38">
        <v>50000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965</v>
      </c>
      <c r="B83" s="42" t="s">
        <v>966</v>
      </c>
      <c r="C83" s="38">
        <v>9612607.1799999997</v>
      </c>
      <c r="D83" s="38">
        <v>1011935.04</v>
      </c>
      <c r="E83" s="38">
        <v>10624542.220000001</v>
      </c>
      <c r="F83" s="38">
        <v>9612607.1799999997</v>
      </c>
      <c r="G83" s="38">
        <v>3310.72</v>
      </c>
      <c r="H83" s="55">
        <v>3310.72</v>
      </c>
      <c r="I83" s="49">
        <v>3.1161060226839999E-2</v>
      </c>
      <c r="J83" s="38">
        <v>3310.72</v>
      </c>
    </row>
    <row r="84" spans="1:10" s="88" customFormat="1" ht="13.8" x14ac:dyDescent="0.2">
      <c r="A84" s="37" t="s">
        <v>967</v>
      </c>
      <c r="B84" s="42" t="s">
        <v>968</v>
      </c>
      <c r="C84" s="38">
        <v>50000</v>
      </c>
      <c r="D84" s="38">
        <v>0</v>
      </c>
      <c r="E84" s="38">
        <v>50000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969</v>
      </c>
      <c r="B85" s="42" t="s">
        <v>970</v>
      </c>
      <c r="C85" s="38">
        <v>63000</v>
      </c>
      <c r="D85" s="38">
        <v>0</v>
      </c>
      <c r="E85" s="38">
        <v>63000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971</v>
      </c>
      <c r="B86" s="42" t="s">
        <v>972</v>
      </c>
      <c r="C86" s="38">
        <v>65933.289999999994</v>
      </c>
      <c r="D86" s="38">
        <v>0</v>
      </c>
      <c r="E86" s="38">
        <v>65933.289999999994</v>
      </c>
      <c r="F86" s="38">
        <v>44370</v>
      </c>
      <c r="G86" s="38">
        <v>44370</v>
      </c>
      <c r="H86" s="55">
        <v>44370</v>
      </c>
      <c r="I86" s="49">
        <v>67.295291953427494</v>
      </c>
      <c r="J86" s="38">
        <v>44370</v>
      </c>
    </row>
    <row r="87" spans="1:10" s="88" customFormat="1" ht="13.8" x14ac:dyDescent="0.2">
      <c r="A87" s="37" t="s">
        <v>973</v>
      </c>
      <c r="B87" s="42" t="s">
        <v>974</v>
      </c>
      <c r="C87" s="38">
        <v>472000</v>
      </c>
      <c r="D87" s="38">
        <v>175209.32</v>
      </c>
      <c r="E87" s="38">
        <v>647209.31999999995</v>
      </c>
      <c r="F87" s="38">
        <v>32414</v>
      </c>
      <c r="G87" s="38">
        <v>32414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975</v>
      </c>
      <c r="B88" s="42" t="s">
        <v>976</v>
      </c>
      <c r="C88" s="38">
        <v>5000</v>
      </c>
      <c r="D88" s="38">
        <v>0</v>
      </c>
      <c r="E88" s="38">
        <v>5000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977</v>
      </c>
      <c r="B89" s="42" t="s">
        <v>978</v>
      </c>
      <c r="C89" s="38">
        <v>383000</v>
      </c>
      <c r="D89" s="38">
        <v>9236708.6500000004</v>
      </c>
      <c r="E89" s="38">
        <v>9619708.6500000004</v>
      </c>
      <c r="F89" s="38">
        <v>4880254.04</v>
      </c>
      <c r="G89" s="38">
        <v>4880254.04</v>
      </c>
      <c r="H89" s="55">
        <v>2677290.83</v>
      </c>
      <c r="I89" s="49">
        <v>27.8313089035186</v>
      </c>
      <c r="J89" s="38">
        <v>2677290.83</v>
      </c>
    </row>
    <row r="90" spans="1:10" s="88" customFormat="1" ht="13.8" x14ac:dyDescent="0.2">
      <c r="A90" s="37" t="s">
        <v>979</v>
      </c>
      <c r="B90" s="42" t="s">
        <v>980</v>
      </c>
      <c r="C90" s="38">
        <v>2200000</v>
      </c>
      <c r="D90" s="38">
        <v>0</v>
      </c>
      <c r="E90" s="38">
        <v>2200000</v>
      </c>
      <c r="F90" s="38">
        <v>2173797.7200000002</v>
      </c>
      <c r="G90" s="38">
        <v>2173797.7200000002</v>
      </c>
      <c r="H90" s="55">
        <v>2066874.1</v>
      </c>
      <c r="I90" s="49">
        <v>93.948822727272699</v>
      </c>
      <c r="J90" s="38">
        <v>2066774.78</v>
      </c>
    </row>
    <row r="91" spans="1:10" s="88" customFormat="1" ht="13.8" x14ac:dyDescent="0.2">
      <c r="A91" s="37" t="s">
        <v>981</v>
      </c>
      <c r="B91" s="42" t="s">
        <v>982</v>
      </c>
      <c r="C91" s="38">
        <v>0</v>
      </c>
      <c r="D91" s="38">
        <v>2008440</v>
      </c>
      <c r="E91" s="38">
        <v>2008440</v>
      </c>
      <c r="F91" s="38">
        <v>1036848.56</v>
      </c>
      <c r="G91" s="38">
        <v>1003464.56</v>
      </c>
      <c r="H91" s="55">
        <v>826729.38</v>
      </c>
      <c r="I91" s="49">
        <v>41.162762143753397</v>
      </c>
      <c r="J91" s="38">
        <v>813122.18</v>
      </c>
    </row>
    <row r="92" spans="1:10" s="88" customFormat="1" ht="13.8" x14ac:dyDescent="0.2">
      <c r="A92" s="37" t="s">
        <v>983</v>
      </c>
      <c r="B92" s="42" t="s">
        <v>984</v>
      </c>
      <c r="C92" s="38">
        <v>100000</v>
      </c>
      <c r="D92" s="38">
        <v>0</v>
      </c>
      <c r="E92" s="38">
        <v>100000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985</v>
      </c>
      <c r="B93" s="42" t="s">
        <v>986</v>
      </c>
      <c r="C93" s="38">
        <v>750000</v>
      </c>
      <c r="D93" s="38">
        <v>0</v>
      </c>
      <c r="E93" s="38">
        <v>750000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987</v>
      </c>
      <c r="B94" s="42" t="s">
        <v>988</v>
      </c>
      <c r="C94" s="38">
        <v>1550000</v>
      </c>
      <c r="D94" s="38">
        <v>233390.86</v>
      </c>
      <c r="E94" s="38">
        <v>1783390.86</v>
      </c>
      <c r="F94" s="38">
        <v>1428790.85</v>
      </c>
      <c r="G94" s="38">
        <v>1428790.85</v>
      </c>
      <c r="H94" s="55">
        <v>1428790.85</v>
      </c>
      <c r="I94" s="49">
        <v>80.1165286896222</v>
      </c>
      <c r="J94" s="38">
        <v>235330.28</v>
      </c>
    </row>
    <row r="95" spans="1:10" s="88" customFormat="1" ht="13.8" x14ac:dyDescent="0.2">
      <c r="A95" s="37" t="s">
        <v>989</v>
      </c>
      <c r="B95" s="42" t="s">
        <v>990</v>
      </c>
      <c r="C95" s="38">
        <v>300000</v>
      </c>
      <c r="D95" s="38">
        <v>0</v>
      </c>
      <c r="E95" s="38">
        <v>300000</v>
      </c>
      <c r="F95" s="38">
        <v>100800</v>
      </c>
      <c r="G95" s="38">
        <v>100800</v>
      </c>
      <c r="H95" s="55">
        <v>100800</v>
      </c>
      <c r="I95" s="49">
        <v>33.6</v>
      </c>
      <c r="J95" s="38">
        <v>100800</v>
      </c>
    </row>
    <row r="96" spans="1:10" s="88" customFormat="1" ht="13.8" x14ac:dyDescent="0.2">
      <c r="A96" s="37" t="s">
        <v>991</v>
      </c>
      <c r="B96" s="42" t="s">
        <v>992</v>
      </c>
      <c r="C96" s="38">
        <v>2228582.87</v>
      </c>
      <c r="D96" s="38">
        <v>0</v>
      </c>
      <c r="E96" s="38">
        <v>2228582.87</v>
      </c>
      <c r="F96" s="38">
        <v>1745035.8</v>
      </c>
      <c r="G96" s="38">
        <v>1745035.8</v>
      </c>
      <c r="H96" s="55">
        <v>1745035.8</v>
      </c>
      <c r="I96" s="49">
        <v>78.302486458580702</v>
      </c>
      <c r="J96" s="38">
        <v>1745035.8</v>
      </c>
    </row>
    <row r="97" spans="1:10" s="88" customFormat="1" ht="13.8" x14ac:dyDescent="0.2">
      <c r="A97" s="37" t="s">
        <v>993</v>
      </c>
      <c r="B97" s="42" t="s">
        <v>994</v>
      </c>
      <c r="C97" s="38">
        <v>5000</v>
      </c>
      <c r="D97" s="38">
        <v>1309953.97</v>
      </c>
      <c r="E97" s="38">
        <v>1314953.97</v>
      </c>
      <c r="F97" s="38">
        <v>338753.9</v>
      </c>
      <c r="G97" s="38">
        <v>338753.9</v>
      </c>
      <c r="H97" s="55">
        <v>276997.23</v>
      </c>
      <c r="I97" s="49">
        <v>21.065165497770199</v>
      </c>
      <c r="J97" s="38">
        <v>192257.17</v>
      </c>
    </row>
    <row r="98" spans="1:10" s="88" customFormat="1" ht="13.8" x14ac:dyDescent="0.2">
      <c r="A98" s="37" t="s">
        <v>995</v>
      </c>
      <c r="B98" s="42" t="s">
        <v>996</v>
      </c>
      <c r="C98" s="38">
        <v>373400</v>
      </c>
      <c r="D98" s="38">
        <v>590313.88</v>
      </c>
      <c r="E98" s="38">
        <v>963713.88</v>
      </c>
      <c r="F98" s="38">
        <v>456161.12</v>
      </c>
      <c r="G98" s="38">
        <v>456161.12</v>
      </c>
      <c r="H98" s="55">
        <v>295543.2</v>
      </c>
      <c r="I98" s="49">
        <v>30.667110449835999</v>
      </c>
      <c r="J98" s="38">
        <v>295543.2</v>
      </c>
    </row>
    <row r="99" spans="1:10" s="88" customFormat="1" ht="13.8" x14ac:dyDescent="0.2">
      <c r="A99" s="37" t="s">
        <v>997</v>
      </c>
      <c r="B99" s="42" t="s">
        <v>998</v>
      </c>
      <c r="C99" s="38">
        <v>200000</v>
      </c>
      <c r="D99" s="38">
        <v>0</v>
      </c>
      <c r="E99" s="38">
        <v>200000</v>
      </c>
      <c r="F99" s="38">
        <v>200000</v>
      </c>
      <c r="G99" s="38">
        <v>200000</v>
      </c>
      <c r="H99" s="55">
        <v>200000</v>
      </c>
      <c r="I99" s="49">
        <v>100</v>
      </c>
      <c r="J99" s="38">
        <v>0</v>
      </c>
    </row>
    <row r="100" spans="1:10" s="88" customFormat="1" ht="13.8" x14ac:dyDescent="0.2">
      <c r="A100" s="37" t="s">
        <v>999</v>
      </c>
      <c r="B100" s="42" t="s">
        <v>1000</v>
      </c>
      <c r="C100" s="38">
        <v>800000</v>
      </c>
      <c r="D100" s="38">
        <v>0</v>
      </c>
      <c r="E100" s="38">
        <v>800000</v>
      </c>
      <c r="F100" s="38">
        <v>229379.45</v>
      </c>
      <c r="G100" s="38">
        <v>229379.45</v>
      </c>
      <c r="H100" s="55">
        <v>188570.65</v>
      </c>
      <c r="I100" s="49">
        <v>23.57133125</v>
      </c>
      <c r="J100" s="38">
        <v>149820.4</v>
      </c>
    </row>
    <row r="101" spans="1:10" s="88" customFormat="1" ht="13.8" x14ac:dyDescent="0.2">
      <c r="A101" s="37" t="s">
        <v>1001</v>
      </c>
      <c r="B101" s="42" t="s">
        <v>1002</v>
      </c>
      <c r="C101" s="38">
        <v>0</v>
      </c>
      <c r="D101" s="38">
        <v>1200000</v>
      </c>
      <c r="E101" s="38">
        <v>1200000</v>
      </c>
      <c r="F101" s="38">
        <v>294259.94</v>
      </c>
      <c r="G101" s="38">
        <v>294259.94</v>
      </c>
      <c r="H101" s="55">
        <v>294259.94</v>
      </c>
      <c r="I101" s="49">
        <v>24.521661666666699</v>
      </c>
      <c r="J101" s="38">
        <v>294259.94</v>
      </c>
    </row>
    <row r="102" spans="1:10" s="88" customFormat="1" ht="13.8" x14ac:dyDescent="0.2">
      <c r="A102" s="37" t="s">
        <v>1003</v>
      </c>
      <c r="B102" s="42" t="s">
        <v>1004</v>
      </c>
      <c r="C102" s="38">
        <v>4000000</v>
      </c>
      <c r="D102" s="38">
        <v>1440000</v>
      </c>
      <c r="E102" s="38">
        <v>5440000</v>
      </c>
      <c r="F102" s="38">
        <v>5404913.6500000004</v>
      </c>
      <c r="G102" s="38">
        <v>3697270.69</v>
      </c>
      <c r="H102" s="55">
        <v>3255708.92</v>
      </c>
      <c r="I102" s="49">
        <v>59.8475904411765</v>
      </c>
      <c r="J102" s="38">
        <v>3255708.92</v>
      </c>
    </row>
    <row r="103" spans="1:10" s="88" customFormat="1" ht="13.8" x14ac:dyDescent="0.2">
      <c r="A103" s="37" t="s">
        <v>1005</v>
      </c>
      <c r="B103" s="42" t="s">
        <v>1006</v>
      </c>
      <c r="C103" s="38">
        <v>2927906.68</v>
      </c>
      <c r="D103" s="38">
        <v>3596021.39</v>
      </c>
      <c r="E103" s="38">
        <v>6523928.0700000003</v>
      </c>
      <c r="F103" s="38">
        <v>2862381.52</v>
      </c>
      <c r="G103" s="38">
        <v>2432391.09</v>
      </c>
      <c r="H103" s="55">
        <v>1283937.55</v>
      </c>
      <c r="I103" s="49">
        <v>19.680436942646999</v>
      </c>
      <c r="J103" s="38">
        <v>851737.02</v>
      </c>
    </row>
    <row r="104" spans="1:10" s="88" customFormat="1" ht="13.8" x14ac:dyDescent="0.2">
      <c r="A104" s="37" t="s">
        <v>1007</v>
      </c>
      <c r="B104" s="42" t="s">
        <v>1008</v>
      </c>
      <c r="C104" s="38">
        <v>3100000</v>
      </c>
      <c r="D104" s="38">
        <v>0</v>
      </c>
      <c r="E104" s="38">
        <v>3100000</v>
      </c>
      <c r="F104" s="38">
        <v>84162.12</v>
      </c>
      <c r="G104" s="38">
        <v>84162.12</v>
      </c>
      <c r="H104" s="55">
        <v>84162.12</v>
      </c>
      <c r="I104" s="49">
        <v>2.7149070967741902</v>
      </c>
      <c r="J104" s="38">
        <v>84162.12</v>
      </c>
    </row>
    <row r="105" spans="1:10" s="88" customFormat="1" ht="13.8" x14ac:dyDescent="0.2">
      <c r="A105" s="37" t="s">
        <v>1009</v>
      </c>
      <c r="B105" s="42" t="s">
        <v>1010</v>
      </c>
      <c r="C105" s="38">
        <v>600000</v>
      </c>
      <c r="D105" s="38">
        <v>150000</v>
      </c>
      <c r="E105" s="38">
        <v>750000</v>
      </c>
      <c r="F105" s="38">
        <v>750000</v>
      </c>
      <c r="G105" s="38">
        <v>288632.17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1011</v>
      </c>
      <c r="B106" s="42" t="s">
        <v>1012</v>
      </c>
      <c r="C106" s="38">
        <v>27178304.809999999</v>
      </c>
      <c r="D106" s="38">
        <v>0</v>
      </c>
      <c r="E106" s="38">
        <v>27178304.809999999</v>
      </c>
      <c r="F106" s="38">
        <v>15059339.810000001</v>
      </c>
      <c r="G106" s="38">
        <v>13309438.449999999</v>
      </c>
      <c r="H106" s="55">
        <v>7271072.9100000001</v>
      </c>
      <c r="I106" s="49">
        <v>26.753224532696699</v>
      </c>
      <c r="J106" s="38">
        <v>6563061.8099999996</v>
      </c>
    </row>
    <row r="107" spans="1:10" s="88" customFormat="1" ht="13.8" x14ac:dyDescent="0.2">
      <c r="A107" s="37" t="s">
        <v>1013</v>
      </c>
      <c r="B107" s="42" t="s">
        <v>1014</v>
      </c>
      <c r="C107" s="38">
        <v>0</v>
      </c>
      <c r="D107" s="38">
        <v>126759.31</v>
      </c>
      <c r="E107" s="38">
        <v>126759.31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1015</v>
      </c>
      <c r="B108" s="42" t="s">
        <v>1016</v>
      </c>
      <c r="C108" s="38">
        <v>0</v>
      </c>
      <c r="D108" s="38">
        <v>1043435.19</v>
      </c>
      <c r="E108" s="38">
        <v>1043435.19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1017</v>
      </c>
      <c r="B109" s="42" t="s">
        <v>1018</v>
      </c>
      <c r="C109" s="38">
        <v>0</v>
      </c>
      <c r="D109" s="38">
        <v>3579022.39</v>
      </c>
      <c r="E109" s="38">
        <v>3579022.39</v>
      </c>
      <c r="F109" s="38">
        <v>2133468</v>
      </c>
      <c r="G109" s="38">
        <v>2133468</v>
      </c>
      <c r="H109" s="55">
        <v>1636584.53</v>
      </c>
      <c r="I109" s="49">
        <v>45.727138633519402</v>
      </c>
      <c r="J109" s="38">
        <v>1636584.53</v>
      </c>
    </row>
    <row r="110" spans="1:10" s="88" customFormat="1" ht="13.8" x14ac:dyDescent="0.2">
      <c r="A110" s="37" t="s">
        <v>1019</v>
      </c>
      <c r="B110" s="42" t="s">
        <v>1020</v>
      </c>
      <c r="C110" s="38">
        <v>13984000</v>
      </c>
      <c r="D110" s="38">
        <v>13671599.539999999</v>
      </c>
      <c r="E110" s="38">
        <v>27655599.539999999</v>
      </c>
      <c r="F110" s="38">
        <v>6102826.2000000002</v>
      </c>
      <c r="G110" s="38">
        <v>6102826.2000000002</v>
      </c>
      <c r="H110" s="55">
        <v>5186387.38</v>
      </c>
      <c r="I110" s="49">
        <v>18.7534801858069</v>
      </c>
      <c r="J110" s="38">
        <v>5161768.03</v>
      </c>
    </row>
    <row r="111" spans="1:10" s="88" customFormat="1" ht="13.8" x14ac:dyDescent="0.2">
      <c r="A111" s="37" t="s">
        <v>1021</v>
      </c>
      <c r="B111" s="42" t="s">
        <v>1022</v>
      </c>
      <c r="C111" s="38">
        <v>1165208.58</v>
      </c>
      <c r="D111" s="38">
        <v>0</v>
      </c>
      <c r="E111" s="38">
        <v>1165208.58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1023</v>
      </c>
      <c r="B112" s="42" t="s">
        <v>1024</v>
      </c>
      <c r="C112" s="38">
        <v>0</v>
      </c>
      <c r="D112" s="38">
        <v>9154706</v>
      </c>
      <c r="E112" s="38">
        <v>9154706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1025</v>
      </c>
      <c r="B113" s="42" t="s">
        <v>1026</v>
      </c>
      <c r="C113" s="38">
        <v>0</v>
      </c>
      <c r="D113" s="38">
        <v>390495.87</v>
      </c>
      <c r="E113" s="38">
        <v>390495.87</v>
      </c>
      <c r="F113" s="38">
        <v>143916.15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1027</v>
      </c>
      <c r="B114" s="42" t="s">
        <v>1028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1029</v>
      </c>
      <c r="B115" s="42" t="s">
        <v>1030</v>
      </c>
      <c r="C115" s="38">
        <v>58205.71</v>
      </c>
      <c r="D115" s="38">
        <v>-45558.05</v>
      </c>
      <c r="E115" s="38">
        <v>12647.66</v>
      </c>
      <c r="F115" s="38">
        <v>12647.66</v>
      </c>
      <c r="G115" s="38">
        <v>12647.66</v>
      </c>
      <c r="H115" s="55">
        <v>12647.66</v>
      </c>
      <c r="I115" s="49">
        <v>100</v>
      </c>
      <c r="J115" s="38">
        <v>12647.66</v>
      </c>
    </row>
    <row r="116" spans="1:10" s="88" customFormat="1" ht="13.8" x14ac:dyDescent="0.2">
      <c r="A116" s="37" t="s">
        <v>1031</v>
      </c>
      <c r="B116" s="42" t="s">
        <v>1032</v>
      </c>
      <c r="C116" s="38">
        <v>0</v>
      </c>
      <c r="D116" s="38">
        <v>583820</v>
      </c>
      <c r="E116" s="38">
        <v>583820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1033</v>
      </c>
      <c r="B117" s="42" t="s">
        <v>1034</v>
      </c>
      <c r="C117" s="38">
        <v>32642.05</v>
      </c>
      <c r="D117" s="38">
        <v>10713.1</v>
      </c>
      <c r="E117" s="38">
        <v>43355.15</v>
      </c>
      <c r="F117" s="38">
        <v>43355.15</v>
      </c>
      <c r="G117" s="38">
        <v>43355.15</v>
      </c>
      <c r="H117" s="55">
        <v>43355.15</v>
      </c>
      <c r="I117" s="49">
        <v>100</v>
      </c>
      <c r="J117" s="38">
        <v>43355.15</v>
      </c>
    </row>
    <row r="118" spans="1:10" s="88" customFormat="1" ht="13.8" x14ac:dyDescent="0.2">
      <c r="A118" s="37" t="s">
        <v>1035</v>
      </c>
      <c r="B118" s="42" t="s">
        <v>1036</v>
      </c>
      <c r="C118" s="38">
        <v>200000</v>
      </c>
      <c r="D118" s="38">
        <v>0</v>
      </c>
      <c r="E118" s="38">
        <v>200000</v>
      </c>
      <c r="F118" s="38">
        <v>217.8</v>
      </c>
      <c r="G118" s="38">
        <v>217.8</v>
      </c>
      <c r="H118" s="55">
        <v>217.8</v>
      </c>
      <c r="I118" s="49">
        <v>0.1089</v>
      </c>
      <c r="J118" s="38">
        <v>217.8</v>
      </c>
    </row>
    <row r="119" spans="1:10" s="88" customFormat="1" ht="13.8" x14ac:dyDescent="0.2">
      <c r="A119" s="37" t="s">
        <v>1037</v>
      </c>
      <c r="B119" s="42" t="s">
        <v>1038</v>
      </c>
      <c r="C119" s="38">
        <v>0</v>
      </c>
      <c r="D119" s="38">
        <v>1000000</v>
      </c>
      <c r="E119" s="38">
        <v>1000000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1039</v>
      </c>
      <c r="B120" s="42" t="s">
        <v>1040</v>
      </c>
      <c r="C120" s="38">
        <v>55000</v>
      </c>
      <c r="D120" s="38">
        <v>0</v>
      </c>
      <c r="E120" s="38">
        <v>55000</v>
      </c>
      <c r="F120" s="38">
        <v>18697.27</v>
      </c>
      <c r="G120" s="38">
        <v>18697.27</v>
      </c>
      <c r="H120" s="55">
        <v>18697.27</v>
      </c>
      <c r="I120" s="49">
        <v>33.995036363636402</v>
      </c>
      <c r="J120" s="38">
        <v>18697.27</v>
      </c>
    </row>
    <row r="121" spans="1:10" s="88" customFormat="1" ht="13.8" x14ac:dyDescent="0.2">
      <c r="A121" s="37" t="s">
        <v>1041</v>
      </c>
      <c r="B121" s="42" t="s">
        <v>1042</v>
      </c>
      <c r="C121" s="38">
        <v>0</v>
      </c>
      <c r="D121" s="38">
        <v>150000</v>
      </c>
      <c r="E121" s="38">
        <v>150000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1043</v>
      </c>
      <c r="B122" s="42" t="s">
        <v>1044</v>
      </c>
      <c r="C122" s="38">
        <v>650000</v>
      </c>
      <c r="D122" s="38">
        <v>0</v>
      </c>
      <c r="E122" s="38">
        <v>650000</v>
      </c>
      <c r="F122" s="38">
        <v>454751.24</v>
      </c>
      <c r="G122" s="38">
        <v>454751.23</v>
      </c>
      <c r="H122" s="55">
        <v>454751.23</v>
      </c>
      <c r="I122" s="49">
        <v>69.961727692307704</v>
      </c>
      <c r="J122" s="38">
        <v>374909.5</v>
      </c>
    </row>
    <row r="123" spans="1:10" s="88" customFormat="1" ht="13.8" x14ac:dyDescent="0.2">
      <c r="A123" s="37" t="s">
        <v>1045</v>
      </c>
      <c r="B123" s="42" t="s">
        <v>1046</v>
      </c>
      <c r="C123" s="38">
        <v>496904.3</v>
      </c>
      <c r="D123" s="38">
        <v>0</v>
      </c>
      <c r="E123" s="38">
        <v>496904.3</v>
      </c>
      <c r="F123" s="38">
        <v>458984.73</v>
      </c>
      <c r="G123" s="38">
        <v>458984.73</v>
      </c>
      <c r="H123" s="55">
        <v>451574.31</v>
      </c>
      <c r="I123" s="49">
        <v>90.877521084039699</v>
      </c>
      <c r="J123" s="38">
        <v>451574.31</v>
      </c>
    </row>
    <row r="124" spans="1:10" s="88" customFormat="1" ht="13.8" x14ac:dyDescent="0.2">
      <c r="A124" s="37" t="s">
        <v>1047</v>
      </c>
      <c r="B124" s="42" t="s">
        <v>1048</v>
      </c>
      <c r="C124" s="38">
        <v>650000</v>
      </c>
      <c r="D124" s="38">
        <v>0</v>
      </c>
      <c r="E124" s="38">
        <v>650000</v>
      </c>
      <c r="F124" s="38">
        <v>0</v>
      </c>
      <c r="G124" s="38">
        <v>0</v>
      </c>
      <c r="H124" s="55">
        <v>0</v>
      </c>
      <c r="I124" s="49">
        <v>0</v>
      </c>
      <c r="J124" s="38">
        <v>0</v>
      </c>
    </row>
    <row r="125" spans="1:10" s="88" customFormat="1" ht="13.8" x14ac:dyDescent="0.2">
      <c r="A125" s="37" t="s">
        <v>1049</v>
      </c>
      <c r="B125" s="42" t="s">
        <v>1050</v>
      </c>
      <c r="C125" s="38">
        <v>1677156.09</v>
      </c>
      <c r="D125" s="38">
        <v>0</v>
      </c>
      <c r="E125" s="38">
        <v>1677156.09</v>
      </c>
      <c r="F125" s="38">
        <v>1582605.06</v>
      </c>
      <c r="G125" s="38">
        <v>1582605.06</v>
      </c>
      <c r="H125" s="55">
        <v>1498701.51</v>
      </c>
      <c r="I125" s="49">
        <v>89.359691619400806</v>
      </c>
      <c r="J125" s="38">
        <v>1498701.51</v>
      </c>
    </row>
    <row r="126" spans="1:10" s="88" customFormat="1" ht="13.8" x14ac:dyDescent="0.2">
      <c r="A126" s="37" t="s">
        <v>1051</v>
      </c>
      <c r="B126" s="42" t="s">
        <v>1052</v>
      </c>
      <c r="C126" s="38">
        <v>776121.9</v>
      </c>
      <c r="D126" s="38">
        <v>0</v>
      </c>
      <c r="E126" s="38">
        <v>776121.9</v>
      </c>
      <c r="F126" s="38">
        <v>250863.15</v>
      </c>
      <c r="G126" s="38">
        <v>250863.15</v>
      </c>
      <c r="H126" s="55">
        <v>120728.88</v>
      </c>
      <c r="I126" s="49">
        <v>15.55540179964</v>
      </c>
      <c r="J126" s="38">
        <v>113714.4</v>
      </c>
    </row>
    <row r="127" spans="1:10" s="88" customFormat="1" ht="13.8" x14ac:dyDescent="0.2">
      <c r="A127" s="37" t="s">
        <v>1053</v>
      </c>
      <c r="B127" s="42" t="s">
        <v>1054</v>
      </c>
      <c r="C127" s="38">
        <v>0</v>
      </c>
      <c r="D127" s="38">
        <v>936353.46</v>
      </c>
      <c r="E127" s="38">
        <v>936353.46</v>
      </c>
      <c r="F127" s="38">
        <v>936353.46</v>
      </c>
      <c r="G127" s="38">
        <v>936353.46</v>
      </c>
      <c r="H127" s="55">
        <v>936353.46</v>
      </c>
      <c r="I127" s="49">
        <v>100</v>
      </c>
      <c r="J127" s="38">
        <v>936353.46</v>
      </c>
    </row>
    <row r="128" spans="1:10" s="88" customFormat="1" ht="14.4" customHeight="1" x14ac:dyDescent="0.2">
      <c r="A128" s="37" t="s">
        <v>1055</v>
      </c>
      <c r="B128" s="42" t="s">
        <v>1056</v>
      </c>
      <c r="C128" s="38">
        <v>502881.49</v>
      </c>
      <c r="D128" s="38">
        <v>0</v>
      </c>
      <c r="E128" s="38">
        <v>502881.49</v>
      </c>
      <c r="F128" s="38">
        <v>140977.69</v>
      </c>
      <c r="G128" s="38">
        <v>140977.69</v>
      </c>
      <c r="H128" s="55">
        <v>14218.6</v>
      </c>
      <c r="I128" s="49">
        <v>2.8274256027995799</v>
      </c>
      <c r="J128" s="38">
        <v>5567.1</v>
      </c>
    </row>
    <row r="129" spans="1:10" s="88" customFormat="1" ht="14.4" customHeight="1" x14ac:dyDescent="0.2">
      <c r="A129" s="37" t="s">
        <v>1057</v>
      </c>
      <c r="B129" s="42" t="s">
        <v>1058</v>
      </c>
      <c r="C129" s="38">
        <v>0</v>
      </c>
      <c r="D129" s="38">
        <v>2050000</v>
      </c>
      <c r="E129" s="38">
        <v>2050000</v>
      </c>
      <c r="F129" s="38">
        <v>0</v>
      </c>
      <c r="G129" s="38">
        <v>0</v>
      </c>
      <c r="H129" s="55">
        <v>0</v>
      </c>
      <c r="I129" s="49">
        <v>0</v>
      </c>
      <c r="J129" s="38">
        <v>0</v>
      </c>
    </row>
    <row r="130" spans="1:10" s="88" customFormat="1" ht="14.4" customHeight="1" x14ac:dyDescent="0.2">
      <c r="A130" s="37" t="s">
        <v>1059</v>
      </c>
      <c r="B130" s="42" t="s">
        <v>1060</v>
      </c>
      <c r="C130" s="38">
        <v>93814168.549999997</v>
      </c>
      <c r="D130" s="38">
        <v>2384032.94</v>
      </c>
      <c r="E130" s="38">
        <v>96198201.489999995</v>
      </c>
      <c r="F130" s="38">
        <v>62885318.93</v>
      </c>
      <c r="G130" s="38">
        <v>48465111.920000002</v>
      </c>
      <c r="H130" s="55">
        <v>26020041.77</v>
      </c>
      <c r="I130" s="49">
        <v>27.048366151320199</v>
      </c>
      <c r="J130" s="38">
        <v>23928662.370000001</v>
      </c>
    </row>
    <row r="131" spans="1:10" s="88" customFormat="1" ht="14.4" customHeight="1" x14ac:dyDescent="0.2">
      <c r="A131" s="37" t="s">
        <v>1061</v>
      </c>
      <c r="B131" s="42" t="s">
        <v>1062</v>
      </c>
      <c r="C131" s="38">
        <v>7144728231.8999996</v>
      </c>
      <c r="D131" s="38">
        <v>135161862.38</v>
      </c>
      <c r="E131" s="38">
        <v>7279890094.2799997</v>
      </c>
      <c r="F131" s="38">
        <v>6176282582.5299997</v>
      </c>
      <c r="G131" s="38">
        <v>6077880190.8999996</v>
      </c>
      <c r="H131" s="55">
        <v>5465914821.3999996</v>
      </c>
      <c r="I131" s="49">
        <v>75.082381060872194</v>
      </c>
      <c r="J131" s="38">
        <v>5343646162.5100002</v>
      </c>
    </row>
    <row r="132" spans="1:10" s="88" customFormat="1" ht="14.4" customHeight="1" x14ac:dyDescent="0.2">
      <c r="A132" s="37" t="s">
        <v>1063</v>
      </c>
      <c r="B132" s="42" t="s">
        <v>1064</v>
      </c>
      <c r="C132" s="38">
        <v>0</v>
      </c>
      <c r="D132" s="38">
        <v>0</v>
      </c>
      <c r="E132" s="38">
        <v>0</v>
      </c>
      <c r="F132" s="38">
        <v>29687.1</v>
      </c>
      <c r="G132" s="38">
        <v>29687.1</v>
      </c>
      <c r="H132" s="55">
        <v>29687.1</v>
      </c>
      <c r="I132" s="49">
        <v>0</v>
      </c>
      <c r="J132" s="38">
        <v>29687.1</v>
      </c>
    </row>
    <row r="133" spans="1:10" s="88" customFormat="1" ht="14.4" customHeight="1" x14ac:dyDescent="0.2">
      <c r="A133" s="37" t="s">
        <v>1065</v>
      </c>
      <c r="B133" s="42" t="s">
        <v>1066</v>
      </c>
      <c r="C133" s="38">
        <v>79607504.930000007</v>
      </c>
      <c r="D133" s="38">
        <v>0</v>
      </c>
      <c r="E133" s="38">
        <v>79607504.930000007</v>
      </c>
      <c r="F133" s="38">
        <v>81071992.060000002</v>
      </c>
      <c r="G133" s="38">
        <v>81058419.829999998</v>
      </c>
      <c r="H133" s="55">
        <v>63299709.200000003</v>
      </c>
      <c r="I133" s="49">
        <v>79.514750846242904</v>
      </c>
      <c r="J133" s="38">
        <v>58157722.850000001</v>
      </c>
    </row>
    <row r="134" spans="1:10" s="88" customFormat="1" ht="14.4" customHeight="1" x14ac:dyDescent="0.2">
      <c r="A134" s="37" t="s">
        <v>1067</v>
      </c>
      <c r="B134" s="42" t="s">
        <v>1068</v>
      </c>
      <c r="C134" s="38">
        <v>0</v>
      </c>
      <c r="D134" s="38">
        <v>3080240.48</v>
      </c>
      <c r="E134" s="38">
        <v>3080240.48</v>
      </c>
      <c r="F134" s="38">
        <v>2692882.63</v>
      </c>
      <c r="G134" s="38">
        <v>1849240.98</v>
      </c>
      <c r="H134" s="55">
        <v>536336.38</v>
      </c>
      <c r="I134" s="49">
        <v>17.412159325949801</v>
      </c>
      <c r="J134" s="38">
        <v>536336.38</v>
      </c>
    </row>
    <row r="135" spans="1:10" s="88" customFormat="1" ht="14.4" customHeight="1" x14ac:dyDescent="0.2">
      <c r="A135" s="37" t="s">
        <v>1069</v>
      </c>
      <c r="B135" s="42" t="s">
        <v>1070</v>
      </c>
      <c r="C135" s="38">
        <v>0</v>
      </c>
      <c r="D135" s="38">
        <v>10248992.07</v>
      </c>
      <c r="E135" s="38">
        <v>10248992.07</v>
      </c>
      <c r="F135" s="38">
        <v>8188481.96</v>
      </c>
      <c r="G135" s="38">
        <v>7672667.8099999996</v>
      </c>
      <c r="H135" s="55">
        <v>4435578.5999999996</v>
      </c>
      <c r="I135" s="49">
        <v>43.278193306280897</v>
      </c>
      <c r="J135" s="38">
        <v>4139840.53</v>
      </c>
    </row>
    <row r="136" spans="1:10" s="88" customFormat="1" ht="14.4" customHeight="1" x14ac:dyDescent="0.2">
      <c r="A136" s="37" t="s">
        <v>1071</v>
      </c>
      <c r="B136" s="42" t="s">
        <v>1072</v>
      </c>
      <c r="C136" s="38">
        <v>0</v>
      </c>
      <c r="D136" s="38">
        <v>13894953.800000001</v>
      </c>
      <c r="E136" s="38">
        <v>13894953.800000001</v>
      </c>
      <c r="F136" s="38">
        <v>9846847.5299999993</v>
      </c>
      <c r="G136" s="38">
        <v>8386012.29</v>
      </c>
      <c r="H136" s="55">
        <v>8247256.1500000004</v>
      </c>
      <c r="I136" s="49">
        <v>59.3543258128717</v>
      </c>
      <c r="J136" s="38">
        <v>7584756.1500000004</v>
      </c>
    </row>
    <row r="137" spans="1:10" s="88" customFormat="1" ht="14.4" customHeight="1" x14ac:dyDescent="0.2">
      <c r="A137" s="37" t="s">
        <v>1073</v>
      </c>
      <c r="B137" s="42" t="s">
        <v>1074</v>
      </c>
      <c r="C137" s="38">
        <v>30000000</v>
      </c>
      <c r="D137" s="38">
        <v>-28810441.640000001</v>
      </c>
      <c r="E137" s="38">
        <v>1189558.3600000001</v>
      </c>
      <c r="F137" s="38">
        <v>0</v>
      </c>
      <c r="G137" s="38">
        <v>0</v>
      </c>
      <c r="H137" s="55">
        <v>0</v>
      </c>
      <c r="I137" s="49">
        <v>0</v>
      </c>
      <c r="J137" s="38">
        <v>0</v>
      </c>
    </row>
    <row r="138" spans="1:10" s="88" customFormat="1" ht="14.4" customHeight="1" x14ac:dyDescent="0.2">
      <c r="A138" s="37" t="s">
        <v>1075</v>
      </c>
      <c r="B138" s="42" t="s">
        <v>1076</v>
      </c>
      <c r="C138" s="38">
        <v>2768104.99</v>
      </c>
      <c r="D138" s="38">
        <v>441125.69</v>
      </c>
      <c r="E138" s="38">
        <v>3209230.68</v>
      </c>
      <c r="F138" s="38">
        <v>3826618.33</v>
      </c>
      <c r="G138" s="38">
        <v>3349950.69</v>
      </c>
      <c r="H138" s="55">
        <v>2071398.66</v>
      </c>
      <c r="I138" s="49">
        <v>64.545022360312203</v>
      </c>
      <c r="J138" s="38">
        <v>1815950.04</v>
      </c>
    </row>
    <row r="139" spans="1:10" s="88" customFormat="1" ht="13.8" x14ac:dyDescent="0.2">
      <c r="A139" s="131" t="s">
        <v>262</v>
      </c>
      <c r="B139" s="132" t="s">
        <v>68</v>
      </c>
      <c r="C139" s="66">
        <v>8546300921.4300003</v>
      </c>
      <c r="D139" s="66">
        <v>404587947.45999998</v>
      </c>
      <c r="E139" s="66">
        <v>8950888868.8899994</v>
      </c>
      <c r="F139" s="66">
        <v>7381883678.9499998</v>
      </c>
      <c r="G139" s="66">
        <v>7144935223.2799997</v>
      </c>
      <c r="H139" s="68">
        <v>6232736703.8000002</v>
      </c>
      <c r="I139" s="67">
        <v>69.6326006846393</v>
      </c>
      <c r="J139" s="66">
        <v>6074137002.3800001</v>
      </c>
    </row>
    <row r="140" spans="1:10" ht="13.8" x14ac:dyDescent="0.3">
      <c r="A140" s="69" t="s">
        <v>61</v>
      </c>
      <c r="B140" s="69"/>
      <c r="C140" s="69"/>
      <c r="D140" s="69"/>
      <c r="E140" s="69"/>
      <c r="F140" s="69"/>
      <c r="G140" s="69"/>
      <c r="H140" s="69"/>
      <c r="I140" s="69"/>
      <c r="J140" s="69"/>
    </row>
  </sheetData>
  <mergeCells count="4">
    <mergeCell ref="A2:J2"/>
    <mergeCell ref="A5:B6"/>
    <mergeCell ref="A1:J1"/>
    <mergeCell ref="A139:B139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0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2024-11-25T16:13:06Z</cp:lastPrinted>
  <dcterms:created xsi:type="dcterms:W3CDTF">2014-04-10T11:24:13Z</dcterms:created>
  <dcterms:modified xsi:type="dcterms:W3CDTF">2024-11-25T16:13:13Z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OCTUBRE 2024.xlsx</vt:lpwstr>
  </property>
</Properties>
</file>