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4\11 NOVIEMBRE\Definitivos\"/>
    </mc:Choice>
  </mc:AlternateContent>
  <bookViews>
    <workbookView xWindow="0" yWindow="0" windowWidth="23040" windowHeight="8760" tabRatio="817" firstSheet="9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PROYECTO'!$A$4:$J$667</definedName>
    <definedName name="_xlnm._FilterDatabase" localSheetId="4" hidden="1">'GTOS X SECC Y X CAP'!$A$4:$D$185</definedName>
    <definedName name="_xlnm._FilterDatabase" localSheetId="6" hidden="1">'ING X SOCIEDAD Y X CAP'!$A$4:$I$85</definedName>
    <definedName name="_xlnm._FilterDatabase" localSheetId="3" hidden="1">'INGR X CONCEPTO'!$A$4:$J$113</definedName>
    <definedName name="_xlnm.Print_Area" localSheetId="8">'GASTOS X FINANCIACIÓN'!$A$1:$J$140</definedName>
    <definedName name="_xlnm.Print_Area" localSheetId="10">'GTOS CAP VI X PROYECTO'!$A$1:$J$667</definedName>
    <definedName name="_xlnm.Print_Area" localSheetId="6">'ING X SOCIEDAD Y X CAP'!$A$1:$I$85</definedName>
    <definedName name="_xlnm.Print_Area" localSheetId="1">'INGRESOS X CAP'!$A$1:$H$19</definedName>
    <definedName name="_xlnm.Print_Area" localSheetId="9">'INGRESOS X FINANCIACIÓN'!$A$1:$H$167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70" i="22" l="1"/>
  <c r="G169" i="22"/>
  <c r="G168" i="22"/>
  <c r="G167" i="22"/>
  <c r="G166" i="22"/>
  <c r="G165" i="22"/>
  <c r="G163" i="22"/>
  <c r="G161" i="22"/>
  <c r="G157" i="22"/>
  <c r="G156" i="22"/>
  <c r="G153" i="22"/>
  <c r="G151" i="22"/>
  <c r="G149" i="22"/>
  <c r="G147" i="22"/>
  <c r="G146" i="22"/>
  <c r="G145" i="22"/>
  <c r="G143" i="22"/>
  <c r="G142" i="22"/>
  <c r="G141" i="22"/>
  <c r="G140" i="22"/>
  <c r="G139" i="22"/>
  <c r="G137" i="22"/>
  <c r="G133" i="22"/>
  <c r="G132" i="22"/>
  <c r="G131" i="22"/>
  <c r="G128" i="22"/>
  <c r="G127" i="22"/>
  <c r="G124" i="22"/>
  <c r="G122" i="22"/>
  <c r="G121" i="22"/>
  <c r="G120" i="22"/>
  <c r="G119" i="22"/>
  <c r="G118" i="22"/>
  <c r="G117" i="22"/>
  <c r="G114" i="22"/>
  <c r="G110" i="22"/>
  <c r="G109" i="22"/>
  <c r="G107" i="22"/>
  <c r="G105" i="22"/>
  <c r="G101" i="22"/>
  <c r="G100" i="22"/>
  <c r="G97" i="22"/>
  <c r="G96" i="22"/>
  <c r="G92" i="22"/>
  <c r="G91" i="22"/>
  <c r="G90" i="22"/>
  <c r="G87" i="22"/>
  <c r="G85" i="22"/>
  <c r="G84" i="22"/>
  <c r="G82" i="22"/>
  <c r="G80" i="22"/>
  <c r="G79" i="22"/>
  <c r="G76" i="22"/>
  <c r="G72" i="22"/>
  <c r="G71" i="22"/>
  <c r="G70" i="22"/>
  <c r="G67" i="22"/>
  <c r="G63" i="22"/>
  <c r="G62" i="22"/>
  <c r="G61" i="22"/>
  <c r="G58" i="22"/>
  <c r="G54" i="22"/>
  <c r="G53" i="22"/>
  <c r="G50" i="22"/>
  <c r="G46" i="22"/>
  <c r="G45" i="22"/>
  <c r="G42" i="22"/>
  <c r="G40" i="22"/>
  <c r="G39" i="22"/>
  <c r="G38" i="22"/>
  <c r="G37" i="22"/>
  <c r="G34" i="22"/>
  <c r="G33" i="22"/>
  <c r="G30" i="22"/>
  <c r="G29" i="22"/>
  <c r="G25" i="22"/>
  <c r="G24" i="22"/>
  <c r="G21" i="22"/>
  <c r="G20" i="22"/>
  <c r="G19" i="22"/>
  <c r="G17" i="22"/>
  <c r="G14" i="22"/>
  <c r="G13" i="22"/>
  <c r="G10" i="22"/>
  <c r="G9" i="22"/>
  <c r="G7" i="22"/>
  <c r="I110" i="16"/>
  <c r="I109" i="16"/>
  <c r="I108" i="16"/>
  <c r="I107" i="16"/>
  <c r="I101" i="16"/>
  <c r="I97" i="16"/>
  <c r="I94" i="16"/>
  <c r="I93" i="16"/>
  <c r="I91" i="16"/>
  <c r="I90" i="16"/>
  <c r="I89" i="16"/>
  <c r="I86" i="16"/>
  <c r="I85" i="16"/>
  <c r="I84" i="16"/>
  <c r="I83" i="16"/>
  <c r="I82" i="16"/>
  <c r="I80" i="16"/>
  <c r="I79" i="16"/>
  <c r="I77" i="16"/>
  <c r="I76" i="16"/>
  <c r="I73" i="16"/>
  <c r="I71" i="16"/>
  <c r="I70" i="16"/>
  <c r="I68" i="16"/>
  <c r="I67" i="16"/>
  <c r="I66" i="16"/>
  <c r="I65" i="16"/>
  <c r="I62" i="16"/>
  <c r="I59" i="16"/>
  <c r="I56" i="16"/>
  <c r="I54" i="16"/>
  <c r="I53" i="16"/>
  <c r="I52" i="16"/>
  <c r="I51" i="16"/>
  <c r="I48" i="16"/>
  <c r="I44" i="16"/>
  <c r="I42" i="16"/>
  <c r="I40" i="16"/>
  <c r="I37" i="16"/>
  <c r="I35" i="16"/>
  <c r="I33" i="16"/>
  <c r="I29" i="16"/>
  <c r="I26" i="16"/>
  <c r="I25" i="16"/>
  <c r="I24" i="16"/>
  <c r="I23" i="16"/>
  <c r="I21" i="16"/>
  <c r="I18" i="16"/>
  <c r="I14" i="16"/>
  <c r="I13" i="16"/>
  <c r="I9" i="16"/>
  <c r="I8" i="16"/>
  <c r="G16" i="26"/>
  <c r="H17" i="26"/>
  <c r="E17" i="26"/>
  <c r="D17" i="26"/>
  <c r="C17" i="26"/>
  <c r="G10" i="26"/>
  <c r="J17" i="25"/>
  <c r="H17" i="25"/>
  <c r="G17" i="25"/>
  <c r="F17" i="25"/>
  <c r="E17" i="25"/>
  <c r="D17" i="25"/>
  <c r="C17" i="25"/>
  <c r="H14" i="25"/>
  <c r="G14" i="25"/>
  <c r="G18" i="25" s="1"/>
  <c r="F14" i="25"/>
  <c r="F18" i="25" s="1"/>
  <c r="E14" i="25"/>
  <c r="E18" i="25" s="1"/>
  <c r="D14" i="25"/>
  <c r="D18" i="25" s="1"/>
  <c r="C14" i="25"/>
  <c r="C18" i="25" s="1"/>
  <c r="G9" i="26" l="1"/>
  <c r="I55" i="16"/>
  <c r="I111" i="16"/>
  <c r="I112" i="16"/>
  <c r="G16" i="22"/>
  <c r="G27" i="22"/>
  <c r="G36" i="22"/>
  <c r="G48" i="22"/>
  <c r="G56" i="22"/>
  <c r="G65" i="22"/>
  <c r="G74" i="22"/>
  <c r="G83" i="22"/>
  <c r="G94" i="22"/>
  <c r="G103" i="22"/>
  <c r="G112" i="22"/>
  <c r="G125" i="22"/>
  <c r="G135" i="22"/>
  <c r="G150" i="22"/>
  <c r="G159" i="22"/>
  <c r="H14" i="26"/>
  <c r="H18" i="26" s="1"/>
  <c r="G11" i="26"/>
  <c r="I12" i="16"/>
  <c r="I19" i="16"/>
  <c r="I20" i="16"/>
  <c r="I41" i="16"/>
  <c r="I49" i="16"/>
  <c r="I50" i="16"/>
  <c r="I57" i="16"/>
  <c r="I63" i="16"/>
  <c r="I64" i="16"/>
  <c r="I98" i="16"/>
  <c r="I106" i="16"/>
  <c r="I113" i="16"/>
  <c r="G15" i="22"/>
  <c r="G26" i="22"/>
  <c r="G35" i="22"/>
  <c r="G47" i="22"/>
  <c r="G55" i="22"/>
  <c r="G64" i="22"/>
  <c r="G73" i="22"/>
  <c r="G81" i="22"/>
  <c r="G93" i="22"/>
  <c r="G102" i="22"/>
  <c r="G111" i="22"/>
  <c r="G123" i="22"/>
  <c r="G134" i="22"/>
  <c r="G148" i="22"/>
  <c r="G158" i="22"/>
  <c r="C14" i="26"/>
  <c r="C18" i="26" s="1"/>
  <c r="I58" i="16"/>
  <c r="I92" i="16"/>
  <c r="G13" i="26"/>
  <c r="I7" i="16"/>
  <c r="G12" i="22"/>
  <c r="G23" i="22"/>
  <c r="G32" i="22"/>
  <c r="G44" i="22"/>
  <c r="G52" i="22"/>
  <c r="G60" i="22"/>
  <c r="G69" i="22"/>
  <c r="G78" i="22"/>
  <c r="G89" i="22"/>
  <c r="G99" i="22"/>
  <c r="G108" i="22"/>
  <c r="G116" i="22"/>
  <c r="G130" i="22"/>
  <c r="G144" i="22"/>
  <c r="G155" i="22"/>
  <c r="G164" i="22"/>
  <c r="I15" i="16"/>
  <c r="I30" i="16"/>
  <c r="I45" i="16"/>
  <c r="I46" i="16"/>
  <c r="I60" i="16"/>
  <c r="I74" i="16"/>
  <c r="I81" i="16"/>
  <c r="I87" i="16"/>
  <c r="I88" i="16"/>
  <c r="G11" i="22"/>
  <c r="G22" i="22"/>
  <c r="G31" i="22"/>
  <c r="G43" i="22"/>
  <c r="G51" i="22"/>
  <c r="G59" i="22"/>
  <c r="G68" i="22"/>
  <c r="G77" i="22"/>
  <c r="G88" i="22"/>
  <c r="G98" i="22"/>
  <c r="G106" i="22"/>
  <c r="G115" i="22"/>
  <c r="G129" i="22"/>
  <c r="G138" i="22"/>
  <c r="G154" i="22"/>
  <c r="G162" i="22"/>
  <c r="G12" i="26"/>
  <c r="I17" i="16"/>
  <c r="I47" i="16"/>
  <c r="I61" i="16"/>
  <c r="I69" i="16"/>
  <c r="G8" i="22"/>
  <c r="G18" i="22"/>
  <c r="G28" i="22"/>
  <c r="G41" i="22"/>
  <c r="G49" i="22"/>
  <c r="G57" i="22"/>
  <c r="G66" i="22"/>
  <c r="G75" i="22"/>
  <c r="G86" i="22"/>
  <c r="G95" i="22"/>
  <c r="G104" i="22"/>
  <c r="G113" i="22"/>
  <c r="G126" i="22"/>
  <c r="G136" i="22"/>
  <c r="G152" i="22"/>
  <c r="G160" i="22"/>
  <c r="I43" i="16"/>
  <c r="I10" i="16"/>
  <c r="I36" i="16"/>
  <c r="I103" i="16"/>
  <c r="I104" i="16"/>
  <c r="I105" i="16"/>
  <c r="G8" i="26"/>
  <c r="I31" i="16"/>
  <c r="I32" i="16"/>
  <c r="I38" i="16"/>
  <c r="I75" i="16"/>
  <c r="I99" i="16"/>
  <c r="I100" i="16"/>
  <c r="D14" i="26"/>
  <c r="D18" i="26" s="1"/>
  <c r="I39" i="16"/>
  <c r="I11" i="16"/>
  <c r="E14" i="26"/>
  <c r="F14" i="26"/>
  <c r="I27" i="16"/>
  <c r="I28" i="16"/>
  <c r="I34" i="16"/>
  <c r="I72" i="16"/>
  <c r="I78" i="16"/>
  <c r="I95" i="16"/>
  <c r="I96" i="16"/>
  <c r="I102" i="16"/>
  <c r="J14" i="25"/>
  <c r="J18" i="25" s="1"/>
  <c r="I16" i="16"/>
  <c r="I22" i="16"/>
  <c r="F17" i="26"/>
  <c r="G7" i="26"/>
  <c r="G15" i="26"/>
  <c r="I14" i="25"/>
  <c r="H18" i="25"/>
  <c r="I18" i="25" s="1"/>
  <c r="I17" i="25"/>
  <c r="G14" i="26" l="1"/>
  <c r="E18" i="26"/>
  <c r="G18" i="26" s="1"/>
  <c r="F18" i="26"/>
  <c r="G17" i="26"/>
</calcChain>
</file>

<file path=xl/sharedStrings.xml><?xml version="1.0" encoding="utf-8"?>
<sst xmlns="http://schemas.openxmlformats.org/spreadsheetml/2006/main" count="6426" uniqueCount="2422">
  <si>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</si>
  <si>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</si>
  <si>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</si>
  <si>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</si>
  <si>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</si>
  <si>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</si>
  <si>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</si>
  <si>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</si>
  <si>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</si>
  <si>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</si>
  <si>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</si>
  <si>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</si>
  <si>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</si>
  <si>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</si>
  <si>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</si>
  <si>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</si>
  <si>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</si>
  <si>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</si>
  <si>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</si>
  <si>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</si>
  <si>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</si>
  <si>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</si>
  <si>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</si>
  <si>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</si>
  <si>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</si>
  <si>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</si>
  <si>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</si>
  <si>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</si>
  <si>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</si>
  <si>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</si>
  <si>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</si>
  <si>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</si>
  <si>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</si>
  <si>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</si>
  <si>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</si>
  <si>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</si>
  <si>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</si>
  <si>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</si>
  <si>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</si>
  <si>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</si>
  <si>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</si>
  <si>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</si>
  <si>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</si>
  <si>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</si>
  <si>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</si>
  <si>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</si>
  <si>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</si>
  <si>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</si>
  <si>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</si>
  <si>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</si>
  <si>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</si>
  <si>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</si>
  <si>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</si>
  <si>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</si>
  <si>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</si>
  <si>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</si>
  <si>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</si>
  <si>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</si>
  <si>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</si>
  <si>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</si>
  <si>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</si>
  <si>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</si>
  <si>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</si>
  <si>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INGRESOS A FECHA 30/11/2024</t>
  </si>
  <si>
    <t>DATOS CONTABILIZADOS (actualizados a fecha 7 de enero)</t>
  </si>
  <si>
    <t>EJECUCIÓN DEL PRESUPUESTO CONSOLIDADO DE GASTOS A FECHA 30/11/2024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</si>
  <si>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</si>
  <si>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</si>
  <si>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</si>
  <si>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</si>
  <si>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</si>
  <si>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</si>
  <si>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</si>
  <si>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</si>
  <si>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</si>
  <si>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</si>
  <si>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</si>
  <si>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</si>
  <si>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</si>
  <si>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</si>
  <si>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</si>
  <si>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</si>
  <si>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</si>
  <si>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</si>
  <si>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</si>
  <si>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</si>
  <si>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</si>
  <si>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</si>
  <si>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</si>
  <si>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</si>
  <si>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</si>
  <si>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</si>
  <si>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</si>
  <si>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</si>
  <si>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</si>
  <si>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</si>
  <si>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</si>
  <si>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</si>
  <si>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</si>
  <si>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</si>
  <si>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</si>
  <si>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</si>
  <si>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</si>
  <si>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</si>
  <si>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</si>
  <si>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</si>
  <si>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</si>
  <si>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</si>
  <si>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</si>
  <si>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</si>
  <si>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</si>
  <si>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</si>
  <si>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</si>
  <si>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</si>
  <si>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</si>
  <si>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</si>
  <si>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</si>
  <si>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</si>
  <si>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</si>
  <si>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</si>
  <si>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</si>
  <si>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</si>
  <si>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</si>
  <si>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</si>
  <si>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</si>
  <si>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</si>
  <si>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</si>
  <si>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</si>
  <si>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</si>
  <si>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</si>
  <si>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</si>
  <si>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</si>
  <si>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</si>
  <si>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</si>
  <si>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</si>
  <si>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</si>
  <si>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</si>
  <si>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</si>
  <si>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</si>
  <si>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</si>
  <si>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</si>
  <si>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</si>
  <si>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</si>
  <si>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</si>
  <si>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</si>
  <si>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</si>
  <si>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</si>
  <si>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</si>
  <si>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</si>
  <si>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</si>
  <si>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</si>
  <si>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</si>
  <si>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</si>
  <si>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</si>
  <si>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</si>
  <si>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</si>
  <si>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</si>
  <si>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</si>
  <si>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</si>
  <si>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</si>
  <si>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</si>
  <si>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</si>
  <si>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</si>
  <si>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</si>
  <si>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</si>
  <si>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</si>
  <si>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</si>
  <si>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</si>
  <si>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</si>
  <si>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</si>
  <si>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</si>
  <si>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</si>
  <si>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</si>
  <si>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</si>
  <si>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</si>
  <si>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</si>
  <si>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</si>
  <si>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</si>
  <si>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</si>
  <si>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</si>
  <si>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</si>
  <si>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</si>
  <si>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</si>
  <si>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</si>
  <si>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</si>
  <si>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</si>
  <si>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</si>
  <si>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</si>
  <si>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</si>
  <si>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</si>
  <si>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</si>
  <si>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</si>
  <si>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</si>
  <si>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</si>
  <si>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</si>
  <si>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</si>
  <si>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</si>
  <si>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</si>
  <si>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</si>
  <si>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</si>
  <si>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</si>
  <si>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</si>
  <si>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</si>
  <si>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</si>
  <si>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</si>
  <si>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</si>
  <si>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</si>
  <si>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</si>
  <si>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</si>
  <si>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</si>
  <si>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</si>
  <si>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</si>
  <si>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</si>
  <si>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</si>
  <si>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</si>
  <si>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</si>
  <si>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</si>
  <si>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</si>
  <si>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</si>
  <si>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</si>
  <si>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</si>
  <si>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</si>
  <si>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</si>
  <si>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</si>
  <si>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</si>
  <si>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</si>
  <si>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</si>
  <si>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</si>
  <si>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</si>
  <si>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</si>
  <si>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</si>
  <si>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</si>
  <si>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</si>
  <si>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</si>
  <si>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</si>
  <si>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</si>
  <si>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</si>
  <si>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</si>
  <si>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</si>
  <si>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</si>
  <si>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</si>
  <si>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</si>
  <si>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</si>
  <si>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</si>
  <si>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</si>
  <si>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</si>
  <si>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</si>
  <si>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</si>
  <si>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</si>
  <si>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</si>
  <si>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</si>
  <si>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</si>
  <si>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</si>
  <si>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</si>
  <si>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</si>
  <si>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</si>
  <si>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</si>
  <si>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</si>
  <si>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</si>
  <si>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</si>
  <si>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</si>
  <si>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</si>
  <si>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</si>
  <si>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</si>
  <si>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</si>
  <si>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</si>
  <si>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</si>
  <si>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</si>
  <si>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</si>
  <si>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</si>
  <si>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</si>
  <si>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</si>
  <si>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</si>
  <si>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</si>
  <si>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</si>
  <si>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</si>
  <si>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</si>
  <si>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</si>
  <si>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</si>
  <si>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</si>
  <si>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</si>
  <si>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</si>
  <si>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</si>
  <si>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</si>
  <si>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</si>
  <si>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</si>
  <si>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</si>
  <si>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</si>
  <si>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</si>
  <si>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</si>
  <si>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</si>
  <si>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</si>
  <si>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</si>
  <si>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</si>
  <si>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</si>
  <si>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</si>
  <si>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</si>
  <si>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</si>
  <si>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</si>
  <si>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</si>
  <si>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</si>
  <si>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</si>
  <si>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</si>
  <si>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</si>
  <si>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</si>
  <si>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</si>
  <si>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</si>
  <si>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</si>
  <si>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</si>
  <si>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</si>
  <si>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</si>
  <si>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</si>
  <si>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</si>
  <si>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</si>
  <si>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</si>
  <si>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</si>
  <si>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</si>
  <si>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</si>
  <si>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</si>
  <si>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</si>
  <si>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</si>
  <si>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</si>
  <si>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</si>
  <si>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</si>
  <si>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</si>
  <si>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</si>
  <si>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</si>
  <si>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</si>
  <si>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</si>
  <si>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</si>
  <si>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</si>
  <si>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</si>
  <si>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</si>
  <si>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</si>
  <si>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</si>
  <si>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</si>
  <si>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</si>
  <si>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</si>
  <si>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</si>
  <si>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</si>
  <si>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</si>
  <si>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</si>
  <si>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</si>
  <si>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</si>
  <si>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</si>
  <si>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</si>
  <si>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</si>
  <si>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</si>
  <si>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</si>
  <si>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</si>
  <si>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</si>
  <si>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</si>
  <si>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</si>
  <si>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</si>
  <si>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</si>
  <si>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</si>
  <si>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</si>
  <si>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</si>
  <si>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</si>
  <si>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</si>
  <si>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</si>
  <si>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</si>
  <si>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</si>
  <si>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</si>
  <si>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</si>
  <si>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</si>
  <si>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</si>
  <si>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</si>
  <si>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</si>
  <si>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</si>
  <si>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</si>
  <si>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</si>
  <si>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</si>
  <si>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</si>
  <si>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</si>
  <si>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</si>
  <si>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</si>
  <si>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</si>
  <si>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</si>
  <si>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</si>
  <si>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</si>
  <si>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</si>
  <si>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</si>
  <si>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</si>
  <si>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</si>
  <si>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</si>
  <si>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</si>
  <si>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</si>
  <si>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</si>
  <si>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</si>
  <si>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</si>
  <si>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</si>
  <si>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</si>
  <si>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</si>
  <si>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</si>
  <si>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</si>
  <si>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</si>
  <si>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</si>
  <si>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</si>
  <si>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</si>
  <si>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</si>
  <si>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</si>
  <si>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</si>
  <si>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</si>
  <si>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</si>
  <si>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</si>
  <si>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</si>
  <si>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</si>
  <si>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</si>
  <si>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</si>
  <si>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</si>
  <si>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</si>
  <si>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</si>
  <si>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</si>
  <si>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</si>
  <si>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</si>
  <si>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</si>
  <si>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</si>
  <si>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</si>
  <si>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</si>
  <si>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</si>
  <si>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</si>
  <si>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</si>
  <si>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</si>
  <si>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</si>
  <si>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</si>
  <si>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</si>
  <si>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</si>
  <si>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</si>
  <si>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</si>
  <si>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</si>
  <si>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</si>
  <si>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</si>
  <si>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</si>
  <si>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</si>
  <si>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</si>
  <si>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</si>
  <si>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</si>
  <si>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</si>
  <si>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</si>
  <si>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</si>
  <si>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</si>
  <si>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</si>
  <si>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</si>
  <si>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</si>
  <si>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</si>
  <si>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</si>
  <si>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</si>
  <si>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</si>
  <si>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</si>
  <si>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</si>
  <si>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</si>
  <si>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</si>
  <si>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</si>
  <si>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</si>
  <si>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</si>
  <si>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</si>
  <si>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</si>
  <si>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</si>
  <si>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</si>
  <si>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</si>
  <si>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</si>
  <si>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</si>
  <si>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</si>
  <si>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</si>
  <si>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</si>
  <si>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</si>
  <si>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</si>
  <si>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</si>
  <si>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</si>
  <si>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</si>
  <si>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</si>
  <si>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</si>
  <si>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</si>
  <si>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</si>
  <si>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</si>
  <si>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</si>
  <si>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</si>
  <si>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</si>
  <si>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</si>
  <si>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</si>
  <si>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</si>
  <si>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</si>
  <si>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</si>
  <si>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</si>
  <si>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</si>
  <si>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</si>
  <si>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</si>
  <si>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</si>
  <si>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</si>
  <si>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</si>
  <si>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</si>
  <si>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</si>
  <si>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</si>
  <si>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</si>
  <si>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</si>
  <si>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</si>
  <si>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</si>
  <si>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</si>
  <si>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</si>
  <si>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</si>
  <si>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</si>
  <si>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</si>
  <si>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</si>
  <si>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</si>
  <si>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</si>
  <si>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</si>
  <si>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</si>
  <si>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</si>
  <si>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</si>
  <si>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</si>
  <si>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</si>
  <si>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</si>
  <si>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</si>
  <si>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</si>
  <si>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</si>
  <si>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</si>
  <si>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</si>
  <si>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</si>
  <si>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</si>
  <si>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</si>
  <si>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</si>
  <si>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</si>
  <si>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</si>
  <si>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</si>
  <si>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</si>
  <si>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</si>
  <si>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</si>
  <si>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</si>
  <si>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</si>
  <si>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</si>
  <si>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</si>
  <si>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</si>
  <si>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</si>
  <si>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</si>
  <si>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</si>
  <si>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</si>
  <si>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</si>
  <si>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</si>
  <si>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</si>
  <si>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</si>
  <si>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</si>
  <si>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</si>
  <si>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</si>
  <si>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</si>
  <si>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</si>
  <si>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</si>
  <si>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</si>
  <si>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</si>
  <si>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</si>
  <si>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</si>
  <si>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</si>
  <si>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</si>
  <si>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</si>
  <si>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</si>
  <si>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</si>
  <si>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</si>
  <si>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</si>
  <si>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</si>
  <si>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</si>
  <si>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</si>
  <si>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</si>
  <si>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</si>
  <si>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</si>
  <si>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</si>
  <si>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</si>
  <si>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</si>
  <si>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</si>
  <si>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</si>
  <si>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</si>
  <si>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</si>
  <si>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</si>
  <si>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</si>
  <si>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</si>
  <si>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</si>
  <si>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</si>
  <si>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</si>
  <si>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</si>
  <si>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</si>
  <si>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</si>
  <si>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</si>
  <si>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</si>
  <si>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</si>
  <si>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</si>
  <si>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</si>
  <si>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</si>
  <si>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</si>
  <si>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</si>
  <si>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</si>
  <si>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</si>
  <si>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</si>
  <si>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</si>
  <si>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</si>
  <si>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</si>
  <si>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</si>
  <si>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</si>
  <si>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</si>
  <si>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</si>
  <si>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</si>
  <si>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</si>
  <si>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</si>
  <si>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</si>
  <si>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</si>
  <si>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</si>
  <si>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</si>
  <si>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</si>
  <si>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</si>
  <si>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</si>
  <si>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</si>
  <si>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</si>
  <si>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</si>
  <si>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</si>
  <si>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</si>
  <si>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</si>
  <si>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</si>
  <si>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</si>
  <si>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</si>
  <si>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</si>
  <si>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</si>
  <si>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</si>
  <si>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</si>
  <si>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</si>
  <si>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</si>
  <si>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</si>
  <si>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</si>
  <si>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</si>
  <si>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</si>
  <si>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</si>
  <si>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</si>
  <si>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</si>
  <si>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</si>
  <si>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</si>
  <si>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</si>
  <si>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</si>
  <si>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</si>
  <si>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</si>
  <si>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</si>
  <si>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</si>
  <si>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</si>
  <si>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</si>
  <si>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</si>
  <si>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</si>
  <si>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</si>
  <si>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</si>
  <si>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</si>
  <si>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</si>
  <si>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</si>
  <si>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</si>
  <si>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</si>
  <si>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</si>
  <si>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</si>
  <si>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</si>
  <si>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</si>
  <si>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</si>
  <si>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</si>
  <si>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</si>
  <si>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</si>
  <si>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</si>
  <si>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</si>
  <si>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</si>
  <si>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</si>
  <si>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</si>
  <si>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</si>
  <si>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</si>
  <si>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</si>
  <si>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</si>
  <si>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</si>
  <si>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</si>
  <si>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</si>
  <si>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</si>
  <si>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</si>
  <si>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</si>
  <si>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</si>
  <si>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</si>
  <si>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</si>
  <si>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</si>
  <si>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</si>
  <si>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</si>
  <si>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</si>
  <si>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</si>
  <si>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</si>
  <si>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</si>
  <si>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</si>
  <si>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</si>
  <si>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</si>
  <si>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</si>
  <si>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</si>
  <si>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</si>
  <si>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</si>
  <si>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</si>
  <si>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</si>
  <si>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</si>
  <si>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</si>
  <si>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</si>
  <si>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</si>
  <si>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</si>
  <si>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</si>
  <si>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</si>
  <si>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</si>
  <si>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</si>
  <si>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</si>
  <si>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</si>
  <si>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</si>
  <si>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</si>
  <si>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</si>
  <si>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</si>
  <si>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</si>
  <si>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</si>
  <si>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</si>
  <si>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</si>
  <si>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</si>
  <si>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</si>
  <si>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</si>
  <si>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</si>
  <si>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</si>
  <si>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</si>
  <si>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</si>
  <si>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</si>
  <si>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</si>
  <si>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</si>
  <si>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</si>
  <si>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</si>
  <si>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</si>
  <si>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</si>
  <si>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</si>
  <si>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</si>
  <si>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</si>
  <si>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</si>
  <si>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</si>
  <si>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</si>
  <si>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</si>
  <si>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</si>
  <si>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</si>
  <si>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</si>
  <si>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</si>
  <si>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</si>
  <si>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</si>
  <si>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</si>
  <si>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</si>
  <si>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</si>
  <si>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</si>
  <si>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</si>
  <si>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</si>
  <si>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</si>
  <si>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</si>
  <si>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</si>
  <si>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</si>
  <si>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</si>
  <si>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</si>
  <si>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</si>
  <si>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</si>
  <si>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</si>
  <si>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</si>
  <si>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</si>
  <si>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</si>
  <si>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</si>
  <si>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</si>
  <si>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</si>
  <si>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</si>
  <si>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</si>
  <si>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</si>
  <si>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</si>
  <si>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</si>
  <si>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</si>
  <si>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</si>
  <si>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</si>
  <si>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</si>
  <si>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</si>
  <si>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</si>
  <si>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</si>
  <si>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</si>
  <si>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</si>
  <si>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</si>
  <si>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</si>
  <si>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</si>
  <si>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</si>
  <si>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</si>
  <si>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</si>
  <si>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</si>
  <si>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</si>
  <si>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</si>
  <si>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</si>
  <si>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</si>
  <si>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</si>
  <si>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</si>
  <si>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</si>
  <si>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</si>
  <si>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</si>
  <si>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</si>
  <si>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</si>
  <si>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</si>
  <si>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</si>
  <si>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</si>
  <si>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</si>
  <si>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</si>
  <si>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</si>
  <si>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</si>
  <si>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</si>
  <si>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</si>
  <si>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</si>
  <si>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</si>
  <si>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</si>
  <si>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</si>
  <si>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</si>
  <si>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</si>
  <si>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</si>
  <si>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</si>
  <si>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</si>
  <si>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</si>
  <si>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</si>
  <si>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</si>
  <si>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</si>
  <si>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</si>
  <si>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</si>
  <si>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</si>
  <si>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</si>
  <si>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</si>
  <si>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</si>
  <si>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</si>
  <si>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</si>
  <si>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</si>
  <si>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</si>
  <si>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</si>
  <si>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</si>
  <si>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</si>
  <si>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</si>
  <si>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</si>
  <si>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</si>
  <si>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</si>
  <si>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</si>
  <si>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</si>
  <si>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</si>
  <si>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</si>
  <si>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</si>
  <si>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</si>
  <si>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</si>
  <si>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</si>
  <si>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</si>
  <si>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</si>
  <si>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</si>
  <si>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</si>
  <si>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</si>
  <si>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</si>
  <si>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</si>
  <si>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</si>
  <si>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</si>
  <si>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</si>
  <si>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</si>
  <si>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</si>
  <si>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</si>
  <si>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</si>
  <si>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</si>
  <si>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</si>
  <si>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</si>
  <si>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</si>
  <si>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</si>
  <si>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</si>
  <si>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</si>
  <si>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</si>
  <si>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</si>
  <si>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</si>
  <si>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</si>
  <si>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</si>
  <si>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</si>
  <si>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</si>
  <si>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</si>
  <si>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</si>
  <si>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</si>
  <si>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</si>
  <si>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</si>
  <si>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</si>
  <si>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</si>
  <si>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</si>
  <si>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</si>
  <si>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</si>
  <si>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</si>
  <si>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</si>
  <si>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</si>
  <si>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</si>
  <si>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</si>
  <si>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</si>
  <si>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</si>
  <si>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</si>
  <si>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</si>
  <si>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</si>
  <si>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</si>
  <si>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</si>
  <si>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</si>
  <si>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</si>
  <si>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</si>
  <si>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</si>
  <si>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</si>
  <si>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</si>
  <si>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</si>
  <si>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</si>
  <si>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</si>
  <si>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</si>
  <si>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</si>
  <si>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</si>
  <si>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</si>
  <si>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</si>
  <si>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</si>
  <si>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</si>
  <si>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</si>
  <si>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</si>
  <si>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</si>
  <si>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</si>
  <si>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</si>
  <si>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</si>
  <si>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</si>
  <si>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</si>
  <si>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</si>
  <si>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</si>
  <si>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</si>
  <si>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</si>
  <si>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</si>
  <si>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</si>
  <si>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</si>
  <si>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</si>
  <si>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</si>
  <si>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</si>
  <si>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</si>
  <si>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</si>
  <si>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</si>
  <si>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</si>
  <si>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</si>
  <si>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</si>
  <si>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</si>
  <si>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</si>
  <si>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</si>
  <si>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</si>
  <si>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</si>
  <si>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</si>
  <si>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</si>
  <si>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</si>
  <si>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</si>
  <si>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</si>
  <si>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</si>
  <si>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</si>
  <si>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</si>
  <si>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</si>
  <si>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</si>
  <si>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</si>
  <si>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</si>
  <si>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</si>
  <si>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</si>
  <si>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</si>
  <si>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</si>
  <si>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</si>
  <si>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</si>
  <si>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</si>
  <si>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</si>
  <si>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</si>
  <si>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</si>
  <si>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</si>
  <si>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</si>
  <si>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</si>
  <si>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</si>
  <si>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</si>
  <si>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</si>
  <si>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</si>
  <si>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</si>
  <si>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</si>
  <si>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</si>
  <si>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</si>
  <si>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</si>
  <si>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</si>
  <si>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</si>
  <si>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</si>
  <si>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</si>
  <si>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</si>
  <si>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</si>
  <si>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</si>
  <si>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</si>
  <si>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</si>
  <si>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</si>
  <si>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</si>
  <si>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</si>
  <si>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</si>
  <si>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</si>
  <si>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</si>
  <si>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</si>
  <si>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</si>
  <si>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</si>
  <si>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</si>
  <si>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</si>
  <si>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</si>
  <si>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</si>
  <si>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</si>
  <si>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</si>
  <si>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</si>
  <si>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</si>
  <si>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</si>
  <si>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</si>
  <si>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</si>
  <si>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</si>
  <si>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</si>
  <si>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</si>
  <si>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</si>
  <si>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</si>
  <si>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</si>
  <si>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</si>
  <si>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</si>
  <si>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</si>
  <si>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</si>
  <si>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</si>
  <si>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</si>
  <si>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</si>
  <si>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</si>
  <si>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</si>
  <si>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</si>
  <si>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</si>
  <si>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</si>
  <si>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</si>
  <si>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</si>
  <si>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</si>
  <si>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</si>
  <si>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</si>
  <si>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</si>
  <si>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</si>
  <si>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</si>
  <si>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</si>
  <si>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</si>
  <si>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39149</t>
  </si>
  <si>
    <t>ESTRATEGIA DE AUTOSUFICIENCIA EN PLASMA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</si>
  <si>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</si>
  <si>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</si>
  <si>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</si>
  <si>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</si>
  <si>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</si>
  <si>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</si>
  <si>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</si>
  <si>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</si>
  <si>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</si>
  <si>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</si>
  <si>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39163</t>
  </si>
  <si>
    <t>ERASMUS+ MOV. ALUMNOS Y PERS. EDUC. ESCOLAR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</si>
  <si>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</si>
  <si>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</si>
  <si>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</si>
  <si>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</si>
  <si>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</si>
  <si>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</si>
  <si>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</si>
  <si>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</si>
  <si>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</si>
  <si>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</si>
  <si>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51002</t>
  </si>
  <si>
    <t>DPT - INVESTIGACIÓN AGROALIMENTARIA</t>
  </si>
  <si>
    <t>51007</t>
  </si>
  <si>
    <t>DPH CENTRO DE INVEST. Y EXPER. TRUFICULTURA</t>
  </si>
  <si>
    <t>51008</t>
  </si>
  <si>
    <t>TRANSFERENCIA DPZ  INVESTIGACIÓN AGROALIMENTARIA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</si>
  <si>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</si>
  <si>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</si>
  <si>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</si>
  <si>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</si>
  <si>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</si>
  <si>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</si>
  <si>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</si>
  <si>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</si>
  <si>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</si>
  <si>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</si>
  <si>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</si>
  <si>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</si>
  <si>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</si>
  <si>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</si>
  <si>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</si>
  <si>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</si>
  <si>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</si>
  <si>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</si>
  <si>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</si>
  <si>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</si>
  <si>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</si>
  <si>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</si>
  <si>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</si>
  <si>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</si>
  <si>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</si>
  <si>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</si>
  <si>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</si>
  <si>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</si>
  <si>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</si>
  <si>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</si>
  <si>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</si>
  <si>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</si>
  <si>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</si>
  <si>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</si>
  <si>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</si>
  <si>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</si>
  <si>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</si>
  <si>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</si>
  <si>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</si>
  <si>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</si>
  <si>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</si>
  <si>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14204</t>
  </si>
  <si>
    <t>POCTEFA - HABIOS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</si>
  <si>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</si>
  <si>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</si>
  <si>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</si>
  <si>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</si>
  <si>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</si>
  <si>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</si>
  <si>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</si>
  <si>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</si>
  <si>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</si>
  <si>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</si>
  <si>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</si>
  <si>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</si>
  <si>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</si>
  <si>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</si>
  <si>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</si>
  <si>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</si>
  <si>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</si>
  <si>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</si>
  <si>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</si>
  <si>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</si>
  <si>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</si>
  <si>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39047</t>
  </si>
  <si>
    <t>PROG. ACOMPAÑAM., APOYO Y REFUERZO CTROS EDUCATIV.</t>
  </si>
  <si>
    <t>39117</t>
  </si>
  <si>
    <t>PLAN VIVIENDA 2013-2016</t>
  </si>
  <si>
    <t>39121</t>
  </si>
  <si>
    <t>NUEVOS ITINERARIOS 3º Y 4º ESO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</si>
  <si>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</si>
  <si>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</si>
  <si>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</si>
  <si>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</si>
  <si>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</si>
  <si>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</si>
  <si>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</si>
  <si>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39142</t>
  </si>
  <si>
    <t>PROG. MEJORA EFICIENCIA Y SOSTENIBILIDAD DEL SNS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</si>
  <si>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</si>
  <si>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</si>
  <si>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</si>
  <si>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</si>
  <si>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</si>
  <si>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</si>
  <si>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</si>
  <si>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</si>
  <si>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39168</t>
  </si>
  <si>
    <t>DESARROLLO SISTEMA BIOMONITORIZACIÓN HUMANA</t>
  </si>
  <si>
    <t>39407</t>
  </si>
  <si>
    <t>AYUDAS REGIMEN PROTECC. TEMP. CONFLICTO UCRANIA</t>
  </si>
  <si>
    <t>39500</t>
  </si>
  <si>
    <t>C.S. CULTURA. AYUDAS GUIONES</t>
  </si>
  <si>
    <t>DPT INVESTIGACIÓN AGROALIMENTARIA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</si>
  <si>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</si>
  <si>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</si>
  <si>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</si>
  <si>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</si>
  <si>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</si>
  <si>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</si>
  <si>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</si>
  <si>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</si>
  <si>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</si>
  <si>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</si>
  <si>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2006/000435</t>
  </si>
  <si>
    <t>2006/000436</t>
  </si>
  <si>
    <t>2006/001861</t>
  </si>
  <si>
    <t>2006/001880</t>
  </si>
  <si>
    <t>2009/000344</t>
  </si>
  <si>
    <t>2006/000288</t>
  </si>
  <si>
    <t>2006/000416</t>
  </si>
  <si>
    <t>2006/000775</t>
  </si>
  <si>
    <t>2006/001173</t>
  </si>
  <si>
    <t>2006/002303</t>
  </si>
  <si>
    <t>2006/003137</t>
  </si>
  <si>
    <t>2006/003449</t>
  </si>
  <si>
    <t>2006/003463</t>
  </si>
  <si>
    <t>2006/003728</t>
  </si>
  <si>
    <t>2006/003738</t>
  </si>
  <si>
    <t>2007/000307</t>
  </si>
  <si>
    <t>2007/000309</t>
  </si>
  <si>
    <t>2007/000765</t>
  </si>
  <si>
    <t>2007/001248</t>
  </si>
  <si>
    <t>2007/004015</t>
  </si>
  <si>
    <t>2007/004017</t>
  </si>
  <si>
    <t>2008/000225</t>
  </si>
  <si>
    <t>2008/000227</t>
  </si>
  <si>
    <t>2008/000324</t>
  </si>
  <si>
    <t>2008/001827</t>
  </si>
  <si>
    <t>2009/000113</t>
  </si>
  <si>
    <t>2009/000172</t>
  </si>
  <si>
    <t>2009/000748</t>
  </si>
  <si>
    <t>2009/000795</t>
  </si>
  <si>
    <t>2009/000947</t>
  </si>
  <si>
    <t>2009/001250</t>
  </si>
  <si>
    <t>2010/000036</t>
  </si>
  <si>
    <t>2011/000023</t>
  </si>
  <si>
    <t>2011/000034</t>
  </si>
  <si>
    <t>2012/000456</t>
  </si>
  <si>
    <t>2014/000030</t>
  </si>
  <si>
    <t>2014/000048</t>
  </si>
  <si>
    <t>2015/000150</t>
  </si>
  <si>
    <t>2016/000006</t>
  </si>
  <si>
    <t>2016/000026</t>
  </si>
  <si>
    <t>2016/000027</t>
  </si>
  <si>
    <t>2016/000028</t>
  </si>
  <si>
    <t>2016/000137</t>
  </si>
  <si>
    <t>2016/000231</t>
  </si>
  <si>
    <t>2016/000309</t>
  </si>
  <si>
    <t>2016/000328</t>
  </si>
  <si>
    <t>2018/000339</t>
  </si>
  <si>
    <t>2020/000042</t>
  </si>
  <si>
    <t>2020/000066</t>
  </si>
  <si>
    <t>2020/000181</t>
  </si>
  <si>
    <t>2020/000218</t>
  </si>
  <si>
    <t>2020/000219</t>
  </si>
  <si>
    <t>2021/000019</t>
  </si>
  <si>
    <t>2021/000111</t>
  </si>
  <si>
    <t>2021/000118</t>
  </si>
  <si>
    <t>2021/000134</t>
  </si>
  <si>
    <t>2021/000143</t>
  </si>
  <si>
    <t>2021/000148</t>
  </si>
  <si>
    <t>2021/000234</t>
  </si>
  <si>
    <t>2022/000062</t>
  </si>
  <si>
    <t>2022/000318</t>
  </si>
  <si>
    <t>2023/000060</t>
  </si>
  <si>
    <t>2023/000062</t>
  </si>
  <si>
    <t>2023/000110</t>
  </si>
  <si>
    <t>2023/000144</t>
  </si>
  <si>
    <t>2023/000256</t>
  </si>
  <si>
    <t>2023/000263</t>
  </si>
  <si>
    <t>2023/000367</t>
  </si>
  <si>
    <t>2024/000209</t>
  </si>
  <si>
    <t>2024/000218</t>
  </si>
  <si>
    <t>2024/000219</t>
  </si>
  <si>
    <t>2024/000221</t>
  </si>
  <si>
    <t>2024/000222</t>
  </si>
  <si>
    <t>2024/000223</t>
  </si>
  <si>
    <t>2024/000227</t>
  </si>
  <si>
    <t>2024/000245</t>
  </si>
  <si>
    <t>2024/000251</t>
  </si>
  <si>
    <t>2024/000274</t>
  </si>
  <si>
    <t>2024/000279</t>
  </si>
  <si>
    <t>2024/000325</t>
  </si>
  <si>
    <t>2024/000338</t>
  </si>
  <si>
    <t>2024/000349</t>
  </si>
  <si>
    <t>2024/000360</t>
  </si>
  <si>
    <t>2024/000369</t>
  </si>
  <si>
    <t>2024/000370</t>
  </si>
  <si>
    <t>2024/000371</t>
  </si>
  <si>
    <t>2024/000372</t>
  </si>
  <si>
    <t>2024/000375</t>
  </si>
  <si>
    <t>2024/000381</t>
  </si>
  <si>
    <t>2024/000385</t>
  </si>
  <si>
    <t>2006/000196</t>
  </si>
  <si>
    <t>2006/000219</t>
  </si>
  <si>
    <t>2006/000376</t>
  </si>
  <si>
    <t>2006/001372</t>
  </si>
  <si>
    <t>2006/001784</t>
  </si>
  <si>
    <t>2006/002599</t>
  </si>
  <si>
    <t>2007/000276</t>
  </si>
  <si>
    <t>2007/000326</t>
  </si>
  <si>
    <t>2009/001155</t>
  </si>
  <si>
    <t>2011/000083</t>
  </si>
  <si>
    <t>2012/000004</t>
  </si>
  <si>
    <t>2013/000215</t>
  </si>
  <si>
    <t>2013/000277</t>
  </si>
  <si>
    <t>2013/000307</t>
  </si>
  <si>
    <t>2014/000017</t>
  </si>
  <si>
    <t>2014/000019</t>
  </si>
  <si>
    <t>2015/000308</t>
  </si>
  <si>
    <t>2016/000329</t>
  </si>
  <si>
    <t>2017/000088</t>
  </si>
  <si>
    <t>2017/000251</t>
  </si>
  <si>
    <t>2019/000133</t>
  </si>
  <si>
    <t>2022/000118</t>
  </si>
  <si>
    <t>2022/000128</t>
  </si>
  <si>
    <t>2022/000136</t>
  </si>
  <si>
    <t>2022/000141</t>
  </si>
  <si>
    <t>2022/000247</t>
  </si>
  <si>
    <t>2023/000003</t>
  </si>
  <si>
    <t>2023/000082</t>
  </si>
  <si>
    <t>2023/000084</t>
  </si>
  <si>
    <t>2023/000149</t>
  </si>
  <si>
    <t>2024/000132</t>
  </si>
  <si>
    <t>2024/000273</t>
  </si>
  <si>
    <t>2024/000333</t>
  </si>
  <si>
    <t>2006/001190</t>
  </si>
  <si>
    <t>2006/001199</t>
  </si>
  <si>
    <t>2006/001217</t>
  </si>
  <si>
    <t>2006/002715</t>
  </si>
  <si>
    <t>2006/003093</t>
  </si>
  <si>
    <t>2007/000758</t>
  </si>
  <si>
    <t>2008/000340</t>
  </si>
  <si>
    <t>2009/000423</t>
  </si>
  <si>
    <t>2012/000160</t>
  </si>
  <si>
    <t>2012/000318</t>
  </si>
  <si>
    <t>2013/000144</t>
  </si>
  <si>
    <t>2013/000183</t>
  </si>
  <si>
    <t>2013/000329</t>
  </si>
  <si>
    <t>2014/000403</t>
  </si>
  <si>
    <t>2015/000008</t>
  </si>
  <si>
    <t>2015/000022</t>
  </si>
  <si>
    <t>2015/000116</t>
  </si>
  <si>
    <t>2016/000010</t>
  </si>
  <si>
    <t>2016/000011</t>
  </si>
  <si>
    <t>2016/000015</t>
  </si>
  <si>
    <t>2016/000194</t>
  </si>
  <si>
    <t>2016/000325</t>
  </si>
  <si>
    <t>2016/000399</t>
  </si>
  <si>
    <t>2016/000420</t>
  </si>
  <si>
    <t>2016/000434</t>
  </si>
  <si>
    <t>2017/000069</t>
  </si>
  <si>
    <t>2017/000071</t>
  </si>
  <si>
    <t>2017/000073</t>
  </si>
  <si>
    <t>2017/000074</t>
  </si>
  <si>
    <t>2017/000235</t>
  </si>
  <si>
    <t>2017/000242</t>
  </si>
  <si>
    <t>2017/000260</t>
  </si>
  <si>
    <t>2018/000166</t>
  </si>
  <si>
    <t>2018/000335</t>
  </si>
  <si>
    <t>2020/000084</t>
  </si>
  <si>
    <t>2020/000278</t>
  </si>
  <si>
    <t>2020/000280</t>
  </si>
  <si>
    <t>2021/000062</t>
  </si>
  <si>
    <t>2021/000063</t>
  </si>
  <si>
    <t>2021/000064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</si>
  <si>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</si>
  <si>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</si>
  <si>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</si>
  <si>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</si>
  <si>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</si>
  <si>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</si>
  <si>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</si>
  <si>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2021/000239</t>
  </si>
  <si>
    <t>2021/000317</t>
  </si>
  <si>
    <t>2021/000342</t>
  </si>
  <si>
    <t>2021/000349</t>
  </si>
  <si>
    <t>2021/000381</t>
  </si>
  <si>
    <t>2022/000099</t>
  </si>
  <si>
    <t>2022/000137</t>
  </si>
  <si>
    <t>2022/000153</t>
  </si>
  <si>
    <t>2022/000157</t>
  </si>
  <si>
    <t>2022/000187</t>
  </si>
  <si>
    <t>2022/000210</t>
  </si>
  <si>
    <t>2022/000317</t>
  </si>
  <si>
    <t>2023/000063</t>
  </si>
  <si>
    <t>2023/000113</t>
  </si>
  <si>
    <t>2023/000114</t>
  </si>
  <si>
    <t>2023/000129</t>
  </si>
  <si>
    <t>2023/000208</t>
  </si>
  <si>
    <t>2023/000210</t>
  </si>
  <si>
    <t>2023/000213</t>
  </si>
  <si>
    <t>2023/000214</t>
  </si>
  <si>
    <t>2023/000216</t>
  </si>
  <si>
    <t>2023/000334</t>
  </si>
  <si>
    <t>2023/000363</t>
  </si>
  <si>
    <t>2023/000364</t>
  </si>
  <si>
    <t>2024/000077</t>
  </si>
  <si>
    <t>2024/000078</t>
  </si>
  <si>
    <t>2024/000079</t>
  </si>
  <si>
    <t>2024/000080</t>
  </si>
  <si>
    <t>2024/000081</t>
  </si>
  <si>
    <t>2024/000122</t>
  </si>
  <si>
    <t>2024/000123</t>
  </si>
  <si>
    <t>2024/000124</t>
  </si>
  <si>
    <t>2024/000125</t>
  </si>
  <si>
    <t>2024/000126</t>
  </si>
  <si>
    <t>2024/000140</t>
  </si>
  <si>
    <t>2024/000151</t>
  </si>
  <si>
    <t>2024/000161</t>
  </si>
  <si>
    <t>2024/000162</t>
  </si>
  <si>
    <t>2024/000163</t>
  </si>
  <si>
    <t>2024/000166</t>
  </si>
  <si>
    <t>2024/000172</t>
  </si>
  <si>
    <t>2024/000196</t>
  </si>
  <si>
    <t>2024/000197</t>
  </si>
  <si>
    <t>2024/000220</t>
  </si>
  <si>
    <t>2024/000235</t>
  </si>
  <si>
    <t>2024/000391</t>
  </si>
  <si>
    <t>2024/000392</t>
  </si>
  <si>
    <t>2006/000253</t>
  </si>
  <si>
    <t>2006/000364</t>
  </si>
  <si>
    <t>2006/000526</t>
  </si>
  <si>
    <t>2006/000530</t>
  </si>
  <si>
    <t>2006/000551</t>
  </si>
  <si>
    <t>2006/000717</t>
  </si>
  <si>
    <t>2006/000855</t>
  </si>
  <si>
    <t>2006/000881</t>
  </si>
  <si>
    <t>2006/000883</t>
  </si>
  <si>
    <t>2006/001088</t>
  </si>
  <si>
    <t>2006/001810</t>
  </si>
  <si>
    <t>2006/001982</t>
  </si>
  <si>
    <t>2006/002019</t>
  </si>
  <si>
    <t>2007/000095</t>
  </si>
  <si>
    <t>2007/000129</t>
  </si>
  <si>
    <t>2007/000135</t>
  </si>
  <si>
    <t>2007/000137</t>
  </si>
  <si>
    <t>2009/001015</t>
  </si>
  <si>
    <t>2009/001422</t>
  </si>
  <si>
    <t>2013/000320</t>
  </si>
  <si>
    <t>2013/000321</t>
  </si>
  <si>
    <t>2014/000203</t>
  </si>
  <si>
    <t>2016/000104</t>
  </si>
  <si>
    <t>2016/000190</t>
  </si>
  <si>
    <t>2016/000192</t>
  </si>
  <si>
    <t>2016/000193</t>
  </si>
  <si>
    <t>2016/000196</t>
  </si>
  <si>
    <t>2016/000477</t>
  </si>
  <si>
    <t>2017/000402</t>
  </si>
  <si>
    <t>2018/000167</t>
  </si>
  <si>
    <t>2018/000235</t>
  </si>
  <si>
    <t>2018/000278</t>
  </si>
  <si>
    <t>2018/000325</t>
  </si>
  <si>
    <t>2018/000341</t>
  </si>
  <si>
    <t>2019/000135</t>
  </si>
  <si>
    <t>2019/000147</t>
  </si>
  <si>
    <t>2021/000022</t>
  </si>
  <si>
    <t>2021/000112</t>
  </si>
  <si>
    <t>2021/000182</t>
  </si>
  <si>
    <t>2021/000286</t>
  </si>
  <si>
    <t>2022/000092</t>
  </si>
  <si>
    <t>2022/000108</t>
  </si>
  <si>
    <t>2023/000079</t>
  </si>
  <si>
    <t>2023/000094</t>
  </si>
  <si>
    <t>2023/000095</t>
  </si>
  <si>
    <t>2023/000096</t>
  </si>
  <si>
    <t>2023/000097</t>
  </si>
  <si>
    <t>2023/000107</t>
  </si>
  <si>
    <t>2023/000117</t>
  </si>
  <si>
    <t>2023/000121</t>
  </si>
  <si>
    <t>2023/000156</t>
  </si>
  <si>
    <t>2023/000173</t>
  </si>
  <si>
    <t>2023/000221</t>
  </si>
  <si>
    <t>2023/000238</t>
  </si>
  <si>
    <t>2024/000002</t>
  </si>
  <si>
    <t>2024/000085</t>
  </si>
  <si>
    <t>2024/000200</t>
  </si>
  <si>
    <t>2024/000203</t>
  </si>
  <si>
    <t>2024/000249</t>
  </si>
  <si>
    <t>2024/000257</t>
  </si>
  <si>
    <t>2006/000167</t>
  </si>
  <si>
    <t>2006/000193</t>
  </si>
  <si>
    <t>2006/000227</t>
  </si>
  <si>
    <t>2006/000313</t>
  </si>
  <si>
    <t>2006/001297</t>
  </si>
  <si>
    <t>2008/000226</t>
  </si>
  <si>
    <t>2008/000488</t>
  </si>
  <si>
    <t>2015/000302</t>
  </si>
  <si>
    <t>2015/000433</t>
  </si>
  <si>
    <t>2020/000083</t>
  </si>
  <si>
    <t>2021/000155</t>
  </si>
  <si>
    <t>2021/000315</t>
  </si>
  <si>
    <t>2021/000371</t>
  </si>
  <si>
    <t>2022/000088</t>
  </si>
  <si>
    <t>2023/000243</t>
  </si>
  <si>
    <t>2023/000335</t>
  </si>
  <si>
    <t>2006/000089</t>
  </si>
  <si>
    <t>2006/000139</t>
  </si>
  <si>
    <t>2006/000310</t>
  </si>
  <si>
    <t>2006/000319</t>
  </si>
  <si>
    <t>2006/002427</t>
  </si>
  <si>
    <t>2008/000241</t>
  </si>
  <si>
    <t>2008/001176</t>
  </si>
  <si>
    <t>2009/000343</t>
  </si>
  <si>
    <t>2022/000017</t>
  </si>
  <si>
    <t>2022/000255</t>
  </si>
  <si>
    <t>2006/002016</t>
  </si>
  <si>
    <t>2006/002026</t>
  </si>
  <si>
    <t>2006/002029</t>
  </si>
  <si>
    <t>2006/002050</t>
  </si>
  <si>
    <t>2006/002104</t>
  </si>
  <si>
    <t>2006/002210</t>
  </si>
  <si>
    <t>2006/002269</t>
  </si>
  <si>
    <t>2007/000383</t>
  </si>
  <si>
    <t>2007/000678</t>
  </si>
  <si>
    <t>2007/000704</t>
  </si>
  <si>
    <t>2007/001381</t>
  </si>
  <si>
    <t>2008/000457</t>
  </si>
  <si>
    <t>2008/000722</t>
  </si>
  <si>
    <t>2008/000956</t>
  </si>
  <si>
    <t>2008/001316</t>
  </si>
  <si>
    <t>2009/000467</t>
  </si>
  <si>
    <t>2009/000472</t>
  </si>
  <si>
    <t>2009/000479</t>
  </si>
  <si>
    <t>2009/000623</t>
  </si>
  <si>
    <t>2009/000678</t>
  </si>
  <si>
    <t>2009/001344</t>
  </si>
  <si>
    <t>2010/000500</t>
  </si>
  <si>
    <t>2010/000604</t>
  </si>
  <si>
    <t>2011/000133</t>
  </si>
  <si>
    <t>2011/000240</t>
  </si>
  <si>
    <t>2012/000156</t>
  </si>
  <si>
    <t>2014/000016</t>
  </si>
  <si>
    <t>2014/000025</t>
  </si>
  <si>
    <t>2014/000163</t>
  </si>
  <si>
    <t>2014/000182</t>
  </si>
  <si>
    <t>2014/000191</t>
  </si>
  <si>
    <t>2014/000274</t>
  </si>
  <si>
    <t>2014/000322</t>
  </si>
  <si>
    <t>2014/000350</t>
  </si>
  <si>
    <t>2015/000166</t>
  </si>
  <si>
    <t>2015/000190</t>
  </si>
  <si>
    <t>2015/000350</t>
  </si>
  <si>
    <t>2015/000418</t>
  </si>
  <si>
    <t>2015/000419</t>
  </si>
  <si>
    <t>2015/000421</t>
  </si>
  <si>
    <t>2016/000186</t>
  </si>
  <si>
    <t>2016/000213</t>
  </si>
  <si>
    <t>2016/000304</t>
  </si>
  <si>
    <t>2016/000362</t>
  </si>
  <si>
    <t>2017/000179</t>
  </si>
  <si>
    <t>2017/000237</t>
  </si>
  <si>
    <t>2017/000348</t>
  </si>
  <si>
    <t>2018/000029</t>
  </si>
  <si>
    <t>2018/000030</t>
  </si>
  <si>
    <t>2018/000267</t>
  </si>
  <si>
    <t>2019/000047</t>
  </si>
  <si>
    <t>2019/000101</t>
  </si>
  <si>
    <t>2019/000134</t>
  </si>
  <si>
    <t>2021/000028</t>
  </si>
  <si>
    <t>2021/000301</t>
  </si>
  <si>
    <t>2022/000138</t>
  </si>
  <si>
    <t>2022/000139</t>
  </si>
  <si>
    <t>2022/000171</t>
  </si>
  <si>
    <t>2022/000172</t>
  </si>
  <si>
    <t>2022/000240</t>
  </si>
  <si>
    <t>2022/000241</t>
  </si>
  <si>
    <t>2022/000319</t>
  </si>
  <si>
    <t>2023/000151</t>
  </si>
  <si>
    <t>2023/000359</t>
  </si>
  <si>
    <t>2023/000376</t>
  </si>
  <si>
    <t>2024/000058</t>
  </si>
  <si>
    <t>2024/000128</t>
  </si>
  <si>
    <t>2024/000192</t>
  </si>
  <si>
    <t>2024/000194</t>
  </si>
  <si>
    <t>2024/000214</t>
  </si>
  <si>
    <t>2024/000283</t>
  </si>
  <si>
    <t>2008/000683</t>
  </si>
  <si>
    <t>2019/000129</t>
  </si>
  <si>
    <t>2020/000162</t>
  </si>
  <si>
    <t>2020/000292</t>
  </si>
  <si>
    <t>2021/000150</t>
  </si>
  <si>
    <t>2023/000175</t>
  </si>
  <si>
    <t>2008/000171</t>
  </si>
  <si>
    <t>2008/000425</t>
  </si>
  <si>
    <t>2008/000429</t>
  </si>
  <si>
    <t>2008/000440</t>
  </si>
  <si>
    <t>2008/000598</t>
  </si>
  <si>
    <t>2009/000148</t>
  </si>
  <si>
    <t>2009/000765</t>
  </si>
  <si>
    <t>2009/000783</t>
  </si>
  <si>
    <t>2010/000286</t>
  </si>
  <si>
    <t>2010/000287</t>
  </si>
  <si>
    <t>2010/000288</t>
  </si>
  <si>
    <t>2011/000014</t>
  </si>
  <si>
    <t>2012/000314</t>
  </si>
  <si>
    <t>2012/000347</t>
  </si>
  <si>
    <t>2014/000063</t>
  </si>
  <si>
    <t>2014/000109</t>
  </si>
  <si>
    <t>2017/000358</t>
  </si>
  <si>
    <t>2018/000050</t>
  </si>
  <si>
    <t>2018/000140</t>
  </si>
  <si>
    <t>2018/000299</t>
  </si>
  <si>
    <t>2021/000138</t>
  </si>
  <si>
    <t>2021/000139</t>
  </si>
  <si>
    <t>2023/000080</t>
  </si>
  <si>
    <t>2023/000296</t>
  </si>
  <si>
    <t>2023/000302</t>
  </si>
  <si>
    <t>2024/000270</t>
  </si>
  <si>
    <t>2024/000340</t>
  </si>
  <si>
    <t>2006/000103</t>
  </si>
  <si>
    <t>2006/000361</t>
  </si>
  <si>
    <t>2006/000390</t>
  </si>
  <si>
    <t>2006/000391</t>
  </si>
  <si>
    <t>2006/000393</t>
  </si>
  <si>
    <t>2006/001420</t>
  </si>
  <si>
    <t>2006/002136</t>
  </si>
  <si>
    <t>2008/000048</t>
  </si>
  <si>
    <t>2008/000592</t>
  </si>
  <si>
    <t>2008/000764</t>
  </si>
  <si>
    <t>2008/000767</t>
  </si>
  <si>
    <t>2011/000232</t>
  </si>
  <si>
    <t>2012/000163</t>
  </si>
  <si>
    <t>2012/000232</t>
  </si>
  <si>
    <t>2013/000192</t>
  </si>
  <si>
    <t>2014/000270</t>
  </si>
  <si>
    <t>2015/000133</t>
  </si>
  <si>
    <t>2016/000076</t>
  </si>
  <si>
    <t>2016/000079</t>
  </si>
  <si>
    <t>2016/000202</t>
  </si>
  <si>
    <t>2016/000203</t>
  </si>
  <si>
    <t>2016/000404</t>
  </si>
  <si>
    <t>2017/000252</t>
  </si>
  <si>
    <t>2018/000033</t>
  </si>
  <si>
    <t>2018/000045</t>
  </si>
  <si>
    <t>2018/000051</t>
  </si>
  <si>
    <t>2018/000052</t>
  </si>
  <si>
    <t>2018/000057</t>
  </si>
  <si>
    <t>2018/000068</t>
  </si>
  <si>
    <t>2018/000070</t>
  </si>
  <si>
    <t>2018/000119</t>
  </si>
  <si>
    <t>2019/000082</t>
  </si>
  <si>
    <t>2019/000083</t>
  </si>
  <si>
    <t>2019/000084</t>
  </si>
  <si>
    <t>2020/000015</t>
  </si>
  <si>
    <t>2020/000022</t>
  </si>
  <si>
    <t>2020/000024</t>
  </si>
  <si>
    <t>2020/000025</t>
  </si>
  <si>
    <t>2021/000117</t>
  </si>
  <si>
    <t>2021/000174</t>
  </si>
  <si>
    <t>2021/000271</t>
  </si>
  <si>
    <t>2021/000272</t>
  </si>
  <si>
    <t>2021/000274</t>
  </si>
  <si>
    <t>2021/000283</t>
  </si>
  <si>
    <t>2021/000305</t>
  </si>
  <si>
    <t>2021/000348</t>
  </si>
  <si>
    <t>2022/000007</t>
  </si>
  <si>
    <t>2022/000038</t>
  </si>
  <si>
    <t>2022/000095</t>
  </si>
  <si>
    <t>2022/000107</t>
  </si>
  <si>
    <t>2022/000119</t>
  </si>
  <si>
    <t>2022/000145</t>
  </si>
  <si>
    <t>2022/000146</t>
  </si>
  <si>
    <t>2022/000147</t>
  </si>
  <si>
    <t>2022/000257</t>
  </si>
  <si>
    <t>2022/000265</t>
  </si>
  <si>
    <t>2022/000269</t>
  </si>
  <si>
    <t>2022/000289</t>
  </si>
  <si>
    <t>2022/000291</t>
  </si>
  <si>
    <t>2022/000293</t>
  </si>
  <si>
    <t>2022/000304</t>
  </si>
  <si>
    <t>2023/000027</t>
  </si>
  <si>
    <t>2023/000040</t>
  </si>
  <si>
    <t>2023/000041</t>
  </si>
  <si>
    <t>2023/000042</t>
  </si>
  <si>
    <t>2023/000043</t>
  </si>
  <si>
    <t>2023/000052</t>
  </si>
  <si>
    <t>2023/000089</t>
  </si>
  <si>
    <t>2023/000118</t>
  </si>
  <si>
    <t>2023/000125</t>
  </si>
  <si>
    <t>2023/000153</t>
  </si>
  <si>
    <t>2023/000165</t>
  </si>
  <si>
    <t>2023/000168</t>
  </si>
  <si>
    <t>2023/000170</t>
  </si>
  <si>
    <t>2023/000171</t>
  </si>
  <si>
    <t>2023/000178</t>
  </si>
  <si>
    <t>2023/000191</t>
  </si>
  <si>
    <t>2023/000195</t>
  </si>
  <si>
    <t>2023/000199</t>
  </si>
  <si>
    <t>2023/000230</t>
  </si>
  <si>
    <t>2023/000231</t>
  </si>
  <si>
    <t>2023/000232</t>
  </si>
  <si>
    <t>2023/000233</t>
  </si>
  <si>
    <t>2023/000234</t>
  </si>
  <si>
    <t>2023/000235</t>
  </si>
  <si>
    <t>2023/000240</t>
  </si>
  <si>
    <t>2023/000241</t>
  </si>
  <si>
    <t>2023/000242</t>
  </si>
  <si>
    <t>2023/000244</t>
  </si>
  <si>
    <t>2023/000245</t>
  </si>
  <si>
    <t>2023/000250</t>
  </si>
  <si>
    <t>2023/000266</t>
  </si>
  <si>
    <t>2023/000269</t>
  </si>
  <si>
    <t>2023/000271</t>
  </si>
  <si>
    <t>2023/000286</t>
  </si>
  <si>
    <t>2023/000289</t>
  </si>
  <si>
    <t>2023/000292</t>
  </si>
  <si>
    <t>2023/000294</t>
  </si>
  <si>
    <t>2023/000362</t>
  </si>
  <si>
    <t>2024/000066</t>
  </si>
  <si>
    <t>2024/000206</t>
  </si>
  <si>
    <t>2024/000208</t>
  </si>
  <si>
    <t>2024/000321</t>
  </si>
  <si>
    <t>2024/000323</t>
  </si>
  <si>
    <t>2024/000326</t>
  </si>
  <si>
    <t>2024/000348</t>
  </si>
  <si>
    <t>2024/000027</t>
  </si>
  <si>
    <t>2024/000036</t>
  </si>
  <si>
    <t>2006/001742</t>
  </si>
  <si>
    <t>2008/052027</t>
  </si>
  <si>
    <t>2009/052027</t>
  </si>
  <si>
    <t>2012/052032</t>
  </si>
  <si>
    <t>2016/052004</t>
  </si>
  <si>
    <t>2017/052004</t>
  </si>
  <si>
    <t>2017/052007</t>
  </si>
  <si>
    <t>2021/052028</t>
  </si>
  <si>
    <t>2022/052001</t>
  </si>
  <si>
    <t>2022/052028</t>
  </si>
  <si>
    <t>2023/052028</t>
  </si>
  <si>
    <t>2023/052030</t>
  </si>
  <si>
    <t>2024/052025</t>
  </si>
  <si>
    <t>2024/052026</t>
  </si>
  <si>
    <t>2024/052028</t>
  </si>
  <si>
    <t>2024/052030</t>
  </si>
  <si>
    <t>2024/052033</t>
  </si>
  <si>
    <t>2024/052034</t>
  </si>
  <si>
    <t>2024/052035</t>
  </si>
  <si>
    <t>2024/052036</t>
  </si>
  <si>
    <t>2024/052037</t>
  </si>
  <si>
    <t>2024/052040</t>
  </si>
  <si>
    <t>2024/052042</t>
  </si>
  <si>
    <t>2024/052044</t>
  </si>
  <si>
    <t>2024/052045</t>
  </si>
  <si>
    <t>2024/052046</t>
  </si>
  <si>
    <t>2024/052049</t>
  </si>
  <si>
    <t>2006/530032</t>
  </si>
  <si>
    <t>2006/530033</t>
  </si>
  <si>
    <t>2006/530034</t>
  </si>
  <si>
    <t>2006/530035</t>
  </si>
  <si>
    <t>2006/530036</t>
  </si>
  <si>
    <t>2006/530037</t>
  </si>
  <si>
    <t>2006/530038</t>
  </si>
  <si>
    <t>2006/530039</t>
  </si>
  <si>
    <t>2006/530040</t>
  </si>
  <si>
    <t>2006/530041</t>
  </si>
  <si>
    <t>2006/530042</t>
  </si>
  <si>
    <t>2006/530043</t>
  </si>
  <si>
    <t>2006/530044</t>
  </si>
  <si>
    <t>2006/530045</t>
  </si>
  <si>
    <t>2006/530047</t>
  </si>
  <si>
    <t>2006/530048</t>
  </si>
  <si>
    <t>2006/530049</t>
  </si>
  <si>
    <t>2006/530089</t>
  </si>
  <si>
    <t>2010/530002</t>
  </si>
  <si>
    <t>2007/000271</t>
  </si>
  <si>
    <t>2020/000196</t>
  </si>
  <si>
    <t>2021/000287</t>
  </si>
  <si>
    <t>2007/000195</t>
  </si>
  <si>
    <t>2018/000254</t>
  </si>
  <si>
    <t>2006/001868</t>
  </si>
  <si>
    <t>2006/001871</t>
  </si>
  <si>
    <t>2021/000153</t>
  </si>
  <si>
    <t>2021/000386</t>
  </si>
  <si>
    <t>2022/000221</t>
  </si>
  <si>
    <t>2022/000222</t>
  </si>
  <si>
    <t>2024/000229</t>
  </si>
  <si>
    <t>2024/000254</t>
  </si>
  <si>
    <t>2006/000024</t>
  </si>
  <si>
    <t>2006/000079</t>
  </si>
  <si>
    <t>2008/001776</t>
  </si>
  <si>
    <t>2016/000250</t>
  </si>
  <si>
    <t>2016/000423</t>
  </si>
  <si>
    <t>2016/000454</t>
  </si>
  <si>
    <t>2016/000455</t>
  </si>
  <si>
    <t>2016/000456</t>
  </si>
  <si>
    <t>2016/000457</t>
  </si>
  <si>
    <t>2016/000466</t>
  </si>
  <si>
    <t>2017/000240</t>
  </si>
  <si>
    <t>2017/000316</t>
  </si>
  <si>
    <t>2017/000386</t>
  </si>
  <si>
    <t>2018/000440</t>
  </si>
  <si>
    <t>2018/000442</t>
  </si>
  <si>
    <t>2018/000445</t>
  </si>
  <si>
    <t>2019/000034</t>
  </si>
  <si>
    <t>2019/000037</t>
  </si>
  <si>
    <t>2019/000038</t>
  </si>
  <si>
    <t>2019/000114</t>
  </si>
  <si>
    <t>2020/000065</t>
  </si>
  <si>
    <t>2020/000071</t>
  </si>
  <si>
    <t>2020/000072</t>
  </si>
  <si>
    <t>2020/000098</t>
  </si>
  <si>
    <t>2020/000099</t>
  </si>
  <si>
    <t>2021/000002</t>
  </si>
  <si>
    <t>2021/000084</t>
  </si>
  <si>
    <t>2022/000011</t>
  </si>
  <si>
    <t>2022/000087</t>
  </si>
  <si>
    <t>2022/000168</t>
  </si>
  <si>
    <t>2022/000327</t>
  </si>
  <si>
    <t>2022/000329</t>
  </si>
  <si>
    <t>2022/000330</t>
  </si>
  <si>
    <t>2022/000334</t>
  </si>
  <si>
    <t>2022/000335</t>
  </si>
  <si>
    <t>2023/000116</t>
  </si>
  <si>
    <t>2024/000005</t>
  </si>
  <si>
    <t>2024/000006</t>
  </si>
  <si>
    <t>2024/000007</t>
  </si>
  <si>
    <t>2024/000008</t>
  </si>
  <si>
    <t>2024/000012</t>
  </si>
  <si>
    <t>2024/000137</t>
  </si>
  <si>
    <t>2024/000168</t>
  </si>
  <si>
    <t>2024/000169</t>
  </si>
  <si>
    <t>2024/000190</t>
  </si>
  <si>
    <t>2024/000217</t>
  </si>
  <si>
    <t>2024/000260</t>
  </si>
  <si>
    <t>2024/000327</t>
  </si>
  <si>
    <t>2007/000248</t>
  </si>
  <si>
    <t>2007/000249</t>
  </si>
  <si>
    <t>2006/001591</t>
  </si>
  <si>
    <t>2006/001592</t>
  </si>
  <si>
    <t>2006/100002</t>
  </si>
  <si>
    <t>2008/000343</t>
  </si>
  <si>
    <t>2010/000019</t>
  </si>
  <si>
    <t>2013/000142</t>
  </si>
  <si>
    <t>2015/000336</t>
  </si>
  <si>
    <t>2024/000003</t>
  </si>
  <si>
    <t>2006/000821</t>
  </si>
  <si>
    <t>2006/002362</t>
  </si>
  <si>
    <t>2020/000036</t>
  </si>
  <si>
    <t>2020/000097</t>
  </si>
  <si>
    <t>2022/000320</t>
  </si>
  <si>
    <t>2023/000067</t>
  </si>
  <si>
    <t>2023/000068</t>
  </si>
  <si>
    <t>2023/000227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</si>
  <si>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</si>
  <si>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</si>
  <si>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</si>
  <si>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</si>
  <si>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</si>
  <si>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</si>
  <si>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</si>
  <si>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</si>
  <si>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</si>
  <si>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</si>
  <si>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</si>
  <si>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</si>
  <si>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</si>
  <si>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</si>
  <si>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</si>
  <si>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</si>
  <si>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</si>
  <si>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</si>
  <si>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</si>
  <si>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</si>
  <si>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</si>
  <si>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</si>
  <si>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</si>
  <si>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</si>
  <si>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</si>
  <si>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</si>
  <si>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</si>
  <si>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</si>
  <si>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</si>
  <si>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</si>
  <si>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</si>
  <si>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</si>
  <si>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</si>
  <si>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</si>
  <si>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</si>
  <si>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</si>
  <si>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</si>
  <si>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</si>
  <si>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</si>
  <si>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</si>
  <si>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</si>
  <si>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</si>
  <si>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</si>
  <si>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</si>
  <si>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</si>
  <si>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</si>
  <si>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</si>
  <si>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</si>
  <si>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</si>
  <si>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</si>
  <si>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</si>
  <si>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</si>
  <si>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</si>
  <si>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</si>
  <si>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</si>
  <si>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</si>
  <si>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</si>
  <si>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</si>
  <si>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</si>
  <si>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</si>
  <si>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</si>
  <si>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</si>
  <si>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</si>
  <si>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</si>
  <si>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</si>
  <si>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</si>
  <si>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</si>
  <si>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</si>
  <si>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</si>
  <si>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</si>
  <si>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</si>
  <si>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</si>
  <si>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</si>
  <si>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</si>
  <si>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</si>
  <si>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</si>
  <si>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</si>
  <si>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</si>
  <si>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</si>
  <si>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</si>
  <si>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REFORMAS DE COCINA Y COMEDOR EN C.E.I.P. "PEDRO J. RUBIO" DE HUESCA</t>
  </si>
  <si>
    <t>NUEVO CENTRO DE EDUCACIÓN PRIMARIA DE 18 UDS. EN Bº MIRALBUENO DE ZARAGOZA</t>
  </si>
  <si>
    <t>AMPLIACIÓN DEL COLEGIO DE EDUCACIÓN INFANTIL Y PRIMARIA "PIRINEOS" DE HUESCA"</t>
  </si>
  <si>
    <t>CONSTRUCCIÓN AULARIO DE EDUCACIÓN ESPECIAL  C.P. "AUGUSTO BÍLBILIS" DE CALATAYUD (ZARAGOZA)</t>
  </si>
  <si>
    <t>REUBICACIÓN DE ESPACIOS EN EL C.P. "SALVADOR MINGUIJÓN"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</si>
  <si>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</si>
  <si>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</si>
  <si>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</si>
  <si>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</si>
  <si>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</si>
  <si>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</si>
  <si>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</si>
  <si>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</si>
  <si>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</si>
  <si>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</si>
  <si>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</si>
  <si>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</si>
  <si>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</si>
  <si>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</si>
  <si>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</si>
  <si>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</si>
  <si>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</si>
  <si>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</si>
  <si>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HB92010 GESTIÓN DE LOS ESPACIOS NATURALES PROTEGIDOS DE LA PROVINCIA DE HUESCA</t>
  </si>
  <si>
    <t>RB94074 COORDINACIÓN EN MATERIA DE SEGURIDAD Y SALUD DE OBRAS Y SERVICIOS EN EL PN DE ORDESA</t>
  </si>
  <si>
    <t>MANTENIMIENTO Y REPARACIÓN DE VEHÍCULOS AUTOBOMBAS EXTINCIÓN DE INCENDIOS FORESTALES PROPIEDAD DGA</t>
  </si>
  <si>
    <t>GASTOS MANTENIMIENTO PARA BASES HELITRANSPORTADAS DE LA PROVINCIA DE TERUEL 2016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</si>
  <si>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</si>
  <si>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</si>
  <si>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</si>
  <si>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</si>
  <si>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HUESCA DEL DPTO. DESARROLLO RURAL Y SOSTENIBILIDAD</t>
  </si>
  <si>
    <t>MATERIAL DIVERSO PARA EL SERVICIO PROVINCIAL DE TERUEL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</si>
  <si>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</si>
  <si>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</si>
  <si>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</si>
  <si>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</si>
  <si>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</si>
  <si>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</si>
  <si>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</si>
  <si>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</si>
  <si>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</si>
  <si>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</si>
  <si>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</si>
  <si>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</si>
  <si>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</si>
  <si>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</si>
  <si>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</si>
  <si>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</si>
  <si>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</si>
  <si>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</si>
  <si>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</si>
  <si>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</si>
  <si>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</si>
  <si>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</si>
  <si>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</si>
  <si>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</si>
  <si>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</si>
  <si>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BENASQUE RECREC MURO DEFENSA REDUCCION VULNERABILIDAD FRENTE INUNDACIONES</t>
  </si>
  <si>
    <t>EXPROPIACIONES TRAMOS 7 Y 9 FINANCIADAS POR RD 731/2022 FONDOS MRR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</si>
  <si>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</si>
  <si>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</si>
  <si>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</si>
  <si>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 xml:space="preserve">ACTUACIONES ALJAFERIA </t>
  </si>
  <si>
    <t xml:space="preserve">EL JUSTICIA DE ARAGON </t>
  </si>
  <si>
    <t xml:space="preserve">CAMARA DE CUENTAS </t>
  </si>
  <si>
    <t xml:space="preserve">REFORMAS PATIO NORTE DE LA PRESIDENCIA </t>
  </si>
  <si>
    <t xml:space="preserve">EQUIPAMIENTO CESA </t>
  </si>
  <si>
    <t xml:space="preserve">CENTRO ARAGONES DEL DEPORTE </t>
  </si>
  <si>
    <t xml:space="preserve">TRASLADO Y AMPLIACION DEL CENTRO DE EMERGENCIAS </t>
  </si>
  <si>
    <t xml:space="preserve">AYUDAS EQUIPAMIENTO DE LA POLICIAL LOCAL </t>
  </si>
  <si>
    <t xml:space="preserve">CENTROS TECNIFICACION DE JACA Y BENASQUE </t>
  </si>
  <si>
    <t xml:space="preserve">MOBILIARIO Y ENSERES BIBLIOTECA DE ARAGON </t>
  </si>
  <si>
    <t xml:space="preserve">REAL MONASTERIO DE SANTA MARÍA DE SIJENA </t>
  </si>
  <si>
    <t xml:space="preserve">AZUARA VILLA ROMANA "LA MALENA" </t>
  </si>
  <si>
    <t xml:space="preserve">EQUIPAMIENTO SERVICIO </t>
  </si>
  <si>
    <t xml:space="preserve">DEC. MURAL I.  SANTIAGO MONTALBÁN (TERUEL) </t>
  </si>
  <si>
    <t xml:space="preserve">CAMINO DE SANTIAGO </t>
  </si>
  <si>
    <t xml:space="preserve">ACTUAC. E INTERVENCION EN BILBILIS (CALA </t>
  </si>
  <si>
    <t xml:space="preserve">MONASTERIO DE SAN VICTORIÁN </t>
  </si>
  <si>
    <t xml:space="preserve">CARTUJA AULA DEI- ESTUDIO RESTAURACION DECORACION MURAL </t>
  </si>
  <si>
    <t xml:space="preserve">ADQUISICION OBRAS DE ARTE O ARQUELOGICAS MUSEO DE ZARAGOZA </t>
  </si>
  <si>
    <t xml:space="preserve">ADQUISICIONES FONDO MUSEO DE HUESCA </t>
  </si>
  <si>
    <t xml:space="preserve">PLAN DE ADQUISICIONES DE PATRIMONIO CULT </t>
  </si>
  <si>
    <t xml:space="preserve">EQUIPAMIENTO DE LA DELEGACION TERUEL </t>
  </si>
  <si>
    <t xml:space="preserve">EQUIPAMIENTO DE LA DELEGACIÓN TERRITORIAL </t>
  </si>
  <si>
    <t xml:space="preserve">INVERSIONES EN ARCHIVOS Y MUSEOS </t>
  </si>
  <si>
    <t xml:space="preserve">MONASTERIO DE SAN JUAN DE LA PEÑA </t>
  </si>
  <si>
    <t xml:space="preserve">ADQUISICION DE VEHICULO </t>
  </si>
  <si>
    <t xml:space="preserve">ERMITA DE GAÑARUL EN AGÓN (ZARAGOZA) </t>
  </si>
  <si>
    <t xml:space="preserve">MONASTERIO SANTO SEPULCRO DE ZARAGOZA </t>
  </si>
  <si>
    <t xml:space="preserve">PORTADA DE SANTA MARIA DE UNCASTILLO </t>
  </si>
  <si>
    <t xml:space="preserve">ACTUACIONES INVERSIONES EN MATERIA PROTECCION CIVIL </t>
  </si>
  <si>
    <t xml:space="preserve">MANTEN. Y ATENCION YACIMIENTO AZAILA </t>
  </si>
  <si>
    <t xml:space="preserve">CASA FEDERACIONES </t>
  </si>
  <si>
    <t xml:space="preserve">DOTACION FONDOS BIBLIOGRAFICOS </t>
  </si>
  <si>
    <t xml:space="preserve">OBRAS Y ACONDICIONAMIENTO DE LA  COMISARÍA DE ZARAGOZA EXPO </t>
  </si>
  <si>
    <t xml:space="preserve">ARCHIVOS Y MUSEOS </t>
  </si>
  <si>
    <t xml:space="preserve">PROMOCION Y ACCION CULTURAL </t>
  </si>
  <si>
    <t xml:space="preserve">RENOVACION EQUIP INFORMAT  BIBLIOTECAS </t>
  </si>
  <si>
    <t xml:space="preserve">OTRAS INSTALACIONES DE LA DG DEPORTE </t>
  </si>
  <si>
    <t xml:space="preserve">ADQUISICION OBRAS PABLO SERRANO </t>
  </si>
  <si>
    <t xml:space="preserve">MOBILIARIO Y ENSERES BIBLIOTECA DE HUESCA </t>
  </si>
  <si>
    <t xml:space="preserve">FONOTECA </t>
  </si>
  <si>
    <t xml:space="preserve">ACTUACIONES EN PATRIMONIO </t>
  </si>
  <si>
    <t xml:space="preserve">MUSEO DE LA GUERRA CIVIL. BATALLA DE TERUEL </t>
  </si>
  <si>
    <t xml:space="preserve">INVERSION SGT </t>
  </si>
  <si>
    <t xml:space="preserve">INVERSIONES EN MATERIA DE PROTECCIÓN CIVIL Y EMERGENCIAS </t>
  </si>
  <si>
    <t xml:space="preserve">COLEGIATA DE SANTA MARIA EN DAROCA (ZARAGOZA) </t>
  </si>
  <si>
    <t xml:space="preserve">APLICACIONES INFORMÁTICAS RELACIONES INSTITUCIONALES </t>
  </si>
  <si>
    <t xml:space="preserve">OBRAS Y EQUIPAMIENTO </t>
  </si>
  <si>
    <t xml:space="preserve">VEHÍCULOS </t>
  </si>
  <si>
    <t xml:space="preserve">PALACIO DE LOS GURREA EN ARGAVIESO (HUESCA) </t>
  </si>
  <si>
    <t xml:space="preserve">COMUNIDADES ARAGONESAS EN EL EXTERIOR </t>
  </si>
  <si>
    <t xml:space="preserve">APLICACIONES INFORMÁTICAS EN MATERIA DE JUEGO </t>
  </si>
  <si>
    <t xml:space="preserve">IGLESIA YEBRA DE BASA </t>
  </si>
  <si>
    <t xml:space="preserve">INVESTIGACIÓN DEL PATRIMONIO CULTURAL </t>
  </si>
  <si>
    <t xml:space="preserve">ADQUISICIÓN DE APLICACIONES INFORMÁTICOS </t>
  </si>
  <si>
    <t xml:space="preserve">CONSERVACIÓN Y RESTAURACIÓN DEL PATRIMONIO CULTURAL </t>
  </si>
  <si>
    <t xml:space="preserve">ENCARGO DE EJECUCION AST </t>
  </si>
  <si>
    <t xml:space="preserve">G.3 MUSEO DE LA GUERRA DE TERUEL FITE 2021 </t>
  </si>
  <si>
    <t xml:space="preserve">PALACIO CONDES DE ARGILLO DE MORATA DE JALÓN (ZARAGOZA) </t>
  </si>
  <si>
    <t xml:space="preserve">OBRAS MANTENIMIENTO EDIFICIOS PIC </t>
  </si>
  <si>
    <t xml:space="preserve">REACONDICIONAMIENTO PARCELA DEPORTIVA </t>
  </si>
  <si>
    <t xml:space="preserve">FONDOS MRR C26 PLAN DE FOMENTO DEL SECTOR DEL DEPORTE </t>
  </si>
  <si>
    <t xml:space="preserve">FILMANDO A GOYA </t>
  </si>
  <si>
    <t xml:space="preserve">CENTRO GOYA </t>
  </si>
  <si>
    <t xml:space="preserve">IGLESIA DE LA MANTERÍA (ZARAGOZA) </t>
  </si>
  <si>
    <t xml:space="preserve">YACMIENTO ARQUEOLOGICO CIRCULO CATOLICO </t>
  </si>
  <si>
    <t xml:space="preserve">PALACIO BARONES DE VALDEOLIVOS. FONZ (HUESCA) </t>
  </si>
  <si>
    <t xml:space="preserve">IGLESIA DE SAN MARTÍN DE FOCES EN IBIECA (HUESCA) </t>
  </si>
  <si>
    <t xml:space="preserve">ACONDICIONAMIENTO Y OBRAS RR.II </t>
  </si>
  <si>
    <t xml:space="preserve">YACIMIENTO VILLA FORTUNATUS, FRAGA (HU) </t>
  </si>
  <si>
    <t xml:space="preserve">INTERVENCIONES EN CATEDRAL DE BARBASTRO </t>
  </si>
  <si>
    <t xml:space="preserve">SEMINARIO SAN CARLOS BORROMEO DE ZARAGOZA </t>
  </si>
  <si>
    <t xml:space="preserve">SUMINISTRO E INSTALACIÓN DISPOSITIVO DESECACIÓN </t>
  </si>
  <si>
    <t xml:space="preserve">IGLESIA DE NUESTRA SEÑORA DE LA PIEDAD EN MOYUELA </t>
  </si>
  <si>
    <t xml:space="preserve">CERVERA DE LA CAÑADA SANTA TECLA </t>
  </si>
  <si>
    <t xml:space="preserve">LA FRESNEDA IGLESIA STA. MARIA LA MAYOR </t>
  </si>
  <si>
    <t xml:space="preserve">SANTUARIO NTRA SRA. ARCOS ALBALATE </t>
  </si>
  <si>
    <t xml:space="preserve">REFUGIO RESPOMUSO </t>
  </si>
  <si>
    <t xml:space="preserve">RENOVACION DEL MOBILIARIO Y EQUIPAMIENTO </t>
  </si>
  <si>
    <t xml:space="preserve">MOBILIARIO EDIFICIOS INTERADMINISTRATIVOS </t>
  </si>
  <si>
    <t xml:space="preserve">APLICACIONES INFORMATICAS, LICENCIAS EN  MATERIA TRIBUTARIA </t>
  </si>
  <si>
    <t xml:space="preserve">ACTUACIONES EN EDIFICIOS EN ZARAGOZA </t>
  </si>
  <si>
    <t xml:space="preserve">EXTENCION DE LA TELEVISION DIGITAL TERRESTRE (TDT) ESTATAL </t>
  </si>
  <si>
    <t xml:space="preserve">EQUIPOS INFORMÁTICOS </t>
  </si>
  <si>
    <t xml:space="preserve">ACTUACIÓN EN EDIFICIOS DE HUESCA </t>
  </si>
  <si>
    <t xml:space="preserve">PROYECTO EXTENSION BANDA ANCHA ULTRARRAPIDA EN ARAGON </t>
  </si>
  <si>
    <t xml:space="preserve">APLICACIONES INFORMATICAS </t>
  </si>
  <si>
    <t xml:space="preserve">ADQUISUCIÓN VEHÍCULOS PARQUE MÓVIL CENTRALIZADO </t>
  </si>
  <si>
    <t xml:space="preserve">PORTAL GOBIERNO DE ARAGÓN </t>
  </si>
  <si>
    <t xml:space="preserve">ADAPTACIÓN APLICACIONES INFORMÁTICAS </t>
  </si>
  <si>
    <t xml:space="preserve">NUEVO EQUIPAMIENTO </t>
  </si>
  <si>
    <t xml:space="preserve">PLAN PIREP EDIFICIOS INTERDEPARTAMENTALES </t>
  </si>
  <si>
    <t xml:space="preserve">SERVICIOS DIGITALES DE ARAGÓN </t>
  </si>
  <si>
    <t xml:space="preserve">DATOS ABIERTOS </t>
  </si>
  <si>
    <t xml:space="preserve">CONVENIO DE COLABORACIÓN ENTRE EL GOBIERNO DE ARAGÓN Y SEPES </t>
  </si>
  <si>
    <t xml:space="preserve">EVOLUCIÓN PORTAL GOBIERNO DE ARAGÓN </t>
  </si>
  <si>
    <t xml:space="preserve">  </t>
  </si>
  <si>
    <t xml:space="preserve">IMPLANTACIÓN DE LA ADMINISTRACIÓN ELECTRÓNICA </t>
  </si>
  <si>
    <t xml:space="preserve">DESARROLLO APLICACIONES INFORMÁTICAS </t>
  </si>
  <si>
    <t xml:space="preserve">CONSERVACION PABELLON ARAGON EXPO </t>
  </si>
  <si>
    <t xml:space="preserve">MAQUINARIA, INSTALACIONES Y UTILLAJE </t>
  </si>
  <si>
    <t xml:space="preserve">PARQUES Y EDIFICIOS </t>
  </si>
  <si>
    <t xml:space="preserve">SEÑALIZACION HORIZONTAL HUESCA </t>
  </si>
  <si>
    <t xml:space="preserve">MARQUESINAS </t>
  </si>
  <si>
    <t xml:space="preserve">EQUIPOS PARA PROCESOS DE INFORMACIÓN </t>
  </si>
  <si>
    <t xml:space="preserve">ADQUISICION BIENES INFORMATICOS, MOBILIARIO Y OTROS </t>
  </si>
  <si>
    <t xml:space="preserve">CONSERVACIÓN Y MANTENIMIENTO MARQUESINAS TIPO URBANAS </t>
  </si>
  <si>
    <t xml:space="preserve">DESARROLLO DEL SISTEMA DE INFORMACION URBANISTICA </t>
  </si>
  <si>
    <t xml:space="preserve">CONTRATOS MENORES. PROVINCIA DE ZARAGOZA </t>
  </si>
  <si>
    <t xml:space="preserve">ACONDICIONAMIENTO BÁSCULAS </t>
  </si>
  <si>
    <t xml:space="preserve">SUMINISTRO COMBUSTIBLE MAQUINARA </t>
  </si>
  <si>
    <t xml:space="preserve">LIQUIDACIONES Y REVISIONES DE PRECIOS </t>
  </si>
  <si>
    <t xml:space="preserve">PROGRAMA DE VIVIENDA SOCIAL </t>
  </si>
  <si>
    <t xml:space="preserve">NUEVOS CONTRATOS DE CONSERVACION </t>
  </si>
  <si>
    <t xml:space="preserve">PLAN DE AFOROS </t>
  </si>
  <si>
    <t xml:space="preserve">BOLSA HORAS AST MANENIMIENTO APLICACIONES </t>
  </si>
  <si>
    <t xml:space="preserve">EQUIPAMIENTO, MAQUINARIA Y UTILLAJE </t>
  </si>
  <si>
    <t xml:space="preserve">MANTENIMIENTO INMUEBLES DGA </t>
  </si>
  <si>
    <t xml:space="preserve">ADQUISICIÓN EQUIPOS Y MATERIAL INFORMÁTICO </t>
  </si>
  <si>
    <t xml:space="preserve">MOBILIARIO Y ENSERES </t>
  </si>
  <si>
    <t xml:space="preserve">MAQUINARIA, LABORATORIO </t>
  </si>
  <si>
    <t xml:space="preserve">PATRIMONIO ARAGONÉS (NO BIEN DE INTERES CULTURAL) </t>
  </si>
  <si>
    <t xml:space="preserve">CONSERVACIÓN VIVIENDAS DGA EN ALQUILER </t>
  </si>
  <si>
    <t xml:space="preserve">MATERIAL DE TRANSPORTE </t>
  </si>
  <si>
    <t xml:space="preserve">DESARROLLO E IMPLEMENTACION DE UNA APLICACION INFORMATICA </t>
  </si>
  <si>
    <t xml:space="preserve">EQUIPOS PARA PROCESOS DE INFORMACION </t>
  </si>
  <si>
    <t xml:space="preserve">ACONDICIONAMIENTO HIJAR LA PUEBLA DE HIJAR </t>
  </si>
  <si>
    <t xml:space="preserve">TRAVESÍAS EN LA PROVINCIA DE ZARAGOZA 2021-2023 </t>
  </si>
  <si>
    <t xml:space="preserve">TRAVESÍAS EN LA PROVINCIA DE HUESCA 2021-2023 </t>
  </si>
  <si>
    <t xml:space="preserve">TRAVESÍAS EN LA PROVINCIA DE TERUEL 2021-2023 </t>
  </si>
  <si>
    <t xml:space="preserve">TERRENOS EXPROPIACIONES 2022-2026 </t>
  </si>
  <si>
    <t xml:space="preserve">AUTOCONSUMO- PROGRAMA 5- COMPONENTE 8 </t>
  </si>
  <si>
    <t xml:space="preserve">AYUDAS MRR DIGITALIZACIÓN </t>
  </si>
  <si>
    <t xml:space="preserve">VÍAS CICLABLES </t>
  </si>
  <si>
    <t xml:space="preserve">MRR PROYECTOS INVERSIÓN COMPONENTE 1 </t>
  </si>
  <si>
    <t xml:space="preserve">FONDOS MECANISMO RECUPERACION RESILIENCIA </t>
  </si>
  <si>
    <t xml:space="preserve">REFUERZO DE FIRME EN LA CARRETERA A-1204 EJEA-FARASDUÉS </t>
  </si>
  <si>
    <t xml:space="preserve">REHABILITACION INTEGRALVIVIENDAS CAMINEROS Y OTRAS </t>
  </si>
  <si>
    <t xml:space="preserve">RECUPERACIÓN MEMORIA DEMOCRÁTICA </t>
  </si>
  <si>
    <t xml:space="preserve">EMERGENCIAS 2023 PROVINCIA DE HUESCA </t>
  </si>
  <si>
    <t xml:space="preserve">EMERGENCIAS 2023 PROVINCIA DE TERUEL </t>
  </si>
  <si>
    <t xml:space="preserve">MEJORA DE LA SEGURIDAD VIAL EN RAA </t>
  </si>
  <si>
    <t xml:space="preserve">BOLSA EMERGENCIAS 2024 </t>
  </si>
  <si>
    <t xml:space="preserve">PLAN ORDINARIO </t>
  </si>
  <si>
    <t xml:space="preserve">BOLSA REV.EXCEPCIONALES DE PRECIO 2024 </t>
  </si>
  <si>
    <t xml:space="preserve">OLSA CERTIFICACIONES FINALES 2024 </t>
  </si>
  <si>
    <t xml:space="preserve">BOLSA REFUERZOS RESTO RED 2024 </t>
  </si>
  <si>
    <t xml:space="preserve">OPTIMIZACIÓN TRÁFICO VEHICULOS EN LAS PLATAFORMAS LOGÍSTICAS </t>
  </si>
  <si>
    <t xml:space="preserve">MANTENIMIENTO Y EVOLUTIVO APLICACIÓN RUTAS ESCOLARES AREGA </t>
  </si>
  <si>
    <t xml:space="preserve">MEJORA SEÑALIZACIÓN BÁSCULA ÉPILA </t>
  </si>
  <si>
    <t xml:space="preserve">TRAVESÍA A-2513 KM 2,3 A 2,8 </t>
  </si>
  <si>
    <t xml:space="preserve">REDACCIÓN PROYECTO A-2508 DAROCA-ACERED </t>
  </si>
  <si>
    <t xml:space="preserve">A-2506 BELLO-CUBEL </t>
  </si>
  <si>
    <t xml:space="preserve">A-2513 DESDE A-1508 KM 0 A 2,3 </t>
  </si>
  <si>
    <t xml:space="preserve">ACONDICIONAMIENTO CARRETERA A-125 AYERBE-ARDISA </t>
  </si>
  <si>
    <t xml:space="preserve">OBRAS EN TRAVESIAS DE LA PROVINCIA DE ZARAGOZA </t>
  </si>
  <si>
    <t xml:space="preserve">OBRAS EN TRAVESIAS DE LA PROVINCIA DE HUESCA </t>
  </si>
  <si>
    <t xml:space="preserve">OBRAS EN TRAVESIAS DE LA PROVINCIA DE TERUEL </t>
  </si>
  <si>
    <t xml:space="preserve">ACCESOS NUEVO HOSPITAL DE TERUEL </t>
  </si>
  <si>
    <t xml:space="preserve">ACONDICIONAMIENTO A-1504 CALATAYUD MARA </t>
  </si>
  <si>
    <t xml:space="preserve">A.3 ACONDICIONAMIENTO Y MEJORA CARRETERA OAJ </t>
  </si>
  <si>
    <t xml:space="preserve">MEJORA DE CURVAS EN LA CARRETERA A-2501 CAMPILLO </t>
  </si>
  <si>
    <t xml:space="preserve">AMPLIACION NACE SALVATIERRA DE ESCA </t>
  </si>
  <si>
    <t xml:space="preserve">MEJORA DE FIRME EN LA A-135 PUENTE LOS NAVARROS </t>
  </si>
  <si>
    <t xml:space="preserve">REFUERZO MBC A-1503 FRASNO-CRUCE N-234 </t>
  </si>
  <si>
    <t xml:space="preserve">REFUERZO MBC EN A-1232 BARBASTRO CASTILLAZUELO </t>
  </si>
  <si>
    <t xml:space="preserve">DAÑOS POR LLUVIAS TORRENCIALES VERANO 2024 </t>
  </si>
  <si>
    <t xml:space="preserve">DAÑOS POR LLUVIAS TORRENCIALES OCTUBRE 2024 </t>
  </si>
  <si>
    <t xml:space="preserve">CONTRATO INFORMA DE CONTROL Y GRABACION DE DATOS </t>
  </si>
  <si>
    <t xml:space="preserve">IDENTIFICACION ANIMAL </t>
  </si>
  <si>
    <t xml:space="preserve">I+D+I LABORATORIO AGROAMBIENTAL </t>
  </si>
  <si>
    <t xml:space="preserve">CALIDAD SEMILLAS Y PLANTAS </t>
  </si>
  <si>
    <t xml:space="preserve">EQUIPAMIENTOS CENTRALIZADOS DEPARTAMENTO </t>
  </si>
  <si>
    <t xml:space="preserve">MANTENIMIENTO DE LOS PROGRAMAS DE PRIMAS GANADERAS </t>
  </si>
  <si>
    <t xml:space="preserve">CONCENT.PARCELARIA LAGUERUELA </t>
  </si>
  <si>
    <t xml:space="preserve">ASISTENCIA TECNICA VIGILANCIA AMBIENTAL Y SEGURIDAD Y SALUD </t>
  </si>
  <si>
    <t xml:space="preserve">ADQUISICION VEHICULOS DEPARTAMENTO </t>
  </si>
  <si>
    <t xml:space="preserve">LICENCIAS SOFTWARE COMERCIAL USO ESPECIFICO </t>
  </si>
  <si>
    <t xml:space="preserve">MEDIDAS CERTIFICACION CUENTA FEOGA-FEAGA-FEADER ISO </t>
  </si>
  <si>
    <t xml:space="preserve">PREVENCION DE RIESGOS LABORALES </t>
  </si>
  <si>
    <t xml:space="preserve">C.P. DE EL POYO DEL CID (TERUEL) </t>
  </si>
  <si>
    <t xml:space="preserve">C.P. DE CELLA (TERUEL) </t>
  </si>
  <si>
    <t xml:space="preserve">CP EN BELLO </t>
  </si>
  <si>
    <t xml:space="preserve">TRANSFERENCIA E INNOVACION SUB. 1.2 PDR </t>
  </si>
  <si>
    <t xml:space="preserve">AMORTIZACION E INTERESES OBRAS DE MODERNIZACION DE REGADIOS </t>
  </si>
  <si>
    <t xml:space="preserve">CONCENTRACION PARCELARIA VILLARROYA DEL CAMPO </t>
  </si>
  <si>
    <t xml:space="preserve">TRABAJOS CONCENTRACIÓN PARCELARIA ZONA DE BAÑÓN </t>
  </si>
  <si>
    <t xml:space="preserve">ADQUISICIÓN INSTRUMENTAL CONTROLES DE SANIDAD ANIMAL </t>
  </si>
  <si>
    <t xml:space="preserve">C.PARCELARIA GURREA DE GALLEGO SUPERÍMETRO GURREA NORTE </t>
  </si>
  <si>
    <t xml:space="preserve">CONCENTRACION PARCELARIA FUENTES DE EBRO </t>
  </si>
  <si>
    <t xml:space="preserve">OBRAS DE CONCENTRACIÓN PARCELARIA GELSA </t>
  </si>
  <si>
    <t xml:space="preserve">C.P. VILLARREAL DE HUERVA (ZARAGOZA) </t>
  </si>
  <si>
    <t xml:space="preserve">ASISTENCIA JURIDICA ACTUACIONES INFRAESTRUCTURAS RURALES </t>
  </si>
  <si>
    <t xml:space="preserve">GESTIÓN UNIFICADA </t>
  </si>
  <si>
    <t xml:space="preserve">OBRAS CONDUCCIÓN "VALDURRIOS" SECTORES VIII-A </t>
  </si>
  <si>
    <t xml:space="preserve">OBRAS EN AZUDES MONTÓN Y VILLAFELICHE </t>
  </si>
  <si>
    <t xml:space="preserve"> FONDOS MRR- LIMPIEZA VEHÍCULOS DE GANADO </t>
  </si>
  <si>
    <t xml:space="preserve">ADQUISICIÓN SILO ÉPILA </t>
  </si>
  <si>
    <t xml:space="preserve">PROYECTO DE MEJORA DE CAMINO RAÑÍN-NAVARRI (HUESCA) </t>
  </si>
  <si>
    <t xml:space="preserve">TRABAJOS CONCENTRACION PARCELARIA ARCUSA Y MEDIANO </t>
  </si>
  <si>
    <t xml:space="preserve">OBRAS DE CONCENTRACIÓN PARCELARIA DE LA ZONA DE CALCÓN </t>
  </si>
  <si>
    <t xml:space="preserve">REGADIO DE MAZALEÓN </t>
  </si>
  <si>
    <t xml:space="preserve">EBRO RESILIENCE </t>
  </si>
  <si>
    <t xml:space="preserve">INSTALACIÓN PLACAS SOLARES EDIFICIOS MONTAÑANA </t>
  </si>
  <si>
    <t xml:space="preserve">TRANSFERENCIA FEADER 23-27 </t>
  </si>
  <si>
    <t xml:space="preserve">BOLSA DE INFRAESTRUCTURAS RURALES </t>
  </si>
  <si>
    <t xml:space="preserve">D.2 CONCENTRACION PARCELARIA DE CELLA </t>
  </si>
  <si>
    <t xml:space="preserve">D.4 CONCENTRACIÓN PARCELARIA CELLA-ACCESOS. FITE 2021 </t>
  </si>
  <si>
    <t xml:space="preserve">CONCENTRACIÓN PARCELARIA ROBRES (HUESCA) </t>
  </si>
  <si>
    <t xml:space="preserve">ESTUDIOS ESTRATEGICOS SECTOR COMERCIO Y PLAN EQUIPAMIENTO </t>
  </si>
  <si>
    <t xml:space="preserve">ESTUDIOS, INFORMES Y ASISTENCIAS TECNICAS </t>
  </si>
  <si>
    <t xml:space="preserve">MANTENIMIENTO EDIFICIOS E INSTALACIONES </t>
  </si>
  <si>
    <t xml:space="preserve">INSTALACIONES DEL CENTRO DE ARTESANÍA </t>
  </si>
  <si>
    <t xml:space="preserve">REHABILITACIÓN ESPACIOS MINEROS AVALES </t>
  </si>
  <si>
    <t xml:space="preserve">PROGRAMA DE AYUDAS MOVES III </t>
  </si>
  <si>
    <t xml:space="preserve">AUTOCONSUMO- PROGRAMA 4- COMPONENTE 7 </t>
  </si>
  <si>
    <t xml:space="preserve">CONVENIO ITJ RESTAURACIÓN MINAS DE MEQUINENZA </t>
  </si>
  <si>
    <t xml:space="preserve">APLICACIÓN ISSLA </t>
  </si>
  <si>
    <t xml:space="preserve">DIRECCIÓN DE COMUNICACIÓN </t>
  </si>
  <si>
    <t xml:space="preserve">FOMENTO PYMES Y AUTÓNOMOS </t>
  </si>
  <si>
    <t xml:space="preserve">PLAN DE SISTEMAS DE INFORMACION </t>
  </si>
  <si>
    <t xml:space="preserve">COMPRA DEL EDIFICIO PROPIEDAD DE MUFACE </t>
  </si>
  <si>
    <t xml:space="preserve">ADAPTACIÓN LABORATORIOS DE SALUD PÚBLICA </t>
  </si>
  <si>
    <t xml:space="preserve">INVERSION EN CENTROS PROPIOS </t>
  </si>
  <si>
    <t xml:space="preserve">EQUIPAMIENTO DE LA DIRECCION GENERAL DE ATENCION AL USUARIO </t>
  </si>
  <si>
    <t xml:space="preserve">ESTRATEGIAS DE SALUD DEL SISTEMA NACIONAL DE SALUD </t>
  </si>
  <si>
    <t xml:space="preserve">LABORATORIO DE SALUD PUBLICA </t>
  </si>
  <si>
    <t xml:space="preserve">GASTOS GESTIÓN CENTRALIZADA </t>
  </si>
  <si>
    <t xml:space="preserve">SALUD DIGITAL ATENCIÓN PRIMARIA </t>
  </si>
  <si>
    <t xml:space="preserve">REHABILITACION IES PRIMO RIVERA, CALATAYUD </t>
  </si>
  <si>
    <t xml:space="preserve">REHABILITACIÓN INTEGRAL DEL C.P. "ENSANCHE" DE TERUEL </t>
  </si>
  <si>
    <t xml:space="preserve">AMPLIACIÓN C.E.I.P. "PARQUE GOYA I" DE ZARAGOZA </t>
  </si>
  <si>
    <t xml:space="preserve">AMPLIACIÓN C.E.I.P. "TENERÍAS" DE ZARAGOZA </t>
  </si>
  <si>
    <t xml:space="preserve">AMPLIACIÓN C.P. "RAMÓN Y CAJAL" DE LA LA JOYOSA (ZARAGOZA) </t>
  </si>
  <si>
    <t xml:space="preserve">AMPLIACIÓN I.E.S. "TUBALCAIN" TARAZONA (ZARAGOZA) </t>
  </si>
  <si>
    <t xml:space="preserve">NUEVO C.E.I.P. (6+12) UDS. Bº SANTA ISABEL DE ZARAGOZA </t>
  </si>
  <si>
    <t xml:space="preserve">AMPLIACIÓN IES "MAR DE ARAGÓN" CASPE (ZARAGOZA) </t>
  </si>
  <si>
    <t xml:space="preserve">AMPLIACIÓN C.P. "GIL TARÍN" DE LA MUELA (ZARAGOZA) </t>
  </si>
  <si>
    <t xml:space="preserve">NUEVA APLICACION INFORMATICA </t>
  </si>
  <si>
    <t xml:space="preserve">CEIP ZARAGOZA  SUR </t>
  </si>
  <si>
    <t xml:space="preserve">GUARDERÍA "VIRGEN DE LA OLIVA" EJEA - ZARAGOZA </t>
  </si>
  <si>
    <t xml:space="preserve">CEIP "PARQUE EUROPA" UTEBO (ZARAGOZA) </t>
  </si>
  <si>
    <t xml:space="preserve">IES "ÍTACA" ZARAGOZA </t>
  </si>
  <si>
    <t xml:space="preserve">CEE "ÁNGEL RIVIÉRE" ZARAGOZA </t>
  </si>
  <si>
    <t xml:space="preserve">CEIP "SAN JUAN DE LA PEÑA" JACA (HUESCA) </t>
  </si>
  <si>
    <t xml:space="preserve">I.E.S.VIRGEN DEL PILAR. ZARAGOZA </t>
  </si>
  <si>
    <t xml:space="preserve">EDIFICIOS Y OTRAS CONSTRUCCIONES </t>
  </si>
  <si>
    <t xml:space="preserve">HUESCA - IES SIERRA DE GUARA </t>
  </si>
  <si>
    <t xml:space="preserve">EJEA DE LOS CABALLEROS (ZGZ) - IES REYES CATOLICOS </t>
  </si>
  <si>
    <t xml:space="preserve">CENTRO INTEGRADO PUBLICO PARQUE VENECIA </t>
  </si>
  <si>
    <t xml:space="preserve">CENTRO INTEGRADO PUBLICO ARCO SUR </t>
  </si>
  <si>
    <t xml:space="preserve">CENTRO INTEGRADO PUBLICO VALDESPARTERA III </t>
  </si>
  <si>
    <t xml:space="preserve">ZARAGOZA-CENTRO INTEGRADO PUBLICO VALDESPARTERA IV </t>
  </si>
  <si>
    <t xml:space="preserve">AYERBE (HU) - CEIP RAMON Y CAJAL </t>
  </si>
  <si>
    <t xml:space="preserve">ZARAGOZA - IES JERONIMO ZURITA </t>
  </si>
  <si>
    <t xml:space="preserve">ZARAGOZA-IES DE CUARTE DE HUERVA </t>
  </si>
  <si>
    <t xml:space="preserve">CALDEARENAS (HU) - CEIP VIRGEN DE LOS RIOS </t>
  </si>
  <si>
    <t xml:space="preserve">ZARAGOZA - IES MIGUEL SERVET </t>
  </si>
  <si>
    <t xml:space="preserve">MOBILIARIO  DE OFICINA </t>
  </si>
  <si>
    <t xml:space="preserve">APLICACIÓN INFORMÁTICA Y OTRO INMOVILIZADO INMATERIAL </t>
  </si>
  <si>
    <t xml:space="preserve">SOS DEL REY CATOLICO (ZGZ) - CEIP ISIDORO GIL DE JAZ </t>
  </si>
  <si>
    <t xml:space="preserve">DESARROLLO APLICACIONES INFORMÁTICAS. </t>
  </si>
  <si>
    <t xml:space="preserve">ZARAGOZA - CPI PARQUE VENECIA II </t>
  </si>
  <si>
    <t xml:space="preserve">ZARAGOZA - CPI ANA MARIA NAVALES (ARCOSUR II) </t>
  </si>
  <si>
    <t xml:space="preserve">MODERNIZACION DE LA F.P. </t>
  </si>
  <si>
    <t xml:space="preserve">MRR 19.1 DOTACIÓN DISPOSITIVOS MÓVILES </t>
  </si>
  <si>
    <t xml:space="preserve">IES RODANAS DE EPILA </t>
  </si>
  <si>
    <t xml:space="preserve">BUJARALOZ (ZGZ) - IES SABINA ALBAR </t>
  </si>
  <si>
    <t xml:space="preserve">MRR 19.1 AULAS DIGITALES </t>
  </si>
  <si>
    <t xml:space="preserve">MRR 19.1 CAPACITACION Y SOPORTES </t>
  </si>
  <si>
    <t xml:space="preserve">TIC´S PROGRAMA OPERATIVO 2021-2027 </t>
  </si>
  <si>
    <t xml:space="preserve">IES NUEVO EN MONZON (HUYESCA) </t>
  </si>
  <si>
    <t xml:space="preserve">CENTROS EXCELENCIA FP </t>
  </si>
  <si>
    <t xml:space="preserve">PROGRAMA CÓDIGO ESCUELA 4.0 </t>
  </si>
  <si>
    <t xml:space="preserve">EDICIFICIO COLEGIO DE OLBA (TE) </t>
  </si>
  <si>
    <t xml:space="preserve">MONZON (HU) - IES MONZON II </t>
  </si>
  <si>
    <t xml:space="preserve">F.1 INFRAESTRUCTURAS EDUCATIVAS FITE2022 </t>
  </si>
  <si>
    <t xml:space="preserve">F.1 INFRAESTRUCTURAS EDUCATIVAS FITE2023 </t>
  </si>
  <si>
    <t xml:space="preserve">DESARROLLO Y MANTENIMIENTO BCEME </t>
  </si>
  <si>
    <t xml:space="preserve">CONVOCATORIA DEPP SCIENCE 2025-2026 </t>
  </si>
  <si>
    <t xml:space="preserve">APLICACIONES GESTIÓN SERVICIOS A LAS FAMILIAS </t>
  </si>
  <si>
    <t xml:space="preserve">PREVENCIÓN VIOLENCIA DE GÉNERO </t>
  </si>
  <si>
    <t xml:space="preserve">NUEVA SEDE DEPARTAMENTO PLAZA EL PILAR (EDIFICIO ANTIGUO) </t>
  </si>
  <si>
    <t xml:space="preserve">PLAN FONDOS DE RECUPERACIÓN, TRANSFORMACIÓN Y RESILIENCIA </t>
  </si>
  <si>
    <t xml:space="preserve">EQUIPOS PROCESOS INFORMACION </t>
  </si>
  <si>
    <t xml:space="preserve">SISTEMA DE INFORMACION TERRITORIAL DE ARAGON </t>
  </si>
  <si>
    <t xml:space="preserve">DIRECTRICES TERRITORIALES Y DESARROLLOS NORMATIVOS </t>
  </si>
  <si>
    <t xml:space="preserve">CONVENIO CON EL INSTITUTO GEOGRÁFICO NACIONAL </t>
  </si>
  <si>
    <t xml:space="preserve">INFORMES, ESTUDIOS Y TRABAJOS TECNICOS </t>
  </si>
  <si>
    <t xml:space="preserve">ADQUISICION Y REPOSICION DE EQUIPAMIENTOS DE CENTROS </t>
  </si>
  <si>
    <t xml:space="preserve">ACTUACIONES EN EDIFICIOS JUZGADOS DE HUESCA </t>
  </si>
  <si>
    <t xml:space="preserve">MODERNIZACION Y CONSOLIDACION DE LA INFRAESTRURA DE JUSTICIA </t>
  </si>
  <si>
    <t xml:space="preserve">CARTOGRAFIA URBANA 1/1000  Y HOMOGENEIZACION 1/5000 </t>
  </si>
  <si>
    <t xml:space="preserve">ESTACIONES DE REFERENCIA GPS </t>
  </si>
  <si>
    <t xml:space="preserve">ACTUACIONES EN EDIFICIOS </t>
  </si>
  <si>
    <t xml:space="preserve">SERVICIO DE COORDINACION TERRITORIAL </t>
  </si>
  <si>
    <t xml:space="preserve">PROGRAMA DE TELEDETECCIÓN </t>
  </si>
  <si>
    <t xml:space="preserve">CARTOGRAFIA DERIVADA </t>
  </si>
  <si>
    <t xml:space="preserve">REMODELACIONES DE LAS INSTALACIONES DE JUSTICIA EN TERUEL </t>
  </si>
  <si>
    <t xml:space="preserve">PROYECTO POCTEFA </t>
  </si>
  <si>
    <t xml:space="preserve">POCTEFA </t>
  </si>
  <si>
    <t xml:space="preserve">FONDO DE COHESION TERRITORIAL </t>
  </si>
  <si>
    <t xml:space="preserve">ANDORRA (TE) - CEE GLORIA FUERTES </t>
  </si>
  <si>
    <t xml:space="preserve">CAP. VI SGT </t>
  </si>
  <si>
    <t xml:space="preserve">VEHÍCULO DEPARTAMENTO </t>
  </si>
  <si>
    <t xml:space="preserve">ADQUISICION DE EQUIPOS PARA PROCESOS DE INFORMACION </t>
  </si>
  <si>
    <t xml:space="preserve">STANDS FERIAS TURISMO </t>
  </si>
  <si>
    <t xml:space="preserve">CAMPAÑAS DE PUBLICIDAD TURISTICA </t>
  </si>
  <si>
    <t xml:space="preserve">ELABORACION MATERIAL DE PROMOCION TURISTICA </t>
  </si>
  <si>
    <t xml:space="preserve">AULA MEDIO AMBIENTE URBANO </t>
  </si>
  <si>
    <t xml:space="preserve">ZB01914 MEJORA HÁBITAT DEL VISÓN EUROPEO </t>
  </si>
  <si>
    <t xml:space="preserve">TRATAMIENTOS SELVÍCOLAS Y CULTURALES EN MUP </t>
  </si>
  <si>
    <t xml:space="preserve">FONDO DE MEJORAS MONTES PROPIOS </t>
  </si>
  <si>
    <t xml:space="preserve">MMTO BASES MEDIOS AEREOS ZA </t>
  </si>
  <si>
    <t xml:space="preserve">COORDINACIÓN Y PLANIFICACIÓN FORESTAL </t>
  </si>
  <si>
    <t xml:space="preserve">RESTAURACIÓN DE DAÑOS POR INCENDIOS Y OTRAS CATÁSTROFES </t>
  </si>
  <si>
    <t xml:space="preserve">REPOBLACIONES </t>
  </si>
  <si>
    <t xml:space="preserve">HF 82001 DEFENSA DE LOS MONTES DE LA PROVINCIA DE HUESCA </t>
  </si>
  <si>
    <t xml:space="preserve">ACTUACIONES PRUG 17 ESPACIOS NATURALES PROTEGIDOS </t>
  </si>
  <si>
    <t xml:space="preserve">PLAN GESTIÓN ORDINARIA PN ORDESA Y MONTE PERDIDO </t>
  </si>
  <si>
    <t xml:space="preserve">CONSTRUCCIÓN BASES HELITRANSPORTADOAS </t>
  </si>
  <si>
    <t xml:space="preserve">EJECUCIÓN Y DESARROLLO DE LOS PLANES DE ESPECIES </t>
  </si>
  <si>
    <t xml:space="preserve">GRANDES DEPREDADORES </t>
  </si>
  <si>
    <t xml:space="preserve">GESTION DE HÁBITATS </t>
  </si>
  <si>
    <t xml:space="preserve">GESTIÓN FINCA DE LA ALFRANCA </t>
  </si>
  <si>
    <t xml:space="preserve">ACTUACIONES EN ENP MECANISMO DE RECUPERACIÓN Y RESILIENCIA </t>
  </si>
  <si>
    <t xml:space="preserve">ADQUISICION VEHÍCULOS IIFF - MRR </t>
  </si>
  <si>
    <t xml:space="preserve">PLANES SOSTENIBILIDAD TURÍSTICA EXTRAORDINARIOS </t>
  </si>
  <si>
    <t xml:space="preserve">PLAN DE ACCIÓN DE ECONOMÍA CIRCULAR </t>
  </si>
  <si>
    <t xml:space="preserve">SUMINISTROS EXTINCION Y OTRAS INVERSIONES </t>
  </si>
  <si>
    <t xml:space="preserve">ACTUACIONES PREVENCIÓN DE RIESGOS Y EXTINCIÓN DE INCENDIOS </t>
  </si>
  <si>
    <t xml:space="preserve">ACTUACIONES FONDOS MRR Sº BIODIVERSIDAD </t>
  </si>
  <si>
    <t xml:space="preserve">ACTUACIONES FONDOS MRR Sº ENP </t>
  </si>
  <si>
    <t xml:space="preserve">ACTUACIONES FONDOS MRR PN ORDESA </t>
  </si>
  <si>
    <t xml:space="preserve">ACTUACIÓN HCH FEDER 21-27 </t>
  </si>
  <si>
    <t xml:space="preserve">MRR TRATAMIENTOS SELVÍCOLAS </t>
  </si>
  <si>
    <t xml:space="preserve">CONSERVACIÓN ÁRBOLES SINGULARES PDR 2023-27 </t>
  </si>
  <si>
    <t xml:space="preserve">ACTUACIONES PRUG ESPACIOS NATURALES PROTEGIDOS PDR 2023-2027 </t>
  </si>
  <si>
    <t xml:space="preserve">MRR CONFERENCIA SECTORIAL RETO DEMOGRÁFICO </t>
  </si>
  <si>
    <t xml:space="preserve">PROYECTO INTERREG "NATUREM" </t>
  </si>
  <si>
    <t xml:space="preserve">PREVENCIÓN DAÑOS GESTIÓN FORESTAL TIPO 1 </t>
  </si>
  <si>
    <t xml:space="preserve">PREVENCIÓN DAÑOS GESTIÓN FORESTAL TIPO 2 </t>
  </si>
  <si>
    <t xml:space="preserve">INFRAESTRUCTURAS GESTIÓN FORESTAL </t>
  </si>
  <si>
    <t xml:space="preserve">DEFENSA PROP FORESTAL + VIAS PECUARIAS </t>
  </si>
  <si>
    <t xml:space="preserve">PROYECTO LIFE: EBRO RESILIENCE </t>
  </si>
  <si>
    <t xml:space="preserve">SUMINISTROS EXTINCION Y OTRAS INVERSIONE </t>
  </si>
  <si>
    <t xml:space="preserve">RESTAURACIÓN IIFF CASTEJÓN DE TORNOS Y BURBAGUENA </t>
  </si>
  <si>
    <t xml:space="preserve">ZF 31230 ACONDICIONAMIENTO BASE BREA </t>
  </si>
  <si>
    <t xml:space="preserve">CONSTRUCCION PUESTO FIJO VIGILANCIA EN PUY MONÉ </t>
  </si>
  <si>
    <t xml:space="preserve">ORDENACIONES TERUEL 2023/2024 </t>
  </si>
  <si>
    <t xml:space="preserve">ZF 31236 AMOJONAMIENTO MUP 159 MURILLO DE GÁLLEGO </t>
  </si>
  <si>
    <t xml:space="preserve">APERTURA PISTA MUP 293 T.M. PEÑAS DE RIGLOS </t>
  </si>
  <si>
    <t xml:space="preserve">AMOJONAMIENTO TM PEÑAS DE RIGLOS </t>
  </si>
  <si>
    <t xml:space="preserve">VARIAS OBRAS IIFF PROVINCIA DE ZARAGOZA 2022 </t>
  </si>
  <si>
    <t xml:space="preserve">REPOBLACIÓN FORESTAL </t>
  </si>
  <si>
    <t xml:space="preserve">RESTAURACIÓN DE DAÑOS TIPO 1 </t>
  </si>
  <si>
    <t xml:space="preserve">RESTAURACIÓN DE DAÑOS TIPO 2 </t>
  </si>
  <si>
    <t xml:space="preserve">MEJORA GENÉTICA FORESTAL </t>
  </si>
  <si>
    <t xml:space="preserve">SELVICULTURA CON OBJETIVOS AMBIENTALES </t>
  </si>
  <si>
    <t xml:space="preserve">PLANIFICACIÓN, ESTUDIOS Y PROYECTOS. GESTIÓN FORESTAL </t>
  </si>
  <si>
    <t xml:space="preserve">LIFE-SIP PYRENEES4CLIMA </t>
  </si>
  <si>
    <t xml:space="preserve">FONDO DE MEJORA DE VIAS PECUARIAS </t>
  </si>
  <si>
    <t xml:space="preserve">PROYECTO CARDIMED HORIZON-MISS-2022 CLIMA </t>
  </si>
  <si>
    <t xml:space="preserve">POCTEFA SANA SILVA. SANIDAD FORESTAL PIRINEOS </t>
  </si>
  <si>
    <t xml:space="preserve">COOPTREE (SUDOE) ADAPTACION BOSQUES CAMBIO CLIMATICO </t>
  </si>
  <si>
    <t xml:space="preserve">PREVENCIÓN DE INCENDIOS. INFRAESTRUCTURAS </t>
  </si>
  <si>
    <t xml:space="preserve">PIMA REFUGIOS CLIMATICOS </t>
  </si>
  <si>
    <t xml:space="preserve">HORIZON EUROPA </t>
  </si>
  <si>
    <t xml:space="preserve">PREVENCIÓN DE INCENDIOS. INFRAESTRUCTURA </t>
  </si>
  <si>
    <t xml:space="preserve">REPARACIÓN EDIFICIOS </t>
  </si>
  <si>
    <t xml:space="preserve">ADQUISICIÓN VEHÍCULOS DEPARTAMENTO </t>
  </si>
  <si>
    <t xml:space="preserve">ADQUISICIÓN MOBILIARIO </t>
  </si>
  <si>
    <t xml:space="preserve">APLICACIONES INFORMÁTICAS </t>
  </si>
  <si>
    <t xml:space="preserve">SERVICIO MANTO. NUEVAS ACCESIONES BANCO GERMOPLASMA FORESTAL </t>
  </si>
  <si>
    <t xml:space="preserve">REGISTRO DE MARCAS ESPACIOS NATURALES PROTEGIDOS DE ARAGON </t>
  </si>
  <si>
    <t xml:space="preserve">INSTITUTO DE FORMACIÓN AGROAMBIENTAL DE JACA </t>
  </si>
  <si>
    <t xml:space="preserve">REPOBLACIONES FORESTALES EN MONTES PÚBLICOS </t>
  </si>
  <si>
    <t xml:space="preserve">PLAN DE REFORESTACIÓN DE ARAGÓN 2024-27 </t>
  </si>
  <si>
    <t xml:space="preserve">REPOBLACIONES FORESTALES </t>
  </si>
  <si>
    <t xml:space="preserve">VISERAS CARRETERAS </t>
  </si>
  <si>
    <t xml:space="preserve">MODERNIZACIÓN SERVICIO PÚBLICO DE EMPLEO </t>
  </si>
  <si>
    <t xml:space="preserve">OBRAS NUEVO HOSPITAL TERUEL </t>
  </si>
  <si>
    <t xml:space="preserve">HOSPITAL ALCAÑIZ </t>
  </si>
  <si>
    <t xml:space="preserve">PLAN FORMACION CONTINUA (INAP) </t>
  </si>
  <si>
    <t xml:space="preserve">HOSPITAL ROYO VILLANOVA (ZARAGOZA) </t>
  </si>
  <si>
    <t xml:space="preserve">C.S. UTEBO (ZARAGOZA) </t>
  </si>
  <si>
    <t xml:space="preserve">OBRAS CENTRO SALUD BARBASTRO (HUESCA) </t>
  </si>
  <si>
    <t xml:space="preserve">PLAN DE NECESIDADES 2021 </t>
  </si>
  <si>
    <t xml:space="preserve">PLAN INVEAT </t>
  </si>
  <si>
    <t xml:space="preserve">PLAN DE NECESIDADES 2022 </t>
  </si>
  <si>
    <t xml:space="preserve">PLAN DE NECESIDADES 2023 </t>
  </si>
  <si>
    <t xml:space="preserve">PLAN DE ATENCION PRIMARIA Y COMUNITARIA </t>
  </si>
  <si>
    <t xml:space="preserve">BOLSA ACTUACIONES ATENCIÓN PRIMARIA </t>
  </si>
  <si>
    <t xml:space="preserve">BOLSA ACTUACIONES ATENCIÓN ESPECIALIZADA </t>
  </si>
  <si>
    <t xml:space="preserve">PLAN DE NECESIDADES 2024 </t>
  </si>
  <si>
    <t xml:space="preserve">NUEVAS URGENCIAS HOSPITAL CALATAYUD </t>
  </si>
  <si>
    <t xml:space="preserve">EFICIENCIA ENERGÉTICA / FEDER </t>
  </si>
  <si>
    <t xml:space="preserve">PLAN DE MEDIA Y ALTA TECNOLOGÍA </t>
  </si>
  <si>
    <t xml:space="preserve">PLAN CIRUGIA ROBOTICA </t>
  </si>
  <si>
    <t xml:space="preserve">NUEVO CENTRO DE SALUD DE CUARTE </t>
  </si>
  <si>
    <t xml:space="preserve">HOSPITAL MATERNO INFANTIL </t>
  </si>
  <si>
    <t xml:space="preserve">NUEVO CENTRO DE SALUD UTEBO </t>
  </si>
  <si>
    <t xml:space="preserve">REVISION PLAN FUNCIONAL NUEVO HOSP TERUEL </t>
  </si>
  <si>
    <t xml:space="preserve">CENTRO SALUD DE LA MUELA </t>
  </si>
  <si>
    <t xml:space="preserve">SERVICIO RADIOTERAPIA EN TERUEL </t>
  </si>
  <si>
    <t xml:space="preserve">PROYECTO CIBERAP </t>
  </si>
  <si>
    <t xml:space="preserve">IMPLANTACION CARTERA GENOMICA SNS </t>
  </si>
  <si>
    <t xml:space="preserve">PEQUEÑAS OBRAS EN CENTROS DE LA PROVINCIA DE HUESCA </t>
  </si>
  <si>
    <t xml:space="preserve">PEQUEÑAS OBRAS EN CENTROS DE LA PROVINCIA DE TERUEL </t>
  </si>
  <si>
    <t xml:space="preserve">PEQUEÑAS OBRAS EN CENTROS DE LA PROVINCIA DE ZARAGOZA </t>
  </si>
  <si>
    <t xml:space="preserve">EQUIPAMIENTO EN CENTROS DE LA PROVINCIA DE HUESCA </t>
  </si>
  <si>
    <t xml:space="preserve">EQUIPAMIENTO EN CENTROS DE LA PROVINCIA DE TERUEL </t>
  </si>
  <si>
    <t xml:space="preserve">EQUIPAMIENTO EN CENTROS DE LA PROVINCIA DE ZARAGOZA </t>
  </si>
  <si>
    <t xml:space="preserve">EQUIPAMIENTO DE CENTROS DE LA PROVINCIA DE ZARAGOZA </t>
  </si>
  <si>
    <t xml:space="preserve">EQUIPAMIENTO DE CENTROS DE LA PROVINCIA DE HUESCA </t>
  </si>
  <si>
    <t xml:space="preserve">EQUIPAMIENTO DE CENTROS DE LA PROVINCIA DE TERUEL </t>
  </si>
  <si>
    <t xml:space="preserve">PROGRAMA INFORMÁTICO </t>
  </si>
  <si>
    <t xml:space="preserve">MANTENIMIENTO Y EQUIPAMIENTO DE CENTROS DEPENDIENTES DEL IAM </t>
  </si>
  <si>
    <t xml:space="preserve">PACTO DE ESTADO CONTRA LA VIOLENCIA DE GÉNERO </t>
  </si>
  <si>
    <t xml:space="preserve">PLAN ESPAÑA TE PROTEGE </t>
  </si>
  <si>
    <t xml:space="preserve">ACTUACIONES URGENTES EN ALBERGUES Y OTRAS INSTALACIONES </t>
  </si>
  <si>
    <t xml:space="preserve">PORTAL WEB IAJ </t>
  </si>
  <si>
    <t xml:space="preserve">E.1 EXTENSIÓN BANDA ANCHA </t>
  </si>
  <si>
    <t xml:space="preserve">CONECTIVIDAD MRR </t>
  </si>
  <si>
    <t xml:space="preserve">MRR COMP.11-GENERALIZ.NUBE HIBRIDA </t>
  </si>
  <si>
    <t xml:space="preserve">MRR COMP.11-INCORP ARAGON RED NACIONAL DE SOC </t>
  </si>
  <si>
    <t xml:space="preserve">E.1 EXTENSIÓN BANDA ANCHA -FITE2022 </t>
  </si>
  <si>
    <t xml:space="preserve">MRR COMP.15-CIBERSEGURIDAD INCIBE </t>
  </si>
  <si>
    <t xml:space="preserve">PROGRAMA INFORMATICO SIGEDAR </t>
  </si>
  <si>
    <t xml:space="preserve">EDAR'S ZONA PIRINEOS P3 </t>
  </si>
  <si>
    <t xml:space="preserve">TAMARITE DE LITERA, EDAR AMPLIACION </t>
  </si>
  <si>
    <t xml:space="preserve">MANTENIMIENTO APLICACIONES INFORMATICAS GAIAA, VICA Y WICA </t>
  </si>
  <si>
    <t xml:space="preserve">CANTAVIEJA (T) ESTACION DEP. AGUAS RESIDUALES </t>
  </si>
  <si>
    <t xml:space="preserve">IGLESUELA DEL CID (T) EST.DEP AGUAS RESIDUALES </t>
  </si>
  <si>
    <t xml:space="preserve">MAS DE LAS MATAS (T) EST.DEP AGUAS RESI </t>
  </si>
  <si>
    <t xml:space="preserve">MAZALEON (T) EST.DEP.AGUAS RESIDUALES </t>
  </si>
  <si>
    <t xml:space="preserve">BENASQUE (H) ESTACION DEPURADORA DE AGUAS RESIDUALES. </t>
  </si>
  <si>
    <t xml:space="preserve">CALACEITE (T) EDAR CONSTRUCCION Y FUNCIONAMIENTO </t>
  </si>
  <si>
    <t xml:space="preserve">APLICACION GESTION DOCUMENTAL Y DE EXPEDIENTES </t>
  </si>
  <si>
    <t xml:space="preserve">CONSTRUCC FUNCIONAMIENTO INICIAL EDA DE ANSO (H) </t>
  </si>
  <si>
    <t xml:space="preserve">EXPROPIACIONES TERRENOS EDAR </t>
  </si>
  <si>
    <t xml:space="preserve">AT EXPROPIACIONES ZONA 10 </t>
  </si>
  <si>
    <t xml:space="preserve">AT REDACCION PROYECTOS ESTUDIOS,PLANES Y OTRAS ACTUACIONES </t>
  </si>
  <si>
    <t xml:space="preserve">EDAR DE VILLANUA (HUESCA) </t>
  </si>
  <si>
    <t xml:space="preserve">EDAR DE TORLA (H) </t>
  </si>
  <si>
    <t xml:space="preserve">EDAR DE BOLTAÑA-MARGUDGUED (H) </t>
  </si>
  <si>
    <t xml:space="preserve">EDAR DE AINSA  (H) </t>
  </si>
  <si>
    <t xml:space="preserve">EDAR DE CANFRANC -ESTACION (H) </t>
  </si>
  <si>
    <t xml:space="preserve">EDAR DE PANTICOSA (H) </t>
  </si>
  <si>
    <t xml:space="preserve">EDAR DE BIELSA (H) </t>
  </si>
  <si>
    <t xml:space="preserve">PROYECTO Y CONSTRUCCION EDAR DE CERLER </t>
  </si>
  <si>
    <t xml:space="preserve">EDAR DE CANDANCHU </t>
  </si>
  <si>
    <t xml:space="preserve">EDAR DE AGUAVIVA CONSTRUCCIÓN Y FUNCIONAMIENTO </t>
  </si>
  <si>
    <t xml:space="preserve">EDAR BROTO-OTO </t>
  </si>
  <si>
    <t xml:space="preserve">RD AYUDAS DIRECTAS EBRO RESILIENCE -MRR </t>
  </si>
  <si>
    <t xml:space="preserve">RESTAURACION FLUVIAL TR-7 EBRO RESILIENCE </t>
  </si>
  <si>
    <t xml:space="preserve">PERTE MP AT DIGITALIZACION IAA AGUA </t>
  </si>
  <si>
    <t xml:space="preserve">DIGITALIZACION IAA PERTE AGUA </t>
  </si>
  <si>
    <t xml:space="preserve">EDAR DE ASTUN </t>
  </si>
  <si>
    <t xml:space="preserve">PARQUE MOVIL GASTOS CENTRALIZADOS </t>
  </si>
  <si>
    <t xml:space="preserve">EDAR DE FISCAL </t>
  </si>
  <si>
    <t xml:space="preserve">PLAN RESTITUCION YESA </t>
  </si>
  <si>
    <t xml:space="preserve">APLICACIONES INFORMATICAS PERTE DIGITALIZACION </t>
  </si>
  <si>
    <t xml:space="preserve">EQUIPAMIENTO DEL INSTITUTO </t>
  </si>
  <si>
    <t xml:space="preserve">EDAR DE PIEDRAFITA DE JACA (HUESCA) </t>
  </si>
  <si>
    <t xml:space="preserve">ESTACION DEPURADORA DE AGUAS RESIDUALES DE NAVARDUN Y URRIES </t>
  </si>
  <si>
    <t xml:space="preserve">ABASTECIMIENTO DE AGUA POTABLE DE NAVARDUN Y URRIES </t>
  </si>
  <si>
    <t xml:space="preserve">INVERSIONES PROYECTOS GESTION Y TRANSFERENCIA INSTITUTO </t>
  </si>
  <si>
    <t xml:space="preserve">PROYECTOS ESTRATÉGICOS D.G.A. </t>
  </si>
  <si>
    <t xml:space="preserve">INCORPORACION DOCTORES </t>
  </si>
  <si>
    <t xml:space="preserve">CONSERVACION Y MEJORA INSTALACIONES DEL CITA </t>
  </si>
  <si>
    <t xml:space="preserve">PERSONAL INVESTIGADOR EN FORMACIÓN </t>
  </si>
  <si>
    <t xml:space="preserve">PROYECTOS DE INVESTIGACIÓN DESARROLLADOS EN EL C.I.T.A. </t>
  </si>
  <si>
    <t xml:space="preserve">MANTENIMIENTO CENTRO SEGURIDAD ALIMENTARIA I+D </t>
  </si>
  <si>
    <t xml:space="preserve">PROYECTO BOLSA PARA EQUIPAMIENTO DE OFICINAS EJERCICIO 2024 </t>
  </si>
  <si>
    <t xml:space="preserve">INFRAESTRUCTURA Y EQUIPAMIENTO DE LA AGENCIA </t>
  </si>
  <si>
    <t xml:space="preserve">INVERSIONES </t>
  </si>
  <si>
    <t xml:space="preserve">I.4 DINOPOLIS </t>
  </si>
  <si>
    <t xml:space="preserve">DESAFIO XXI EMPRENDIMIENTO JUVENIL. PROGRAMA FSE + </t>
  </si>
  <si>
    <t xml:space="preserve">HY2MARKET </t>
  </si>
  <si>
    <t xml:space="preserve">ACTUACIONES FONDO TRANSICION JUSTA </t>
  </si>
  <si>
    <t xml:space="preserve">ACADEMIA RURAL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</si>
</sst>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Border="1" applyAlignment="1">
      <alignment horizontal="center"/>
    </xf>
    <xf numFmtId="0" fontId="27" fillId="0" borderId="0" xfId="0" applyFont="1" applyFill="1"/>
    <xf numFmtId="0" fontId="26" fillId="0" borderId="0" xfId="0" applyFont="1" applyFill="1" applyAlignment="1">
      <alignment horizontal="center"/>
    </xf>
    <xf numFmtId="0" fontId="29" fillId="57" borderId="1" xfId="129" applyNumberFormat="1" applyFont="1" applyFill="1" applyAlignment="1">
      <alignment horizontal="center" vertical="center" wrapText="1"/>
    </xf>
    <xf numFmtId="0" fontId="29" fillId="57" borderId="1" xfId="129" quotePrefix="1" applyNumberFormat="1" applyFont="1" applyFill="1" applyAlignment="1">
      <alignment horizontal="center" vertical="center"/>
    </xf>
    <xf numFmtId="0" fontId="28" fillId="58" borderId="1" xfId="110" quotePrefix="1" applyNumberFormat="1" applyFont="1" applyFill="1" applyAlignment="1">
      <alignment horizontal="center" vertical="center"/>
    </xf>
    <xf numFmtId="0" fontId="31" fillId="0" borderId="1" xfId="129" quotePrefix="1" applyNumberFormat="1" applyFont="1" applyFill="1">
      <alignment horizontal="left" vertical="center" indent="1"/>
    </xf>
    <xf numFmtId="4" fontId="31" fillId="0" borderId="1" xfId="127" applyNumberFormat="1" applyFont="1">
      <alignment horizontal="right" vertical="center"/>
    </xf>
    <xf numFmtId="0" fontId="31" fillId="0" borderId="0" xfId="0" applyFont="1" applyFill="1"/>
    <xf numFmtId="4" fontId="31" fillId="0" borderId="1" xfId="127" applyNumberFormat="1" applyFont="1" applyAlignment="1">
      <alignment horizontal="center" vertical="center"/>
    </xf>
    <xf numFmtId="4" fontId="32" fillId="59" borderId="1" xfId="127" applyNumberFormat="1" applyFont="1" applyFill="1">
      <alignment horizontal="right" vertical="center"/>
    </xf>
    <xf numFmtId="4" fontId="33" fillId="56" borderId="1" xfId="93" applyNumberFormat="1" applyFont="1" applyFill="1">
      <alignment vertical="center"/>
    </xf>
    <xf numFmtId="0" fontId="28" fillId="58" borderId="1" xfId="110" applyNumberFormat="1" applyFont="1" applyFill="1" applyAlignment="1">
      <alignment horizontal="center" vertical="center"/>
    </xf>
    <xf numFmtId="0" fontId="31" fillId="53" borderId="1" xfId="129" quotePrefix="1" applyNumberFormat="1" applyFont="1" applyFill="1">
      <alignment horizontal="left" vertical="center" indent="1"/>
    </xf>
    <xf numFmtId="4" fontId="33" fillId="56" borderId="1" xfId="127" applyNumberFormat="1" applyFont="1" applyFill="1" applyAlignment="1">
      <alignment horizontal="right" vertical="center"/>
    </xf>
    <xf numFmtId="4" fontId="29" fillId="57" borderId="1" xfId="93" applyNumberFormat="1" applyFont="1" applyFill="1" applyAlignment="1">
      <alignment horizontal="center" vertical="center"/>
    </xf>
    <xf numFmtId="0" fontId="29" fillId="57" borderId="1" xfId="129" quotePrefix="1" applyNumberFormat="1" applyFont="1" applyFill="1" applyAlignment="1">
      <alignment horizontal="center" vertical="center" wrapText="1"/>
    </xf>
    <xf numFmtId="0" fontId="31" fillId="60" borderId="1" xfId="129" quotePrefix="1" applyNumberFormat="1" applyFont="1" applyFill="1">
      <alignment horizontal="left" vertical="center" indent="1"/>
    </xf>
    <xf numFmtId="4" fontId="31" fillId="60" borderId="1" xfId="127" applyNumberFormat="1" applyFont="1" applyFill="1">
      <alignment horizontal="right" vertical="center"/>
    </xf>
    <xf numFmtId="4" fontId="31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2" fillId="59" borderId="1" xfId="127" applyNumberFormat="1" applyFont="1" applyFill="1" applyAlignment="1">
      <alignment horizontal="center" vertical="center"/>
    </xf>
    <xf numFmtId="4" fontId="33" fillId="56" borderId="1" xfId="93" applyNumberFormat="1" applyFont="1" applyFill="1" applyAlignment="1">
      <alignment horizontal="center" vertical="center"/>
    </xf>
    <xf numFmtId="4" fontId="29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1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1" fillId="0" borderId="1" xfId="129" quotePrefix="1" applyNumberFormat="1" applyFont="1" applyFill="1" applyAlignment="1">
      <alignment horizontal="center" vertical="center"/>
    </xf>
    <xf numFmtId="4" fontId="31" fillId="0" borderId="1" xfId="127" applyNumberFormat="1" applyFont="1" applyFill="1">
      <alignment horizontal="right" vertical="center"/>
    </xf>
    <xf numFmtId="49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1" fillId="60" borderId="1" xfId="129" quotePrefix="1" applyNumberFormat="1" applyFont="1" applyFill="1" applyAlignment="1">
      <alignment horizontal="center" vertical="center"/>
    </xf>
    <xf numFmtId="0" fontId="31" fillId="0" borderId="1" xfId="129" quotePrefix="1" applyNumberFormat="1" applyFont="1" applyFill="1" applyAlignment="1">
      <alignment vertical="center"/>
    </xf>
    <xf numFmtId="0" fontId="32" fillId="57" borderId="1" xfId="129" quotePrefix="1" applyNumberFormat="1" applyFont="1" applyFill="1" applyAlignment="1">
      <alignment horizontal="center" vertical="center"/>
    </xf>
    <xf numFmtId="0" fontId="32" fillId="57" borderId="1" xfId="129" quotePrefix="1" applyNumberFormat="1" applyFont="1" applyFill="1" applyAlignment="1">
      <alignment horizontal="center" vertical="center" wrapText="1"/>
    </xf>
    <xf numFmtId="4" fontId="32" fillId="57" borderId="1" xfId="93" applyNumberFormat="1" applyFont="1" applyFill="1" applyAlignment="1">
      <alignment horizontal="center" vertical="center" wrapText="1"/>
    </xf>
    <xf numFmtId="0" fontId="32" fillId="57" borderId="1" xfId="129" applyNumberFormat="1" applyFont="1" applyFill="1" applyAlignment="1">
      <alignment horizontal="center" vertical="center" wrapText="1"/>
    </xf>
    <xf numFmtId="0" fontId="31" fillId="58" borderId="1" xfId="110" quotePrefix="1" applyNumberFormat="1" applyFont="1" applyFill="1" applyAlignment="1">
      <alignment horizontal="center" vertical="center"/>
    </xf>
    <xf numFmtId="0" fontId="31" fillId="58" borderId="1" xfId="110" applyNumberFormat="1" applyFont="1" applyFill="1" applyAlignment="1">
      <alignment horizontal="center" vertical="center"/>
    </xf>
    <xf numFmtId="2" fontId="31" fillId="0" borderId="1" xfId="129" quotePrefix="1" applyNumberFormat="1" applyFont="1" applyFill="1" applyAlignment="1">
      <alignment horizontal="center"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Alignment="1">
      <alignment horizontal="right"/>
    </xf>
    <xf numFmtId="0" fontId="31" fillId="58" borderId="1" xfId="110" quotePrefix="1" applyNumberFormat="1" applyFont="1" applyFill="1" applyAlignment="1">
      <alignment horizontal="right" vertical="center"/>
    </xf>
    <xf numFmtId="49" fontId="31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1" fillId="0" borderId="1" xfId="129" quotePrefix="1" applyNumberFormat="1" applyFont="1" applyFill="1" applyAlignment="1">
      <alignment horizontal="right" vertical="center"/>
    </xf>
    <xf numFmtId="4" fontId="29" fillId="57" borderId="1" xfId="129" quotePrefix="1" applyNumberFormat="1" applyFont="1" applyFill="1" applyAlignment="1">
      <alignment horizontal="center" vertical="center" wrapText="1"/>
    </xf>
    <xf numFmtId="4" fontId="29" fillId="57" borderId="1" xfId="129" applyNumberFormat="1" applyFont="1" applyFill="1" applyAlignment="1">
      <alignment horizontal="center" vertical="center" wrapText="1"/>
    </xf>
    <xf numFmtId="4" fontId="28" fillId="58" borderId="1" xfId="110" quotePrefix="1" applyNumberFormat="1" applyFont="1" applyFill="1" applyAlignment="1">
      <alignment horizontal="center" vertical="center"/>
    </xf>
    <xf numFmtId="4" fontId="28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5" fillId="61" borderId="1" xfId="129" quotePrefix="1" applyNumberFormat="1" applyFont="1" applyFill="1">
      <alignment horizontal="left" vertical="center" indent="1"/>
    </xf>
    <xf numFmtId="4" fontId="34" fillId="61" borderId="1" xfId="127" applyNumberFormat="1" applyFont="1" applyFill="1">
      <alignment horizontal="right" vertical="center"/>
    </xf>
    <xf numFmtId="2" fontId="34" fillId="61" borderId="1" xfId="129" quotePrefix="1" applyNumberFormat="1" applyFont="1" applyFill="1" applyAlignment="1">
      <alignment horizontal="center" vertical="center"/>
    </xf>
    <xf numFmtId="4" fontId="34" fillId="61" borderId="1" xfId="129" quotePrefix="1" applyNumberFormat="1" applyFont="1" applyFill="1" applyAlignment="1">
      <alignment horizontal="right" vertical="center"/>
    </xf>
    <xf numFmtId="0" fontId="34" fillId="61" borderId="1" xfId="129" quotePrefix="1" applyNumberFormat="1" applyFont="1" applyFill="1">
      <alignment horizontal="left" vertical="center" indent="1"/>
    </xf>
    <xf numFmtId="4" fontId="34" fillId="61" borderId="1" xfId="127" applyNumberFormat="1" applyFont="1" applyFill="1" applyAlignment="1">
      <alignment horizontal="center" vertical="center"/>
    </xf>
    <xf numFmtId="0" fontId="31" fillId="0" borderId="1" xfId="129" quotePrefix="1" applyNumberFormat="1" applyFont="1" applyFill="1" applyAlignment="1">
      <alignment horizontal="left" vertical="center"/>
    </xf>
    <xf numFmtId="0" fontId="31" fillId="60" borderId="1" xfId="129" quotePrefix="1" applyNumberFormat="1" applyFont="1" applyFill="1" applyAlignment="1">
      <alignment horizontal="left" vertical="center"/>
    </xf>
    <xf numFmtId="4" fontId="31" fillId="60" borderId="1" xfId="129" quotePrefix="1" applyNumberFormat="1" applyFont="1" applyFill="1" applyAlignment="1">
      <alignment horizontal="right" vertical="center"/>
    </xf>
    <xf numFmtId="0" fontId="27" fillId="0" borderId="0" xfId="0" applyFont="1" applyFill="1" applyAlignment="1">
      <alignment horizontal="left"/>
    </xf>
    <xf numFmtId="0" fontId="36" fillId="2" borderId="0" xfId="0" applyFont="1"/>
    <xf numFmtId="0" fontId="27" fillId="0" borderId="0" xfId="0" applyFont="1" applyFill="1" applyAlignment="1">
      <alignment horizontal="center"/>
    </xf>
    <xf numFmtId="0" fontId="35" fillId="61" borderId="1" xfId="129" quotePrefix="1" applyNumberFormat="1" applyFont="1" applyFill="1" applyAlignment="1">
      <alignment horizontal="center" vertical="center"/>
    </xf>
    <xf numFmtId="0" fontId="31" fillId="0" borderId="1" xfId="129" quotePrefix="1" applyNumberFormat="1" applyFont="1" applyFill="1" applyBorder="1" applyAlignment="1">
      <alignment horizontal="center" vertical="center"/>
    </xf>
    <xf numFmtId="0" fontId="31" fillId="0" borderId="1" xfId="129" quotePrefix="1" applyNumberFormat="1" applyFont="1" applyFill="1" applyBorder="1" applyAlignment="1">
      <alignment vertical="center"/>
    </xf>
    <xf numFmtId="0" fontId="31" fillId="60" borderId="1" xfId="129" quotePrefix="1" applyNumberFormat="1" applyFont="1" applyFill="1" applyBorder="1" applyAlignment="1">
      <alignment horizontal="center" vertical="center"/>
    </xf>
    <xf numFmtId="0" fontId="31" fillId="60" borderId="1" xfId="129" quotePrefix="1" applyNumberFormat="1" applyFont="1" applyFill="1" applyBorder="1" applyAlignment="1">
      <alignment vertical="center"/>
    </xf>
    <xf numFmtId="0" fontId="34" fillId="61" borderId="1" xfId="129" quotePrefix="1" applyNumberFormat="1" applyFont="1" applyFill="1" applyBorder="1" applyAlignment="1">
      <alignment horizontal="center" vertical="center"/>
    </xf>
    <xf numFmtId="0" fontId="34" fillId="61" borderId="1" xfId="129" quotePrefix="1" applyNumberFormat="1" applyFont="1" applyFill="1" applyBorder="1" applyAlignment="1">
      <alignment vertical="center"/>
    </xf>
    <xf numFmtId="4" fontId="31" fillId="0" borderId="1" xfId="129" quotePrefix="1" applyNumberFormat="1" applyFont="1" applyFill="1" applyAlignment="1">
      <alignment horizontal="right" vertical="center" indent="1"/>
    </xf>
    <xf numFmtId="4" fontId="34" fillId="61" borderId="1" xfId="129" quotePrefix="1" applyNumberFormat="1" applyFont="1" applyFill="1" applyAlignment="1">
      <alignment horizontal="right" vertical="center" indent="1"/>
    </xf>
    <xf numFmtId="0" fontId="37" fillId="2" borderId="0" xfId="0" applyFont="1"/>
    <xf numFmtId="0" fontId="0" fillId="2" borderId="0" xfId="0"/>
    <xf numFmtId="14" fontId="36" fillId="2" borderId="0" xfId="0" applyNumberFormat="1" applyFont="1"/>
    <xf numFmtId="0" fontId="26" fillId="0" borderId="0" xfId="0" applyFont="1" applyFill="1" applyBorder="1" applyAlignment="1">
      <alignment horizontal="left"/>
    </xf>
    <xf numFmtId="0" fontId="31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4" fillId="61" borderId="15" xfId="129" quotePrefix="1" applyNumberFormat="1" applyFont="1" applyFill="1" applyBorder="1" applyAlignment="1">
      <alignment horizontal="left" vertical="center"/>
    </xf>
    <xf numFmtId="0" fontId="35" fillId="61" borderId="1" xfId="129" quotePrefix="1" applyNumberFormat="1" applyFont="1" applyFill="1" applyAlignment="1">
      <alignment horizontal="left" vertical="center" indent="1"/>
    </xf>
    <xf numFmtId="0" fontId="31" fillId="62" borderId="1" xfId="129" quotePrefix="1" applyNumberFormat="1" applyFont="1" applyFill="1" applyAlignment="1">
      <alignment horizontal="center" vertical="center"/>
    </xf>
    <xf numFmtId="0" fontId="31" fillId="62" borderId="1" xfId="129" quotePrefix="1" applyNumberFormat="1" applyFont="1" applyFill="1" applyAlignment="1">
      <alignment horizontal="left" vertical="center"/>
    </xf>
    <xf numFmtId="4" fontId="31" fillId="62" borderId="1" xfId="129" quotePrefix="1" applyNumberFormat="1" applyFont="1" applyFill="1" applyAlignment="1">
      <alignment horizontal="right" vertical="center"/>
    </xf>
    <xf numFmtId="0" fontId="34" fillId="61" borderId="14" xfId="129" quotePrefix="1" applyNumberFormat="1" applyFont="1" applyFill="1" applyBorder="1" applyAlignment="1">
      <alignment horizontal="left" vertical="center"/>
    </xf>
    <xf numFmtId="4" fontId="34" fillId="61" borderId="1" xfId="129" quotePrefix="1" applyNumberFormat="1" applyFont="1" applyFill="1" applyAlignment="1">
      <alignment horizontal="center" vertical="center"/>
    </xf>
    <xf numFmtId="49" fontId="31" fillId="0" borderId="0" xfId="0" applyNumberFormat="1" applyFont="1" applyFill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Alignment="1">
      <alignment horizontal="center"/>
    </xf>
    <xf numFmtId="1" fontId="31" fillId="0" borderId="1" xfId="129" quotePrefix="1" applyNumberFormat="1" applyFont="1" applyFill="1" applyAlignment="1">
      <alignment horizontal="center" vertical="center"/>
    </xf>
    <xf numFmtId="1" fontId="31" fillId="60" borderId="1" xfId="129" quotePrefix="1" applyNumberFormat="1" applyFont="1" applyFill="1" applyAlignment="1">
      <alignment horizontal="center" vertical="center"/>
    </xf>
    <xf numFmtId="1" fontId="35" fillId="61" borderId="1" xfId="129" quotePrefix="1" applyNumberFormat="1" applyFont="1" applyFill="1" applyAlignment="1">
      <alignment horizontal="center" vertical="center"/>
    </xf>
    <xf numFmtId="1" fontId="31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4" fillId="61" borderId="1" xfId="129" quotePrefix="1" applyNumberFormat="1" applyFont="1" applyFill="1" applyAlignment="1">
      <alignment horizontal="center" vertical="center"/>
    </xf>
    <xf numFmtId="4" fontId="31" fillId="0" borderId="1" xfId="129" quotePrefix="1" applyNumberFormat="1" applyFont="1" applyFill="1" applyAlignment="1">
      <alignment horizontal="center" vertical="center"/>
    </xf>
    <xf numFmtId="4" fontId="31" fillId="60" borderId="1" xfId="129" quotePrefix="1" applyNumberFormat="1" applyFont="1" applyFill="1" applyAlignment="1">
      <alignment horizontal="center" vertical="center"/>
    </xf>
    <xf numFmtId="4" fontId="31" fillId="62" borderId="1" xfId="129" quotePrefix="1" applyNumberFormat="1" applyFont="1" applyFill="1" applyAlignment="1">
      <alignment horizontal="center" vertical="center"/>
    </xf>
    <xf numFmtId="0" fontId="34" fillId="61" borderId="15" xfId="129" quotePrefix="1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/>
    <xf numFmtId="0" fontId="17" fillId="0" borderId="0" xfId="0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4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center"/>
    </xf>
    <xf numFmtId="0" fontId="30" fillId="56" borderId="0" xfId="0" applyFont="1" applyFill="1" applyBorder="1" applyAlignment="1">
      <alignment horizontal="center" vertical="center" wrapText="1"/>
    </xf>
    <xf numFmtId="0" fontId="33" fillId="56" borderId="14" xfId="95" applyNumberFormat="1" applyFont="1" applyFill="1" applyBorder="1" applyAlignment="1">
      <alignment horizontal="center" vertical="center"/>
    </xf>
    <xf numFmtId="0" fontId="33" fillId="56" borderId="15" xfId="95" quotePrefix="1" applyNumberFormat="1" applyFont="1" applyFill="1" applyBorder="1" applyAlignment="1">
      <alignment horizontal="center" vertical="center"/>
    </xf>
    <xf numFmtId="0" fontId="29" fillId="57" borderId="16" xfId="97" applyNumberFormat="1" applyFont="1" applyFill="1" applyBorder="1" applyAlignment="1">
      <alignment horizontal="center" vertical="center"/>
    </xf>
    <xf numFmtId="0" fontId="29" fillId="57" borderId="17" xfId="97" quotePrefix="1" applyNumberFormat="1" applyFont="1" applyFill="1" applyBorder="1" applyAlignment="1">
      <alignment horizontal="center" vertical="center"/>
    </xf>
    <xf numFmtId="0" fontId="29" fillId="57" borderId="18" xfId="97" quotePrefix="1" applyNumberFormat="1" applyFont="1" applyFill="1" applyBorder="1" applyAlignment="1">
      <alignment horizontal="center" vertical="center"/>
    </xf>
    <xf numFmtId="0" fontId="29" fillId="57" borderId="19" xfId="97" quotePrefix="1" applyNumberFormat="1" applyFont="1" applyFill="1" applyBorder="1" applyAlignment="1">
      <alignment horizontal="center" vertical="center"/>
    </xf>
    <xf numFmtId="0" fontId="32" fillId="59" borderId="14" xfId="129" applyNumberFormat="1" applyFont="1" applyFill="1" applyBorder="1" applyAlignment="1">
      <alignment horizontal="center" vertical="center"/>
    </xf>
    <xf numFmtId="0" fontId="32" fillId="59" borderId="15" xfId="129" quotePrefix="1" applyNumberFormat="1" applyFont="1" applyFill="1" applyBorder="1" applyAlignment="1">
      <alignment horizontal="center" vertical="center"/>
    </xf>
    <xf numFmtId="0" fontId="29" fillId="57" borderId="17" xfId="97" applyNumberFormat="1" applyFont="1" applyFill="1" applyBorder="1" applyAlignment="1">
      <alignment horizontal="center" vertical="center"/>
    </xf>
    <xf numFmtId="0" fontId="29" fillId="57" borderId="18" xfId="97" applyNumberFormat="1" applyFont="1" applyFill="1" applyBorder="1" applyAlignment="1">
      <alignment horizontal="center" vertical="center"/>
    </xf>
    <xf numFmtId="0" fontId="29" fillId="57" borderId="19" xfId="97" applyNumberFormat="1" applyFont="1" applyFill="1" applyBorder="1" applyAlignment="1">
      <alignment horizontal="center" vertical="center"/>
    </xf>
    <xf numFmtId="0" fontId="33" fillId="61" borderId="14" xfId="95" applyNumberFormat="1" applyFont="1" applyFill="1" applyBorder="1" applyAlignment="1">
      <alignment horizontal="center" vertical="center"/>
    </xf>
    <xf numFmtId="0" fontId="33" fillId="61" borderId="15" xfId="95" quotePrefix="1" applyNumberFormat="1" applyFont="1" applyFill="1" applyBorder="1" applyAlignment="1">
      <alignment horizontal="center" vertical="center"/>
    </xf>
    <xf numFmtId="0" fontId="34" fillId="61" borderId="14" xfId="129" quotePrefix="1" applyNumberFormat="1" applyFont="1" applyFill="1" applyBorder="1" applyAlignment="1">
      <alignment horizontal="center" vertical="center"/>
    </xf>
    <xf numFmtId="0" fontId="34" fillId="61" borderId="15" xfId="129" quotePrefix="1" applyNumberFormat="1" applyFont="1" applyFill="1" applyBorder="1" applyAlignment="1">
      <alignment horizontal="center" vertical="center"/>
    </xf>
    <xf numFmtId="0" fontId="29" fillId="57" borderId="16" xfId="97" quotePrefix="1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left"/>
    </xf>
    <xf numFmtId="0" fontId="34" fillId="61" borderId="20" xfId="129" quotePrefix="1" applyNumberFormat="1" applyFont="1" applyFill="1" applyBorder="1" applyAlignment="1">
      <alignment horizontal="center" vertical="center"/>
    </xf>
    <xf numFmtId="0" fontId="34" fillId="61" borderId="17" xfId="129" quotePrefix="1" applyNumberFormat="1" applyFont="1" applyFill="1" applyBorder="1" applyAlignment="1">
      <alignment horizontal="center" vertical="center"/>
    </xf>
    <xf numFmtId="0" fontId="33" fillId="56" borderId="15" xfId="95" applyNumberFormat="1" applyFont="1" applyFill="1" applyBorder="1" applyAlignment="1">
      <alignment horizontal="center" vertical="center"/>
    </xf>
    <xf numFmtId="0" fontId="32" fillId="57" borderId="16" xfId="97" applyNumberFormat="1" applyFont="1" applyFill="1" applyBorder="1" applyAlignment="1">
      <alignment horizontal="center" vertical="center"/>
    </xf>
    <xf numFmtId="0" fontId="32" fillId="57" borderId="17" xfId="97" applyNumberFormat="1" applyFont="1" applyFill="1" applyBorder="1" applyAlignment="1">
      <alignment horizontal="center" vertical="center"/>
    </xf>
    <xf numFmtId="0" fontId="32" fillId="57" borderId="18" xfId="97" applyNumberFormat="1" applyFont="1" applyFill="1" applyBorder="1" applyAlignment="1">
      <alignment horizontal="center" vertical="center"/>
    </xf>
    <xf numFmtId="0" fontId="32" fillId="57" borderId="19" xfId="97" applyNumberFormat="1" applyFont="1" applyFill="1" applyBorder="1" applyAlignment="1">
      <alignment horizontal="center" vertical="center"/>
    </xf>
    <xf numFmtId="0" fontId="30" fillId="56" borderId="0" xfId="0" applyFont="1" applyFill="1" applyBorder="1" applyAlignment="1">
      <alignment horizontal="center" vertical="center"/>
    </xf>
    <xf numFmtId="0" fontId="29" fillId="57" borderId="20" xfId="97" applyNumberFormat="1" applyFont="1" applyFill="1" applyBorder="1" applyAlignment="1">
      <alignment horizontal="center" vertical="center"/>
    </xf>
    <xf numFmtId="0" fontId="29" fillId="57" borderId="21" xfId="97" quotePrefix="1" applyNumberFormat="1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9</xdr:col>
      <xdr:colOff>844550</xdr:colOff>
      <xdr:row>666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11</xdr:col>
      <xdr:colOff>844550</xdr:colOff>
      <xdr:row>666</xdr:row>
      <xdr:rowOff>0</xdr:rowOff>
    </xdr:to>
    <xdr:pic>
      <xdr:nvPicPr>
        <xdr:cNvPr id="3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00"/>
          <a:ext cx="19875500" cy="10897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F1" workbookViewId="0">
      <selection sqref="A1:XFD1048576"/>
    </sheetView>
  </sheetViews>
  <sheetFormatPr baseColWidth="10" defaultRowHeight="10" x14ac:dyDescent="0.2"/>
  <cols>
    <col min="1" max="1" width="7.44140625" style="78" customWidth="1"/>
    <col min="2" max="2" width="55.109375" style="78" bestFit="1" customWidth="1"/>
    <col min="3" max="3" width="19.6640625" style="78" bestFit="1" customWidth="1"/>
    <col min="4" max="4" width="18.88671875" style="78" customWidth="1"/>
    <col min="5" max="5" width="20.44140625" style="78" bestFit="1" customWidth="1"/>
    <col min="6" max="8" width="19.6640625" style="78" bestFit="1" customWidth="1"/>
    <col min="9" max="9" width="18.88671875" style="78" customWidth="1"/>
    <col min="10" max="10" width="19.6640625" style="78" bestFit="1" customWidth="1"/>
    <col min="11" max="16384" width="11.5546875" style="78"/>
  </cols>
  <sheetData>
    <row r="1" spans="1:10" s="66" customFormat="1" ht="18" customHeigh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66" customFormat="1" ht="18.5" customHeight="1" x14ac:dyDescent="0.4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0.5" x14ac:dyDescent="0.25">
      <c r="A4" s="5" t="s">
        <v>64</v>
      </c>
      <c r="B4" s="5"/>
      <c r="C4" s="3"/>
      <c r="D4" s="3"/>
      <c r="E4" s="3"/>
      <c r="F4" s="3"/>
      <c r="G4" s="3"/>
      <c r="H4" s="3"/>
      <c r="I4" s="6"/>
      <c r="J4" s="6"/>
    </row>
    <row r="5" spans="1:10" ht="29" x14ac:dyDescent="0.2">
      <c r="A5" s="116" t="s">
        <v>53</v>
      </c>
      <c r="B5" s="117"/>
      <c r="C5" s="8" t="s">
        <v>13</v>
      </c>
      <c r="D5" s="20" t="s">
        <v>42</v>
      </c>
      <c r="E5" s="8" t="s">
        <v>0</v>
      </c>
      <c r="F5" s="8" t="s">
        <v>40</v>
      </c>
      <c r="G5" s="8" t="s">
        <v>41</v>
      </c>
      <c r="H5" s="19" t="s">
        <v>1</v>
      </c>
      <c r="I5" s="7" t="s">
        <v>39</v>
      </c>
      <c r="J5" s="8" t="s">
        <v>14</v>
      </c>
    </row>
    <row r="6" spans="1:10" ht="14.5" x14ac:dyDescent="0.2">
      <c r="A6" s="118"/>
      <c r="B6" s="119"/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16" t="s">
        <v>34</v>
      </c>
      <c r="J6" s="9" t="s">
        <v>2</v>
      </c>
    </row>
    <row r="7" spans="1:10" ht="13" x14ac:dyDescent="0.2">
      <c r="A7" s="10" t="s">
        <v>3</v>
      </c>
      <c r="B7" s="10" t="s">
        <v>4</v>
      </c>
      <c r="C7" s="11">
        <v>2937308224.9400001</v>
      </c>
      <c r="D7" s="11">
        <v>28872210.300000001</v>
      </c>
      <c r="E7" s="11">
        <v>2966180435.2399998</v>
      </c>
      <c r="F7" s="11">
        <v>2534879023.8099999</v>
      </c>
      <c r="G7" s="11">
        <v>2534879023.8099999</v>
      </c>
      <c r="H7" s="11">
        <v>2534507966.5500002</v>
      </c>
      <c r="I7" s="13">
        <v>85.446857394058995</v>
      </c>
      <c r="J7" s="11">
        <v>2477802078.4200001</v>
      </c>
    </row>
    <row r="8" spans="1:10" ht="13" x14ac:dyDescent="0.2">
      <c r="A8" s="10" t="s">
        <v>5</v>
      </c>
      <c r="B8" s="10" t="s">
        <v>6</v>
      </c>
      <c r="C8" s="11">
        <v>1341021946.4200001</v>
      </c>
      <c r="D8" s="11">
        <v>162585725.77000001</v>
      </c>
      <c r="E8" s="11">
        <v>1503607672.1900001</v>
      </c>
      <c r="F8" s="11">
        <v>1404158179.5999999</v>
      </c>
      <c r="G8" s="11">
        <v>1366394501.9200001</v>
      </c>
      <c r="H8" s="11">
        <v>1196036819.3499999</v>
      </c>
      <c r="I8" s="13">
        <v>79.544474364644302</v>
      </c>
      <c r="J8" s="11">
        <v>1151455263.54</v>
      </c>
    </row>
    <row r="9" spans="1:10" ht="13" x14ac:dyDescent="0.2">
      <c r="A9" s="10" t="s">
        <v>15</v>
      </c>
      <c r="B9" s="10" t="s">
        <v>16</v>
      </c>
      <c r="C9" s="11">
        <v>223976290.41</v>
      </c>
      <c r="D9" s="11">
        <v>-42838156.039999999</v>
      </c>
      <c r="E9" s="11">
        <v>181138134.37</v>
      </c>
      <c r="F9" s="11">
        <v>173459914.28999999</v>
      </c>
      <c r="G9" s="11">
        <v>173459913.69</v>
      </c>
      <c r="H9" s="11">
        <v>167455037.40000001</v>
      </c>
      <c r="I9" s="13">
        <v>92.4460428956112</v>
      </c>
      <c r="J9" s="11">
        <v>167453310.66999999</v>
      </c>
    </row>
    <row r="10" spans="1:10" ht="13" x14ac:dyDescent="0.2">
      <c r="A10" s="10" t="s">
        <v>7</v>
      </c>
      <c r="B10" s="10" t="s">
        <v>8</v>
      </c>
      <c r="C10" s="11">
        <v>1927424067.4100001</v>
      </c>
      <c r="D10" s="11">
        <v>40172917.82</v>
      </c>
      <c r="E10" s="11">
        <v>1967596985.23</v>
      </c>
      <c r="F10" s="11">
        <v>1747147199.1600001</v>
      </c>
      <c r="G10" s="11">
        <v>1678790102.8499999</v>
      </c>
      <c r="H10" s="11">
        <v>1518187964.9100001</v>
      </c>
      <c r="I10" s="13">
        <v>77.159498429122294</v>
      </c>
      <c r="J10" s="11">
        <v>1483492122.29</v>
      </c>
    </row>
    <row r="11" spans="1:10" ht="13" x14ac:dyDescent="0.2">
      <c r="A11" s="10" t="s">
        <v>17</v>
      </c>
      <c r="B11" s="10" t="s">
        <v>18</v>
      </c>
      <c r="C11" s="11">
        <v>40000000</v>
      </c>
      <c r="D11" s="11">
        <v>-13511695.17</v>
      </c>
      <c r="E11" s="11">
        <v>26488304.829999998</v>
      </c>
      <c r="F11" s="11">
        <v>0</v>
      </c>
      <c r="G11" s="11">
        <v>0</v>
      </c>
      <c r="H11" s="11">
        <v>0</v>
      </c>
      <c r="I11" s="13">
        <v>0</v>
      </c>
      <c r="J11" s="11">
        <v>0</v>
      </c>
    </row>
    <row r="12" spans="1:10" ht="13" x14ac:dyDescent="0.2">
      <c r="A12" s="10" t="s">
        <v>9</v>
      </c>
      <c r="B12" s="10" t="s">
        <v>10</v>
      </c>
      <c r="C12" s="11">
        <v>414141532.61000001</v>
      </c>
      <c r="D12" s="11">
        <v>90582608.420000002</v>
      </c>
      <c r="E12" s="11">
        <v>504724141.02999997</v>
      </c>
      <c r="F12" s="11">
        <v>329999639.55000001</v>
      </c>
      <c r="G12" s="11">
        <v>309483999.91000003</v>
      </c>
      <c r="H12" s="11">
        <v>175639321.78999999</v>
      </c>
      <c r="I12" s="13">
        <v>34.799072901797302</v>
      </c>
      <c r="J12" s="11">
        <v>160030539.22999999</v>
      </c>
    </row>
    <row r="13" spans="1:10" ht="13" x14ac:dyDescent="0.2">
      <c r="A13" s="10" t="s">
        <v>11</v>
      </c>
      <c r="B13" s="10" t="s">
        <v>12</v>
      </c>
      <c r="C13" s="11">
        <v>639667142.63</v>
      </c>
      <c r="D13" s="11">
        <v>152360009.56</v>
      </c>
      <c r="E13" s="11">
        <v>792027152.19000006</v>
      </c>
      <c r="F13" s="11">
        <v>590358329.21000004</v>
      </c>
      <c r="G13" s="11">
        <v>506919329.30000001</v>
      </c>
      <c r="H13" s="11">
        <v>289182317.77999997</v>
      </c>
      <c r="I13" s="13">
        <v>36.511667179640803</v>
      </c>
      <c r="J13" s="11">
        <v>244886308.28</v>
      </c>
    </row>
    <row r="14" spans="1:10" ht="13" x14ac:dyDescent="0.2">
      <c r="A14" s="120" t="s">
        <v>30</v>
      </c>
      <c r="B14" s="121"/>
      <c r="C14" s="14">
        <f>SUM(C7:C13)</f>
        <v>7523539204.4200001</v>
      </c>
      <c r="D14" s="14">
        <f t="shared" ref="D14:J14" si="0">SUM(D7:D13)</f>
        <v>418223620.66000003</v>
      </c>
      <c r="E14" s="14">
        <f t="shared" si="0"/>
        <v>7941762825.0799999</v>
      </c>
      <c r="F14" s="14">
        <f t="shared" si="0"/>
        <v>6780002285.6199999</v>
      </c>
      <c r="G14" s="14">
        <f t="shared" si="0"/>
        <v>6569926871.4800005</v>
      </c>
      <c r="H14" s="14">
        <f>SUM(H7:H13)</f>
        <v>5881009427.7799997</v>
      </c>
      <c r="I14" s="25">
        <f>H14*100/E14</f>
        <v>74.051687985541903</v>
      </c>
      <c r="J14" s="14">
        <f t="shared" si="0"/>
        <v>5685119622.4299994</v>
      </c>
    </row>
    <row r="15" spans="1:10" ht="13" x14ac:dyDescent="0.2">
      <c r="A15" s="10" t="s">
        <v>19</v>
      </c>
      <c r="B15" s="10" t="s">
        <v>20</v>
      </c>
      <c r="C15" s="11">
        <v>2250000</v>
      </c>
      <c r="D15" s="11">
        <v>1600000</v>
      </c>
      <c r="E15" s="11">
        <v>3850000</v>
      </c>
      <c r="F15" s="11">
        <v>2250000</v>
      </c>
      <c r="G15" s="11">
        <v>2250000</v>
      </c>
      <c r="H15" s="11">
        <v>0</v>
      </c>
      <c r="I15" s="13">
        <v>0</v>
      </c>
      <c r="J15" s="11">
        <v>0</v>
      </c>
    </row>
    <row r="16" spans="1:10" ht="13" x14ac:dyDescent="0.2">
      <c r="A16" s="10" t="s">
        <v>21</v>
      </c>
      <c r="B16" s="10" t="s">
        <v>22</v>
      </c>
      <c r="C16" s="11">
        <v>1020511717.01</v>
      </c>
      <c r="D16" s="11">
        <v>0</v>
      </c>
      <c r="E16" s="11">
        <v>1020511717.01</v>
      </c>
      <c r="F16" s="11">
        <v>1020511270.47</v>
      </c>
      <c r="G16" s="11">
        <v>1020511270.47</v>
      </c>
      <c r="H16" s="11">
        <v>947004401.12</v>
      </c>
      <c r="I16" s="13">
        <v>92.797014021027707</v>
      </c>
      <c r="J16" s="11">
        <v>947004401.12</v>
      </c>
    </row>
    <row r="17" spans="1:10" ht="13" x14ac:dyDescent="0.2">
      <c r="A17" s="120" t="s">
        <v>31</v>
      </c>
      <c r="B17" s="121"/>
      <c r="C17" s="14">
        <f>SUM(C15:C16)</f>
        <v>1022761717.01</v>
      </c>
      <c r="D17" s="14">
        <f t="shared" ref="D17:J17" si="1">SUM(D15:D16)</f>
        <v>1600000</v>
      </c>
      <c r="E17" s="14">
        <f t="shared" si="1"/>
        <v>1024361717.01</v>
      </c>
      <c r="F17" s="14">
        <f t="shared" si="1"/>
        <v>1022761270.47</v>
      </c>
      <c r="G17" s="14">
        <f t="shared" si="1"/>
        <v>1022761270.47</v>
      </c>
      <c r="H17" s="14">
        <f t="shared" si="1"/>
        <v>947004401.12</v>
      </c>
      <c r="I17" s="25">
        <f t="shared" ref="I17:I18" si="2">H17*100/E17</f>
        <v>92.448242197512272</v>
      </c>
      <c r="J17" s="14">
        <f t="shared" si="1"/>
        <v>947004401.12</v>
      </c>
    </row>
    <row r="18" spans="1:10" ht="13" x14ac:dyDescent="0.2">
      <c r="A18" s="114" t="s">
        <v>33</v>
      </c>
      <c r="B18" s="115"/>
      <c r="C18" s="15">
        <f>+C14+C17</f>
        <v>8546300921.4300003</v>
      </c>
      <c r="D18" s="15">
        <f t="shared" ref="D18:J18" si="3">+D14+D17</f>
        <v>419823620.66000003</v>
      </c>
      <c r="E18" s="15">
        <f t="shared" si="3"/>
        <v>8966124542.0900002</v>
      </c>
      <c r="F18" s="15">
        <f t="shared" si="3"/>
        <v>7802763556.0900002</v>
      </c>
      <c r="G18" s="15">
        <f t="shared" si="3"/>
        <v>7592688141.9500008</v>
      </c>
      <c r="H18" s="15">
        <f t="shared" si="3"/>
        <v>6828013828.8999996</v>
      </c>
      <c r="I18" s="26">
        <f t="shared" si="2"/>
        <v>76.153457347675797</v>
      </c>
      <c r="J18" s="15">
        <f t="shared" si="3"/>
        <v>6632124023.5499992</v>
      </c>
    </row>
    <row r="19" spans="1:10" ht="13" x14ac:dyDescent="0.3">
      <c r="A19" s="33" t="s">
        <v>61</v>
      </c>
      <c r="B19" s="12"/>
      <c r="C19" s="12"/>
      <c r="D19" s="12"/>
      <c r="E19" s="12"/>
      <c r="F19" s="12"/>
      <c r="G19" s="12"/>
      <c r="H19" s="12"/>
      <c r="I19" s="34"/>
      <c r="J19" s="34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1"/>
  <sheetViews>
    <sheetView topLeftCell="D160" zoomScaleNormal="100" workbookViewId="0">
      <selection activeCell="H26" sqref="H26"/>
    </sheetView>
  </sheetViews>
  <sheetFormatPr baseColWidth="10" defaultRowHeight="10" x14ac:dyDescent="0.2"/>
  <cols>
    <col min="1" max="1" width="11" style="78" customWidth="1"/>
    <col min="2" max="2" width="63.88671875" style="78" bestFit="1" customWidth="1"/>
    <col min="3" max="3" width="19.5546875" style="78" bestFit="1" customWidth="1"/>
    <col min="4" max="4" width="17.5546875" style="78" bestFit="1" customWidth="1"/>
    <col min="5" max="5" width="21" style="78" bestFit="1" customWidth="1"/>
    <col min="6" max="6" width="19.5546875" style="78" bestFit="1" customWidth="1"/>
    <col min="7" max="7" width="18.44140625" style="78" bestFit="1" customWidth="1"/>
    <col min="8" max="8" width="19.5546875" style="48" bestFit="1" customWidth="1"/>
    <col min="9" max="16384" width="11.5546875" style="78"/>
  </cols>
  <sheetData>
    <row r="1" spans="1:8" s="66" customFormat="1" ht="18" customHeight="1" x14ac:dyDescent="0.45">
      <c r="A1" s="113" t="s">
        <v>63</v>
      </c>
      <c r="B1" s="113"/>
      <c r="C1" s="113"/>
      <c r="D1" s="113"/>
      <c r="E1" s="113"/>
      <c r="F1" s="113"/>
      <c r="G1" s="113"/>
      <c r="H1" s="113"/>
    </row>
    <row r="2" spans="1:8" s="66" customFormat="1" ht="18.5" x14ac:dyDescent="0.45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8" ht="10.5" x14ac:dyDescent="0.25">
      <c r="A3" s="4"/>
      <c r="B3" s="4"/>
      <c r="C3" s="4"/>
      <c r="D3" s="4"/>
      <c r="E3" s="4"/>
      <c r="F3" s="4"/>
      <c r="G3" s="4"/>
      <c r="H3" s="44"/>
    </row>
    <row r="4" spans="1:8" ht="10.5" x14ac:dyDescent="0.25">
      <c r="A4" s="5" t="s">
        <v>64</v>
      </c>
      <c r="B4" s="5"/>
      <c r="C4" s="3"/>
      <c r="D4" s="3"/>
      <c r="E4" s="3"/>
      <c r="F4" s="3"/>
      <c r="G4" s="6"/>
      <c r="H4" s="45"/>
    </row>
    <row r="5" spans="1:8" ht="26" x14ac:dyDescent="0.2">
      <c r="A5" s="134" t="s">
        <v>48</v>
      </c>
      <c r="B5" s="135"/>
      <c r="C5" s="37" t="s">
        <v>23</v>
      </c>
      <c r="D5" s="38" t="s">
        <v>43</v>
      </c>
      <c r="E5" s="37" t="s">
        <v>44</v>
      </c>
      <c r="F5" s="39" t="s">
        <v>37</v>
      </c>
      <c r="G5" s="40" t="s">
        <v>38</v>
      </c>
      <c r="H5" s="40" t="s">
        <v>24</v>
      </c>
    </row>
    <row r="6" spans="1:8" ht="13" x14ac:dyDescent="0.2">
      <c r="A6" s="136"/>
      <c r="B6" s="137"/>
      <c r="C6" s="41" t="s">
        <v>2</v>
      </c>
      <c r="D6" s="41" t="s">
        <v>2</v>
      </c>
      <c r="E6" s="41" t="s">
        <v>2</v>
      </c>
      <c r="F6" s="41" t="s">
        <v>2</v>
      </c>
      <c r="G6" s="42" t="s">
        <v>34</v>
      </c>
      <c r="H6" s="46" t="s">
        <v>2</v>
      </c>
    </row>
    <row r="7" spans="1:8" ht="13" x14ac:dyDescent="0.2">
      <c r="A7" s="31" t="s">
        <v>1087</v>
      </c>
      <c r="B7" s="36" t="s">
        <v>1088</v>
      </c>
      <c r="C7" s="32">
        <v>0</v>
      </c>
      <c r="D7" s="32">
        <v>0</v>
      </c>
      <c r="E7" s="32">
        <v>0</v>
      </c>
      <c r="F7" s="32">
        <v>-2050.81</v>
      </c>
      <c r="G7" s="29">
        <f>IF(E7=0,0,F7*100/E7)</f>
        <v>0</v>
      </c>
      <c r="H7" s="49">
        <v>-2050.81</v>
      </c>
    </row>
    <row r="8" spans="1:8" ht="13" x14ac:dyDescent="0.2">
      <c r="A8" s="31" t="s">
        <v>815</v>
      </c>
      <c r="B8" s="36" t="s">
        <v>816</v>
      </c>
      <c r="C8" s="32">
        <v>109459.68</v>
      </c>
      <c r="D8" s="32">
        <v>0</v>
      </c>
      <c r="E8" s="32">
        <v>109459.68</v>
      </c>
      <c r="F8" s="32">
        <v>30504.09</v>
      </c>
      <c r="G8" s="29">
        <f t="shared" ref="G8:G67" si="0">IF(E8=0,0,F8*100/E8)</f>
        <v>27.867877925460775</v>
      </c>
      <c r="H8" s="49">
        <v>28004.09</v>
      </c>
    </row>
    <row r="9" spans="1:8" ht="13" x14ac:dyDescent="0.2">
      <c r="A9" s="31" t="s">
        <v>817</v>
      </c>
      <c r="B9" s="36" t="s">
        <v>818</v>
      </c>
      <c r="C9" s="32">
        <v>11664310.91</v>
      </c>
      <c r="D9" s="32">
        <v>-59330.45</v>
      </c>
      <c r="E9" s="32">
        <v>11604980.460000001</v>
      </c>
      <c r="F9" s="32">
        <v>502333.38</v>
      </c>
      <c r="G9" s="29">
        <f t="shared" si="0"/>
        <v>4.3286016872793596</v>
      </c>
      <c r="H9" s="49">
        <v>501382.28</v>
      </c>
    </row>
    <row r="10" spans="1:8" ht="13" x14ac:dyDescent="0.2">
      <c r="A10" s="31" t="s">
        <v>1089</v>
      </c>
      <c r="B10" s="36" t="s">
        <v>1090</v>
      </c>
      <c r="C10" s="32">
        <v>0</v>
      </c>
      <c r="D10" s="32">
        <v>0</v>
      </c>
      <c r="E10" s="32">
        <v>0</v>
      </c>
      <c r="F10" s="32">
        <v>17501718.859999999</v>
      </c>
      <c r="G10" s="29">
        <f t="shared" si="0"/>
        <v>0</v>
      </c>
      <c r="H10" s="49">
        <v>17501718.859999999</v>
      </c>
    </row>
    <row r="11" spans="1:8" ht="13" x14ac:dyDescent="0.2">
      <c r="A11" s="31" t="s">
        <v>819</v>
      </c>
      <c r="B11" s="36" t="s">
        <v>820</v>
      </c>
      <c r="C11" s="32">
        <v>452784142.95999998</v>
      </c>
      <c r="D11" s="32">
        <v>0</v>
      </c>
      <c r="E11" s="32">
        <v>452784142.95999998</v>
      </c>
      <c r="F11" s="32">
        <v>371726427.33999997</v>
      </c>
      <c r="G11" s="29">
        <f t="shared" si="0"/>
        <v>82.09793410827092</v>
      </c>
      <c r="H11" s="49">
        <v>371726427.33999997</v>
      </c>
    </row>
    <row r="12" spans="1:8" ht="13" x14ac:dyDescent="0.2">
      <c r="A12" s="31" t="s">
        <v>821</v>
      </c>
      <c r="B12" s="36" t="s">
        <v>822</v>
      </c>
      <c r="C12" s="32">
        <v>51668909.68</v>
      </c>
      <c r="D12" s="32">
        <v>-3400.14</v>
      </c>
      <c r="E12" s="32">
        <v>51665509.539999999</v>
      </c>
      <c r="F12" s="32">
        <v>39998951.140000001</v>
      </c>
      <c r="G12" s="29">
        <f t="shared" si="0"/>
        <v>77.419058664334628</v>
      </c>
      <c r="H12" s="49">
        <v>38772732.210000001</v>
      </c>
    </row>
    <row r="13" spans="1:8" ht="13" x14ac:dyDescent="0.2">
      <c r="A13" s="31" t="s">
        <v>823</v>
      </c>
      <c r="B13" s="36" t="s">
        <v>824</v>
      </c>
      <c r="C13" s="32">
        <v>1644765</v>
      </c>
      <c r="D13" s="32">
        <v>0</v>
      </c>
      <c r="E13" s="32">
        <v>1644765</v>
      </c>
      <c r="F13" s="32">
        <v>3227896.05</v>
      </c>
      <c r="G13" s="29">
        <f t="shared" si="0"/>
        <v>196.25271999343371</v>
      </c>
      <c r="H13" s="49">
        <v>3227896.05</v>
      </c>
    </row>
    <row r="14" spans="1:8" ht="13" x14ac:dyDescent="0.2">
      <c r="A14" s="31" t="s">
        <v>825</v>
      </c>
      <c r="B14" s="36" t="s">
        <v>1091</v>
      </c>
      <c r="C14" s="32">
        <v>37730279.090000004</v>
      </c>
      <c r="D14" s="32">
        <v>-34400</v>
      </c>
      <c r="E14" s="32">
        <v>37695879.090000004</v>
      </c>
      <c r="F14" s="32">
        <v>23428282.59</v>
      </c>
      <c r="G14" s="29">
        <f t="shared" si="0"/>
        <v>62.150779224605152</v>
      </c>
      <c r="H14" s="49">
        <v>23428282.59</v>
      </c>
    </row>
    <row r="15" spans="1:8" ht="13" x14ac:dyDescent="0.2">
      <c r="A15" s="31" t="s">
        <v>827</v>
      </c>
      <c r="B15" s="36" t="s">
        <v>828</v>
      </c>
      <c r="C15" s="32">
        <v>1100000</v>
      </c>
      <c r="D15" s="32">
        <v>0</v>
      </c>
      <c r="E15" s="32">
        <v>1100000</v>
      </c>
      <c r="F15" s="32">
        <v>236505.60000000001</v>
      </c>
      <c r="G15" s="29">
        <f t="shared" si="0"/>
        <v>21.500509090909091</v>
      </c>
      <c r="H15" s="49">
        <v>236505.60000000001</v>
      </c>
    </row>
    <row r="16" spans="1:8" ht="13" x14ac:dyDescent="0.2">
      <c r="A16" s="31" t="s">
        <v>829</v>
      </c>
      <c r="B16" s="36" t="s">
        <v>830</v>
      </c>
      <c r="C16" s="32">
        <v>129220.3</v>
      </c>
      <c r="D16" s="32">
        <v>0</v>
      </c>
      <c r="E16" s="32">
        <v>129220.3</v>
      </c>
      <c r="F16" s="32">
        <v>102020280.40000001</v>
      </c>
      <c r="G16" s="29">
        <f t="shared" si="0"/>
        <v>78950.660538630545</v>
      </c>
      <c r="H16" s="49">
        <v>102020280.40000001</v>
      </c>
    </row>
    <row r="17" spans="1:8" ht="13" x14ac:dyDescent="0.2">
      <c r="A17" s="31" t="s">
        <v>1092</v>
      </c>
      <c r="B17" s="36" t="s">
        <v>1093</v>
      </c>
      <c r="C17" s="32">
        <v>0</v>
      </c>
      <c r="D17" s="32">
        <v>0</v>
      </c>
      <c r="E17" s="32">
        <v>0</v>
      </c>
      <c r="F17" s="32">
        <v>144590.20000000001</v>
      </c>
      <c r="G17" s="29">
        <f t="shared" si="0"/>
        <v>0</v>
      </c>
      <c r="H17" s="49">
        <v>144590.20000000001</v>
      </c>
    </row>
    <row r="18" spans="1:8" ht="13" x14ac:dyDescent="0.2">
      <c r="A18" s="31" t="s">
        <v>831</v>
      </c>
      <c r="B18" s="36" t="s">
        <v>832</v>
      </c>
      <c r="C18" s="32">
        <v>45000</v>
      </c>
      <c r="D18" s="32">
        <v>0</v>
      </c>
      <c r="E18" s="32">
        <v>45000</v>
      </c>
      <c r="F18" s="32">
        <v>0</v>
      </c>
      <c r="G18" s="29">
        <f t="shared" si="0"/>
        <v>0</v>
      </c>
      <c r="H18" s="49">
        <v>0</v>
      </c>
    </row>
    <row r="19" spans="1:8" ht="13" x14ac:dyDescent="0.2">
      <c r="A19" s="31" t="s">
        <v>1094</v>
      </c>
      <c r="B19" s="36" t="s">
        <v>1095</v>
      </c>
      <c r="C19" s="32">
        <v>0</v>
      </c>
      <c r="D19" s="32">
        <v>0</v>
      </c>
      <c r="E19" s="32">
        <v>0</v>
      </c>
      <c r="F19" s="32">
        <v>36709.9</v>
      </c>
      <c r="G19" s="29">
        <f t="shared" si="0"/>
        <v>0</v>
      </c>
      <c r="H19" s="49">
        <v>36709.9</v>
      </c>
    </row>
    <row r="20" spans="1:8" ht="13" x14ac:dyDescent="0.2">
      <c r="A20" s="31" t="s">
        <v>833</v>
      </c>
      <c r="B20" s="36" t="s">
        <v>834</v>
      </c>
      <c r="C20" s="32">
        <v>14000</v>
      </c>
      <c r="D20" s="32">
        <v>0</v>
      </c>
      <c r="E20" s="32">
        <v>14000</v>
      </c>
      <c r="F20" s="32">
        <v>0</v>
      </c>
      <c r="G20" s="29">
        <f t="shared" si="0"/>
        <v>0</v>
      </c>
      <c r="H20" s="49">
        <v>0</v>
      </c>
    </row>
    <row r="21" spans="1:8" ht="13" x14ac:dyDescent="0.2">
      <c r="A21" s="31" t="s">
        <v>1096</v>
      </c>
      <c r="B21" s="36" t="s">
        <v>1090</v>
      </c>
      <c r="C21" s="32">
        <v>0</v>
      </c>
      <c r="D21" s="32">
        <v>0</v>
      </c>
      <c r="E21" s="32">
        <v>0</v>
      </c>
      <c r="F21" s="32">
        <v>150570.85</v>
      </c>
      <c r="G21" s="29">
        <f t="shared" si="0"/>
        <v>0</v>
      </c>
      <c r="H21" s="49">
        <v>150570.85</v>
      </c>
    </row>
    <row r="22" spans="1:8" ht="13" x14ac:dyDescent="0.2">
      <c r="A22" s="31" t="s">
        <v>835</v>
      </c>
      <c r="B22" s="36" t="s">
        <v>836</v>
      </c>
      <c r="C22" s="32">
        <v>24390972.859999999</v>
      </c>
      <c r="D22" s="32">
        <v>0</v>
      </c>
      <c r="E22" s="32">
        <v>24390972.859999999</v>
      </c>
      <c r="F22" s="32">
        <v>29691.5</v>
      </c>
      <c r="G22" s="29">
        <f t="shared" si="0"/>
        <v>0.12173151177865728</v>
      </c>
      <c r="H22" s="49">
        <v>29691.5</v>
      </c>
    </row>
    <row r="23" spans="1:8" ht="13" x14ac:dyDescent="0.2">
      <c r="A23" s="31" t="s">
        <v>837</v>
      </c>
      <c r="B23" s="36" t="s">
        <v>838</v>
      </c>
      <c r="C23" s="32">
        <v>6800</v>
      </c>
      <c r="D23" s="32">
        <v>0</v>
      </c>
      <c r="E23" s="32">
        <v>6800</v>
      </c>
      <c r="F23" s="32">
        <v>0</v>
      </c>
      <c r="G23" s="29">
        <f t="shared" si="0"/>
        <v>0</v>
      </c>
      <c r="H23" s="49">
        <v>0</v>
      </c>
    </row>
    <row r="24" spans="1:8" ht="13" x14ac:dyDescent="0.2">
      <c r="A24" s="31" t="s">
        <v>839</v>
      </c>
      <c r="B24" s="36" t="s">
        <v>840</v>
      </c>
      <c r="C24" s="32">
        <v>143200</v>
      </c>
      <c r="D24" s="32">
        <v>0</v>
      </c>
      <c r="E24" s="32">
        <v>143200</v>
      </c>
      <c r="F24" s="32">
        <v>0</v>
      </c>
      <c r="G24" s="29">
        <f t="shared" si="0"/>
        <v>0</v>
      </c>
      <c r="H24" s="49">
        <v>0</v>
      </c>
    </row>
    <row r="25" spans="1:8" ht="13" x14ac:dyDescent="0.2">
      <c r="A25" s="31" t="s">
        <v>841</v>
      </c>
      <c r="B25" s="36" t="s">
        <v>842</v>
      </c>
      <c r="C25" s="32">
        <v>52947.16</v>
      </c>
      <c r="D25" s="32">
        <v>0</v>
      </c>
      <c r="E25" s="32">
        <v>52947.16</v>
      </c>
      <c r="F25" s="32">
        <v>24398.32</v>
      </c>
      <c r="G25" s="29">
        <f t="shared" si="0"/>
        <v>46.080507434204208</v>
      </c>
      <c r="H25" s="49">
        <v>24398.32</v>
      </c>
    </row>
    <row r="26" spans="1:8" ht="13" x14ac:dyDescent="0.2">
      <c r="A26" s="31" t="s">
        <v>843</v>
      </c>
      <c r="B26" s="36" t="s">
        <v>844</v>
      </c>
      <c r="C26" s="32">
        <v>34200</v>
      </c>
      <c r="D26" s="32">
        <v>0</v>
      </c>
      <c r="E26" s="32">
        <v>34200</v>
      </c>
      <c r="F26" s="32">
        <v>34200</v>
      </c>
      <c r="G26" s="29">
        <f t="shared" si="0"/>
        <v>100</v>
      </c>
      <c r="H26" s="49">
        <v>34200</v>
      </c>
    </row>
    <row r="27" spans="1:8" ht="13" x14ac:dyDescent="0.2">
      <c r="A27" s="31" t="s">
        <v>845</v>
      </c>
      <c r="B27" s="36" t="s">
        <v>846</v>
      </c>
      <c r="C27" s="32">
        <v>61491</v>
      </c>
      <c r="D27" s="32">
        <v>0</v>
      </c>
      <c r="E27" s="32">
        <v>61491</v>
      </c>
      <c r="F27" s="32">
        <v>28362.6</v>
      </c>
      <c r="G27" s="29">
        <f t="shared" si="0"/>
        <v>46.124798751036735</v>
      </c>
      <c r="H27" s="49">
        <v>28362.6</v>
      </c>
    </row>
    <row r="28" spans="1:8" ht="13" x14ac:dyDescent="0.2">
      <c r="A28" s="31" t="s">
        <v>847</v>
      </c>
      <c r="B28" s="36" t="s">
        <v>848</v>
      </c>
      <c r="C28" s="32">
        <v>1375538</v>
      </c>
      <c r="D28" s="32">
        <v>0</v>
      </c>
      <c r="E28" s="32">
        <v>1375538</v>
      </c>
      <c r="F28" s="32">
        <v>528986</v>
      </c>
      <c r="G28" s="29">
        <f t="shared" si="0"/>
        <v>38.456662047867816</v>
      </c>
      <c r="H28" s="49">
        <v>528986</v>
      </c>
    </row>
    <row r="29" spans="1:8" ht="13" x14ac:dyDescent="0.2">
      <c r="A29" s="31" t="s">
        <v>849</v>
      </c>
      <c r="B29" s="36" t="s">
        <v>850</v>
      </c>
      <c r="C29" s="32">
        <v>42175</v>
      </c>
      <c r="D29" s="32">
        <v>0</v>
      </c>
      <c r="E29" s="32">
        <v>42175</v>
      </c>
      <c r="F29" s="32">
        <v>42071.01</v>
      </c>
      <c r="G29" s="29">
        <f t="shared" si="0"/>
        <v>99.753432128037943</v>
      </c>
      <c r="H29" s="49">
        <v>42071.01</v>
      </c>
    </row>
    <row r="30" spans="1:8" ht="13" x14ac:dyDescent="0.2">
      <c r="A30" s="31" t="s">
        <v>1097</v>
      </c>
      <c r="B30" s="36" t="s">
        <v>1098</v>
      </c>
      <c r="C30" s="32">
        <v>0</v>
      </c>
      <c r="D30" s="32">
        <v>0</v>
      </c>
      <c r="E30" s="32">
        <v>0</v>
      </c>
      <c r="F30" s="32">
        <v>11956.53</v>
      </c>
      <c r="G30" s="29">
        <f t="shared" si="0"/>
        <v>0</v>
      </c>
      <c r="H30" s="49">
        <v>11956.53</v>
      </c>
    </row>
    <row r="31" spans="1:8" ht="13" x14ac:dyDescent="0.2">
      <c r="A31" s="31" t="s">
        <v>851</v>
      </c>
      <c r="B31" s="36" t="s">
        <v>852</v>
      </c>
      <c r="C31" s="32">
        <v>117531.25</v>
      </c>
      <c r="D31" s="32">
        <v>0</v>
      </c>
      <c r="E31" s="32">
        <v>117531.25</v>
      </c>
      <c r="F31" s="32">
        <v>0</v>
      </c>
      <c r="G31" s="29">
        <f t="shared" si="0"/>
        <v>0</v>
      </c>
      <c r="H31" s="49">
        <v>0</v>
      </c>
    </row>
    <row r="32" spans="1:8" ht="13" x14ac:dyDescent="0.2">
      <c r="A32" s="31" t="s">
        <v>853</v>
      </c>
      <c r="B32" s="36" t="s">
        <v>854</v>
      </c>
      <c r="C32" s="32">
        <v>72372</v>
      </c>
      <c r="D32" s="32">
        <v>0</v>
      </c>
      <c r="E32" s="32">
        <v>72372</v>
      </c>
      <c r="F32" s="32">
        <v>0</v>
      </c>
      <c r="G32" s="29">
        <f t="shared" si="0"/>
        <v>0</v>
      </c>
      <c r="H32" s="49">
        <v>0</v>
      </c>
    </row>
    <row r="33" spans="1:8" ht="13" x14ac:dyDescent="0.2">
      <c r="A33" s="31" t="s">
        <v>855</v>
      </c>
      <c r="B33" s="36" t="s">
        <v>856</v>
      </c>
      <c r="C33" s="32">
        <v>21000</v>
      </c>
      <c r="D33" s="32">
        <v>0</v>
      </c>
      <c r="E33" s="32">
        <v>21000</v>
      </c>
      <c r="F33" s="32">
        <v>32332.73</v>
      </c>
      <c r="G33" s="29">
        <f t="shared" si="0"/>
        <v>153.96538095238094</v>
      </c>
      <c r="H33" s="49">
        <v>32332.73</v>
      </c>
    </row>
    <row r="34" spans="1:8" ht="13" x14ac:dyDescent="0.2">
      <c r="A34" s="31" t="s">
        <v>857</v>
      </c>
      <c r="B34" s="36" t="s">
        <v>858</v>
      </c>
      <c r="C34" s="32">
        <v>0</v>
      </c>
      <c r="D34" s="32">
        <v>636649.39</v>
      </c>
      <c r="E34" s="32">
        <v>636649.39</v>
      </c>
      <c r="F34" s="32">
        <v>28428197.219999999</v>
      </c>
      <c r="G34" s="29">
        <f t="shared" si="0"/>
        <v>4465.2830374972946</v>
      </c>
      <c r="H34" s="49">
        <v>28428197.219999999</v>
      </c>
    </row>
    <row r="35" spans="1:8" ht="13" x14ac:dyDescent="0.2">
      <c r="A35" s="31" t="s">
        <v>859</v>
      </c>
      <c r="B35" s="36" t="s">
        <v>860</v>
      </c>
      <c r="C35" s="32">
        <v>3461656.95</v>
      </c>
      <c r="D35" s="32">
        <v>438159.06</v>
      </c>
      <c r="E35" s="32">
        <v>3899816.01</v>
      </c>
      <c r="F35" s="32">
        <v>4334518.6900000004</v>
      </c>
      <c r="G35" s="29">
        <f t="shared" si="0"/>
        <v>111.14674843339598</v>
      </c>
      <c r="H35" s="49">
        <v>4270490.71</v>
      </c>
    </row>
    <row r="36" spans="1:8" ht="13" x14ac:dyDescent="0.2">
      <c r="A36" s="31" t="s">
        <v>861</v>
      </c>
      <c r="B36" s="36" t="s">
        <v>862</v>
      </c>
      <c r="C36" s="32">
        <v>3650745.47</v>
      </c>
      <c r="D36" s="32">
        <v>0</v>
      </c>
      <c r="E36" s="32">
        <v>3650745.47</v>
      </c>
      <c r="F36" s="32">
        <v>1084323.3500000001</v>
      </c>
      <c r="G36" s="29">
        <f t="shared" si="0"/>
        <v>29.701422871312914</v>
      </c>
      <c r="H36" s="49">
        <v>1084323.3500000001</v>
      </c>
    </row>
    <row r="37" spans="1:8" ht="13" x14ac:dyDescent="0.2">
      <c r="A37" s="31" t="s">
        <v>1099</v>
      </c>
      <c r="B37" s="36" t="s">
        <v>1100</v>
      </c>
      <c r="C37" s="32">
        <v>0</v>
      </c>
      <c r="D37" s="32">
        <v>0</v>
      </c>
      <c r="E37" s="32">
        <v>0</v>
      </c>
      <c r="F37" s="32">
        <v>-624589.11</v>
      </c>
      <c r="G37" s="29">
        <f t="shared" si="0"/>
        <v>0</v>
      </c>
      <c r="H37" s="49">
        <v>-624589.11</v>
      </c>
    </row>
    <row r="38" spans="1:8" ht="13" x14ac:dyDescent="0.2">
      <c r="A38" s="31" t="s">
        <v>1101</v>
      </c>
      <c r="B38" s="36" t="s">
        <v>1102</v>
      </c>
      <c r="C38" s="32">
        <v>0</v>
      </c>
      <c r="D38" s="32">
        <v>0</v>
      </c>
      <c r="E38" s="32">
        <v>0</v>
      </c>
      <c r="F38" s="32">
        <v>867.64</v>
      </c>
      <c r="G38" s="29">
        <f t="shared" si="0"/>
        <v>0</v>
      </c>
      <c r="H38" s="49">
        <v>867.64</v>
      </c>
    </row>
    <row r="39" spans="1:8" ht="13" x14ac:dyDescent="0.2">
      <c r="A39" s="31" t="s">
        <v>1103</v>
      </c>
      <c r="B39" s="36" t="s">
        <v>1104</v>
      </c>
      <c r="C39" s="32">
        <v>0</v>
      </c>
      <c r="D39" s="32">
        <v>0</v>
      </c>
      <c r="E39" s="32">
        <v>0</v>
      </c>
      <c r="F39" s="32">
        <v>638995.94999999995</v>
      </c>
      <c r="G39" s="29">
        <f t="shared" si="0"/>
        <v>0</v>
      </c>
      <c r="H39" s="49">
        <v>638995.94999999995</v>
      </c>
    </row>
    <row r="40" spans="1:8" ht="13" x14ac:dyDescent="0.2">
      <c r="A40" s="31" t="s">
        <v>863</v>
      </c>
      <c r="B40" s="36" t="s">
        <v>864</v>
      </c>
      <c r="C40" s="32">
        <v>0</v>
      </c>
      <c r="D40" s="32">
        <v>0</v>
      </c>
      <c r="E40" s="32">
        <v>0</v>
      </c>
      <c r="F40" s="32">
        <v>104957.56</v>
      </c>
      <c r="G40" s="29">
        <f t="shared" si="0"/>
        <v>0</v>
      </c>
      <c r="H40" s="49">
        <v>104957.56</v>
      </c>
    </row>
    <row r="41" spans="1:8" ht="13" x14ac:dyDescent="0.2">
      <c r="A41" s="31" t="s">
        <v>865</v>
      </c>
      <c r="B41" s="36" t="s">
        <v>866</v>
      </c>
      <c r="C41" s="32">
        <v>0</v>
      </c>
      <c r="D41" s="32">
        <v>113000</v>
      </c>
      <c r="E41" s="32">
        <v>113000</v>
      </c>
      <c r="F41" s="32">
        <v>41983.68</v>
      </c>
      <c r="G41" s="29">
        <f t="shared" si="0"/>
        <v>37.153699115044247</v>
      </c>
      <c r="H41" s="49">
        <v>41983.68</v>
      </c>
    </row>
    <row r="42" spans="1:8" ht="13" x14ac:dyDescent="0.2">
      <c r="A42" s="31" t="s">
        <v>869</v>
      </c>
      <c r="B42" s="36" t="s">
        <v>870</v>
      </c>
      <c r="C42" s="32">
        <v>30000000</v>
      </c>
      <c r="D42" s="32">
        <v>0</v>
      </c>
      <c r="E42" s="32">
        <v>30000000</v>
      </c>
      <c r="F42" s="32">
        <v>0</v>
      </c>
      <c r="G42" s="29">
        <f t="shared" si="0"/>
        <v>0</v>
      </c>
      <c r="H42" s="49">
        <v>0</v>
      </c>
    </row>
    <row r="43" spans="1:8" ht="13" x14ac:dyDescent="0.2">
      <c r="A43" s="31" t="s">
        <v>871</v>
      </c>
      <c r="B43" s="36" t="s">
        <v>872</v>
      </c>
      <c r="C43" s="32">
        <v>0</v>
      </c>
      <c r="D43" s="32">
        <v>74368973.890000001</v>
      </c>
      <c r="E43" s="32">
        <v>74368973.890000001</v>
      </c>
      <c r="F43" s="32">
        <v>0</v>
      </c>
      <c r="G43" s="29">
        <f t="shared" si="0"/>
        <v>0</v>
      </c>
      <c r="H43" s="49">
        <v>0</v>
      </c>
    </row>
    <row r="44" spans="1:8" ht="13" x14ac:dyDescent="0.2">
      <c r="A44" s="31" t="s">
        <v>873</v>
      </c>
      <c r="B44" s="36" t="s">
        <v>874</v>
      </c>
      <c r="C44" s="32">
        <v>18257055</v>
      </c>
      <c r="D44" s="32">
        <v>915351.17</v>
      </c>
      <c r="E44" s="32">
        <v>19172406.170000002</v>
      </c>
      <c r="F44" s="32">
        <v>669329.48</v>
      </c>
      <c r="G44" s="29">
        <f t="shared" si="0"/>
        <v>3.4911083880923224</v>
      </c>
      <c r="H44" s="49">
        <v>669329.48</v>
      </c>
    </row>
    <row r="45" spans="1:8" ht="13" x14ac:dyDescent="0.2">
      <c r="A45" s="31" t="s">
        <v>875</v>
      </c>
      <c r="B45" s="36" t="s">
        <v>876</v>
      </c>
      <c r="C45" s="32">
        <v>4164144.29</v>
      </c>
      <c r="D45" s="32">
        <v>1560418.69</v>
      </c>
      <c r="E45" s="32">
        <v>5724562.9800000004</v>
      </c>
      <c r="F45" s="32">
        <v>0</v>
      </c>
      <c r="G45" s="29">
        <f t="shared" si="0"/>
        <v>0</v>
      </c>
      <c r="H45" s="49">
        <v>0</v>
      </c>
    </row>
    <row r="46" spans="1:8" ht="13" x14ac:dyDescent="0.2">
      <c r="A46" s="31" t="s">
        <v>877</v>
      </c>
      <c r="B46" s="36" t="s">
        <v>878</v>
      </c>
      <c r="C46" s="32">
        <v>5085641.54</v>
      </c>
      <c r="D46" s="32">
        <v>2237443.4900000002</v>
      </c>
      <c r="E46" s="32">
        <v>7323085.0300000003</v>
      </c>
      <c r="F46" s="32">
        <v>336138.03</v>
      </c>
      <c r="G46" s="29">
        <f t="shared" si="0"/>
        <v>4.5901150761320597</v>
      </c>
      <c r="H46" s="49">
        <v>327638.03000000003</v>
      </c>
    </row>
    <row r="47" spans="1:8" ht="13" x14ac:dyDescent="0.2">
      <c r="A47" s="31" t="s">
        <v>879</v>
      </c>
      <c r="B47" s="36" t="s">
        <v>880</v>
      </c>
      <c r="C47" s="32">
        <v>17533559.25</v>
      </c>
      <c r="D47" s="32">
        <v>16481863.16</v>
      </c>
      <c r="E47" s="32">
        <v>34015422.409999996</v>
      </c>
      <c r="F47" s="32">
        <v>734806.45</v>
      </c>
      <c r="G47" s="29">
        <f t="shared" si="0"/>
        <v>2.1602155667600309</v>
      </c>
      <c r="H47" s="49">
        <v>734806.45</v>
      </c>
    </row>
    <row r="48" spans="1:8" ht="13" x14ac:dyDescent="0.2">
      <c r="A48" s="31" t="s">
        <v>881</v>
      </c>
      <c r="B48" s="36" t="s">
        <v>882</v>
      </c>
      <c r="C48" s="32">
        <v>29518975.379999999</v>
      </c>
      <c r="D48" s="32">
        <v>20456468.18</v>
      </c>
      <c r="E48" s="32">
        <v>49975443.560000002</v>
      </c>
      <c r="F48" s="32">
        <v>793451.87</v>
      </c>
      <c r="G48" s="29">
        <f t="shared" si="0"/>
        <v>1.5876834970907059</v>
      </c>
      <c r="H48" s="49">
        <v>793451.87</v>
      </c>
    </row>
    <row r="49" spans="1:8" ht="13" x14ac:dyDescent="0.2">
      <c r="A49" s="31" t="s">
        <v>883</v>
      </c>
      <c r="B49" s="36" t="s">
        <v>884</v>
      </c>
      <c r="C49" s="32">
        <v>34704142.350000001</v>
      </c>
      <c r="D49" s="32">
        <v>21013633.809999999</v>
      </c>
      <c r="E49" s="32">
        <v>55717776.159999996</v>
      </c>
      <c r="F49" s="32">
        <v>12462832.08</v>
      </c>
      <c r="G49" s="29">
        <f t="shared" si="0"/>
        <v>22.367784464712923</v>
      </c>
      <c r="H49" s="49">
        <v>12462832.08</v>
      </c>
    </row>
    <row r="50" spans="1:8" ht="13" x14ac:dyDescent="0.2">
      <c r="A50" s="31" t="s">
        <v>885</v>
      </c>
      <c r="B50" s="36" t="s">
        <v>886</v>
      </c>
      <c r="C50" s="32">
        <v>92759661.290000007</v>
      </c>
      <c r="D50" s="32">
        <v>37381811.109999999</v>
      </c>
      <c r="E50" s="32">
        <v>130141472.40000001</v>
      </c>
      <c r="F50" s="32">
        <v>3016820.02</v>
      </c>
      <c r="G50" s="29">
        <f t="shared" si="0"/>
        <v>2.3181081052530028</v>
      </c>
      <c r="H50" s="49">
        <v>3016820.02</v>
      </c>
    </row>
    <row r="51" spans="1:8" ht="13" x14ac:dyDescent="0.2">
      <c r="A51" s="31" t="s">
        <v>887</v>
      </c>
      <c r="B51" s="36" t="s">
        <v>888</v>
      </c>
      <c r="C51" s="32">
        <v>51915076.57</v>
      </c>
      <c r="D51" s="32">
        <v>20933053.469999999</v>
      </c>
      <c r="E51" s="32">
        <v>72848130.040000007</v>
      </c>
      <c r="F51" s="32">
        <v>7080870.1100000003</v>
      </c>
      <c r="G51" s="29">
        <f t="shared" si="0"/>
        <v>9.7200437487029276</v>
      </c>
      <c r="H51" s="49">
        <v>5944620.1100000003</v>
      </c>
    </row>
    <row r="52" spans="1:8" ht="13" x14ac:dyDescent="0.2">
      <c r="A52" s="31" t="s">
        <v>889</v>
      </c>
      <c r="B52" s="36" t="s">
        <v>890</v>
      </c>
      <c r="C52" s="32">
        <v>518701.17</v>
      </c>
      <c r="D52" s="32">
        <v>2738435.77</v>
      </c>
      <c r="E52" s="32">
        <v>3257136.94</v>
      </c>
      <c r="F52" s="32">
        <v>5869702.1699999999</v>
      </c>
      <c r="G52" s="29">
        <f t="shared" si="0"/>
        <v>180.21048172448039</v>
      </c>
      <c r="H52" s="49">
        <v>5869702.1699999999</v>
      </c>
    </row>
    <row r="53" spans="1:8" ht="13" x14ac:dyDescent="0.2">
      <c r="A53" s="31" t="s">
        <v>891</v>
      </c>
      <c r="B53" s="36" t="s">
        <v>892</v>
      </c>
      <c r="C53" s="32">
        <v>2211512.88</v>
      </c>
      <c r="D53" s="32">
        <v>789520.42</v>
      </c>
      <c r="E53" s="32">
        <v>3001033.3</v>
      </c>
      <c r="F53" s="32">
        <v>1434.98</v>
      </c>
      <c r="G53" s="29">
        <f t="shared" si="0"/>
        <v>4.7816197174486534E-2</v>
      </c>
      <c r="H53" s="49">
        <v>1434.98</v>
      </c>
    </row>
    <row r="54" spans="1:8" ht="13" x14ac:dyDescent="0.2">
      <c r="A54" s="31" t="s">
        <v>893</v>
      </c>
      <c r="B54" s="36" t="s">
        <v>894</v>
      </c>
      <c r="C54" s="32">
        <v>11723916.789999999</v>
      </c>
      <c r="D54" s="32">
        <v>10006.5</v>
      </c>
      <c r="E54" s="32">
        <v>11733923.289999999</v>
      </c>
      <c r="F54" s="32">
        <v>0</v>
      </c>
      <c r="G54" s="29">
        <f t="shared" si="0"/>
        <v>0</v>
      </c>
      <c r="H54" s="49">
        <v>0</v>
      </c>
    </row>
    <row r="55" spans="1:8" ht="13" x14ac:dyDescent="0.2">
      <c r="A55" s="31" t="s">
        <v>895</v>
      </c>
      <c r="B55" s="36" t="s">
        <v>896</v>
      </c>
      <c r="C55" s="32">
        <v>6749247</v>
      </c>
      <c r="D55" s="32">
        <v>2258454.42</v>
      </c>
      <c r="E55" s="32">
        <v>9007701.4199999999</v>
      </c>
      <c r="F55" s="32">
        <v>1974375</v>
      </c>
      <c r="G55" s="29">
        <f t="shared" si="0"/>
        <v>21.918743838647352</v>
      </c>
      <c r="H55" s="49">
        <v>0</v>
      </c>
    </row>
    <row r="56" spans="1:8" ht="13" x14ac:dyDescent="0.2">
      <c r="A56" s="31" t="s">
        <v>897</v>
      </c>
      <c r="B56" s="36" t="s">
        <v>898</v>
      </c>
      <c r="C56" s="32">
        <v>55327709.32</v>
      </c>
      <c r="D56" s="32">
        <v>14401713.300000001</v>
      </c>
      <c r="E56" s="32">
        <v>69729422.620000005</v>
      </c>
      <c r="F56" s="32">
        <v>6626117.71</v>
      </c>
      <c r="G56" s="29">
        <f t="shared" si="0"/>
        <v>9.5026137619264848</v>
      </c>
      <c r="H56" s="49">
        <v>6626117.71</v>
      </c>
    </row>
    <row r="57" spans="1:8" ht="13" x14ac:dyDescent="0.2">
      <c r="A57" s="31" t="s">
        <v>899</v>
      </c>
      <c r="B57" s="36" t="s">
        <v>900</v>
      </c>
      <c r="C57" s="32">
        <v>1480000</v>
      </c>
      <c r="D57" s="32">
        <v>0</v>
      </c>
      <c r="E57" s="32">
        <v>1480000</v>
      </c>
      <c r="F57" s="32">
        <v>181016</v>
      </c>
      <c r="G57" s="29">
        <f t="shared" si="0"/>
        <v>12.23081081081081</v>
      </c>
      <c r="H57" s="49">
        <v>181016</v>
      </c>
    </row>
    <row r="58" spans="1:8" ht="13" x14ac:dyDescent="0.2">
      <c r="A58" s="31" t="s">
        <v>901</v>
      </c>
      <c r="B58" s="36" t="s">
        <v>902</v>
      </c>
      <c r="C58" s="32">
        <v>4168383</v>
      </c>
      <c r="D58" s="32">
        <v>0</v>
      </c>
      <c r="E58" s="32">
        <v>4168383</v>
      </c>
      <c r="F58" s="32">
        <v>0</v>
      </c>
      <c r="G58" s="29">
        <f t="shared" si="0"/>
        <v>0</v>
      </c>
      <c r="H58" s="49">
        <v>0</v>
      </c>
    </row>
    <row r="59" spans="1:8" ht="13" x14ac:dyDescent="0.2">
      <c r="A59" s="31" t="s">
        <v>903</v>
      </c>
      <c r="B59" s="36" t="s">
        <v>904</v>
      </c>
      <c r="C59" s="32">
        <v>6855448.0099999998</v>
      </c>
      <c r="D59" s="32">
        <v>3146905.27</v>
      </c>
      <c r="E59" s="32">
        <v>10002353.279999999</v>
      </c>
      <c r="F59" s="32">
        <v>123863.45</v>
      </c>
      <c r="G59" s="29">
        <f t="shared" si="0"/>
        <v>1.2383430831989171</v>
      </c>
      <c r="H59" s="49">
        <v>123863.45</v>
      </c>
    </row>
    <row r="60" spans="1:8" ht="13" x14ac:dyDescent="0.2">
      <c r="A60" s="31" t="s">
        <v>905</v>
      </c>
      <c r="B60" s="36" t="s">
        <v>906</v>
      </c>
      <c r="C60" s="32">
        <v>3450000</v>
      </c>
      <c r="D60" s="32">
        <v>140227.69</v>
      </c>
      <c r="E60" s="32">
        <v>3590227.69</v>
      </c>
      <c r="F60" s="32">
        <v>0</v>
      </c>
      <c r="G60" s="29">
        <f t="shared" si="0"/>
        <v>0</v>
      </c>
      <c r="H60" s="49">
        <v>0</v>
      </c>
    </row>
    <row r="61" spans="1:8" ht="13" x14ac:dyDescent="0.2">
      <c r="A61" s="31" t="s">
        <v>907</v>
      </c>
      <c r="B61" s="36" t="s">
        <v>908</v>
      </c>
      <c r="C61" s="32">
        <v>3387794.68</v>
      </c>
      <c r="D61" s="32">
        <v>0</v>
      </c>
      <c r="E61" s="32">
        <v>3387794.68</v>
      </c>
      <c r="F61" s="32">
        <v>0</v>
      </c>
      <c r="G61" s="29">
        <f t="shared" si="0"/>
        <v>0</v>
      </c>
      <c r="H61" s="49">
        <v>0</v>
      </c>
    </row>
    <row r="62" spans="1:8" ht="13" x14ac:dyDescent="0.2">
      <c r="A62" s="31" t="s">
        <v>909</v>
      </c>
      <c r="B62" s="36" t="s">
        <v>910</v>
      </c>
      <c r="C62" s="32">
        <v>0</v>
      </c>
      <c r="D62" s="32">
        <v>3000</v>
      </c>
      <c r="E62" s="32">
        <v>3000</v>
      </c>
      <c r="F62" s="32">
        <v>0</v>
      </c>
      <c r="G62" s="29">
        <f t="shared" si="0"/>
        <v>0</v>
      </c>
      <c r="H62" s="49">
        <v>0</v>
      </c>
    </row>
    <row r="63" spans="1:8" ht="13" x14ac:dyDescent="0.2">
      <c r="A63" s="31" t="s">
        <v>911</v>
      </c>
      <c r="B63" s="36" t="s">
        <v>912</v>
      </c>
      <c r="C63" s="32">
        <v>34636649.390000001</v>
      </c>
      <c r="D63" s="32">
        <v>-34636649.390000001</v>
      </c>
      <c r="E63" s="32">
        <v>0</v>
      </c>
      <c r="F63" s="32">
        <v>0</v>
      </c>
      <c r="G63" s="29">
        <f t="shared" si="0"/>
        <v>0</v>
      </c>
      <c r="H63" s="49">
        <v>0</v>
      </c>
    </row>
    <row r="64" spans="1:8" ht="13" x14ac:dyDescent="0.2">
      <c r="A64" s="31" t="s">
        <v>913</v>
      </c>
      <c r="B64" s="36" t="s">
        <v>914</v>
      </c>
      <c r="C64" s="32">
        <v>2650000</v>
      </c>
      <c r="D64" s="32">
        <v>0</v>
      </c>
      <c r="E64" s="32">
        <v>2650000</v>
      </c>
      <c r="F64" s="32">
        <v>0</v>
      </c>
      <c r="G64" s="29">
        <f t="shared" si="0"/>
        <v>0</v>
      </c>
      <c r="H64" s="49">
        <v>0</v>
      </c>
    </row>
    <row r="65" spans="1:8" ht="13" x14ac:dyDescent="0.2">
      <c r="A65" s="31" t="s">
        <v>915</v>
      </c>
      <c r="B65" s="36" t="s">
        <v>916</v>
      </c>
      <c r="C65" s="32">
        <v>1706489.77</v>
      </c>
      <c r="D65" s="32">
        <v>0</v>
      </c>
      <c r="E65" s="32">
        <v>1706489.77</v>
      </c>
      <c r="F65" s="32">
        <v>0</v>
      </c>
      <c r="G65" s="29">
        <f t="shared" si="0"/>
        <v>0</v>
      </c>
      <c r="H65" s="49">
        <v>0</v>
      </c>
    </row>
    <row r="66" spans="1:8" ht="13" x14ac:dyDescent="0.2">
      <c r="A66" s="31" t="s">
        <v>917</v>
      </c>
      <c r="B66" s="36" t="s">
        <v>918</v>
      </c>
      <c r="C66" s="32">
        <v>1018289.05</v>
      </c>
      <c r="D66" s="32">
        <v>0</v>
      </c>
      <c r="E66" s="32">
        <v>1018289.05</v>
      </c>
      <c r="F66" s="32">
        <v>1016605.7</v>
      </c>
      <c r="G66" s="29">
        <f t="shared" si="0"/>
        <v>99.834688392259537</v>
      </c>
      <c r="H66" s="49">
        <v>1016605.7</v>
      </c>
    </row>
    <row r="67" spans="1:8" ht="13" x14ac:dyDescent="0.2">
      <c r="A67" s="31" t="s">
        <v>919</v>
      </c>
      <c r="B67" s="36" t="s">
        <v>920</v>
      </c>
      <c r="C67" s="32">
        <v>0</v>
      </c>
      <c r="D67" s="32">
        <v>1131600</v>
      </c>
      <c r="E67" s="32">
        <v>1131600</v>
      </c>
      <c r="F67" s="32">
        <v>0</v>
      </c>
      <c r="G67" s="29">
        <f t="shared" si="0"/>
        <v>0</v>
      </c>
      <c r="H67" s="49">
        <v>0</v>
      </c>
    </row>
    <row r="68" spans="1:8" ht="13" x14ac:dyDescent="0.2">
      <c r="A68" s="31" t="s">
        <v>921</v>
      </c>
      <c r="B68" s="36" t="s">
        <v>922</v>
      </c>
      <c r="C68" s="32">
        <v>0</v>
      </c>
      <c r="D68" s="32">
        <v>1316690</v>
      </c>
      <c r="E68" s="32">
        <v>1316690</v>
      </c>
      <c r="F68" s="32">
        <v>0</v>
      </c>
      <c r="G68" s="29">
        <f>IF(E68=0,0,F68*100/E68)</f>
        <v>0</v>
      </c>
      <c r="H68" s="49">
        <v>0</v>
      </c>
    </row>
    <row r="69" spans="1:8" ht="13" x14ac:dyDescent="0.2">
      <c r="A69" s="31" t="s">
        <v>923</v>
      </c>
      <c r="B69" s="36" t="s">
        <v>924</v>
      </c>
      <c r="C69" s="32">
        <v>0</v>
      </c>
      <c r="D69" s="32">
        <v>1859504.13</v>
      </c>
      <c r="E69" s="32">
        <v>1859504.13</v>
      </c>
      <c r="F69" s="32">
        <v>1859504.13</v>
      </c>
      <c r="G69" s="29">
        <f t="shared" ref="G69:G132" si="1">IF(E69=0,0,F69*100/E69)</f>
        <v>100</v>
      </c>
      <c r="H69" s="49">
        <v>1859504.13</v>
      </c>
    </row>
    <row r="70" spans="1:8" ht="13" x14ac:dyDescent="0.2">
      <c r="A70" s="31" t="s">
        <v>925</v>
      </c>
      <c r="B70" s="36" t="s">
        <v>926</v>
      </c>
      <c r="C70" s="32">
        <v>2749089.42</v>
      </c>
      <c r="D70" s="32">
        <v>-257610.42</v>
      </c>
      <c r="E70" s="32">
        <v>2491479</v>
      </c>
      <c r="F70" s="32">
        <v>2491479</v>
      </c>
      <c r="G70" s="29">
        <f t="shared" si="1"/>
        <v>100</v>
      </c>
      <c r="H70" s="49">
        <v>2491479</v>
      </c>
    </row>
    <row r="71" spans="1:8" ht="13" x14ac:dyDescent="0.2">
      <c r="A71" s="31" t="s">
        <v>1105</v>
      </c>
      <c r="B71" s="36" t="s">
        <v>1106</v>
      </c>
      <c r="C71" s="32">
        <v>0</v>
      </c>
      <c r="D71" s="32">
        <v>0</v>
      </c>
      <c r="E71" s="32">
        <v>0</v>
      </c>
      <c r="F71" s="32">
        <v>89.01</v>
      </c>
      <c r="G71" s="29">
        <f t="shared" si="1"/>
        <v>0</v>
      </c>
      <c r="H71" s="49">
        <v>89.01</v>
      </c>
    </row>
    <row r="72" spans="1:8" ht="13" x14ac:dyDescent="0.2">
      <c r="A72" s="31" t="s">
        <v>927</v>
      </c>
      <c r="B72" s="36" t="s">
        <v>928</v>
      </c>
      <c r="C72" s="32">
        <v>29663060.170000002</v>
      </c>
      <c r="D72" s="32">
        <v>7277018.6200000001</v>
      </c>
      <c r="E72" s="32">
        <v>36940078.789999999</v>
      </c>
      <c r="F72" s="32">
        <v>37257222.329999998</v>
      </c>
      <c r="G72" s="29">
        <f t="shared" si="1"/>
        <v>100.85853509355766</v>
      </c>
      <c r="H72" s="49">
        <v>37257222.329999998</v>
      </c>
    </row>
    <row r="73" spans="1:8" ht="13" x14ac:dyDescent="0.2">
      <c r="A73" s="31" t="s">
        <v>929</v>
      </c>
      <c r="B73" s="36" t="s">
        <v>930</v>
      </c>
      <c r="C73" s="32">
        <v>39548258.789999999</v>
      </c>
      <c r="D73" s="32">
        <v>8549673.2100000009</v>
      </c>
      <c r="E73" s="32">
        <v>48097932</v>
      </c>
      <c r="F73" s="32">
        <v>48915174.990000002</v>
      </c>
      <c r="G73" s="29">
        <f t="shared" si="1"/>
        <v>101.69912292694829</v>
      </c>
      <c r="H73" s="49">
        <v>48823189.100000001</v>
      </c>
    </row>
    <row r="74" spans="1:8" ht="13" x14ac:dyDescent="0.2">
      <c r="A74" s="31" t="s">
        <v>931</v>
      </c>
      <c r="B74" s="36" t="s">
        <v>932</v>
      </c>
      <c r="C74" s="32">
        <v>0</v>
      </c>
      <c r="D74" s="32">
        <v>891596.59</v>
      </c>
      <c r="E74" s="32">
        <v>891596.59</v>
      </c>
      <c r="F74" s="32">
        <v>449980.27</v>
      </c>
      <c r="G74" s="29">
        <f t="shared" si="1"/>
        <v>50.469043404484083</v>
      </c>
      <c r="H74" s="49">
        <v>449980.27</v>
      </c>
    </row>
    <row r="75" spans="1:8" ht="13" x14ac:dyDescent="0.2">
      <c r="A75" s="31" t="s">
        <v>933</v>
      </c>
      <c r="B75" s="36" t="s">
        <v>934</v>
      </c>
      <c r="C75" s="32">
        <v>191000</v>
      </c>
      <c r="D75" s="32">
        <v>0</v>
      </c>
      <c r="E75" s="32">
        <v>191000</v>
      </c>
      <c r="F75" s="32">
        <v>158945.09</v>
      </c>
      <c r="G75" s="29">
        <f t="shared" si="1"/>
        <v>83.217324607329843</v>
      </c>
      <c r="H75" s="49">
        <v>158945.09</v>
      </c>
    </row>
    <row r="76" spans="1:8" ht="13" x14ac:dyDescent="0.2">
      <c r="A76" s="31" t="s">
        <v>935</v>
      </c>
      <c r="B76" s="36" t="s">
        <v>936</v>
      </c>
      <c r="C76" s="32">
        <v>180000</v>
      </c>
      <c r="D76" s="32">
        <v>0</v>
      </c>
      <c r="E76" s="32">
        <v>180000</v>
      </c>
      <c r="F76" s="32">
        <v>151743.79</v>
      </c>
      <c r="G76" s="29">
        <f t="shared" si="1"/>
        <v>84.302105555555556</v>
      </c>
      <c r="H76" s="49">
        <v>151743.79</v>
      </c>
    </row>
    <row r="77" spans="1:8" ht="13" x14ac:dyDescent="0.2">
      <c r="A77" s="31" t="s">
        <v>937</v>
      </c>
      <c r="B77" s="36" t="s">
        <v>938</v>
      </c>
      <c r="C77" s="32">
        <v>355651.93</v>
      </c>
      <c r="D77" s="32">
        <v>0</v>
      </c>
      <c r="E77" s="32">
        <v>355651.93</v>
      </c>
      <c r="F77" s="32">
        <v>291098</v>
      </c>
      <c r="G77" s="29">
        <f t="shared" si="1"/>
        <v>81.849127038337741</v>
      </c>
      <c r="H77" s="49">
        <v>291098</v>
      </c>
    </row>
    <row r="78" spans="1:8" ht="13" x14ac:dyDescent="0.2">
      <c r="A78" s="31" t="s">
        <v>939</v>
      </c>
      <c r="B78" s="36" t="s">
        <v>940</v>
      </c>
      <c r="C78" s="32">
        <v>670674.65</v>
      </c>
      <c r="D78" s="32">
        <v>0</v>
      </c>
      <c r="E78" s="32">
        <v>670674.65</v>
      </c>
      <c r="F78" s="32">
        <v>370600.41</v>
      </c>
      <c r="G78" s="29">
        <f t="shared" si="1"/>
        <v>55.257852671187138</v>
      </c>
      <c r="H78" s="49">
        <v>370600.41</v>
      </c>
    </row>
    <row r="79" spans="1:8" ht="13" x14ac:dyDescent="0.2">
      <c r="A79" s="31" t="s">
        <v>941</v>
      </c>
      <c r="B79" s="36" t="s">
        <v>942</v>
      </c>
      <c r="C79" s="32">
        <v>725500</v>
      </c>
      <c r="D79" s="32">
        <v>0</v>
      </c>
      <c r="E79" s="32">
        <v>725500</v>
      </c>
      <c r="F79" s="32">
        <v>565417.05000000005</v>
      </c>
      <c r="G79" s="29">
        <f t="shared" si="1"/>
        <v>77.934810475534121</v>
      </c>
      <c r="H79" s="49">
        <v>565417.05000000005</v>
      </c>
    </row>
    <row r="80" spans="1:8" ht="13" x14ac:dyDescent="0.2">
      <c r="A80" s="31" t="s">
        <v>943</v>
      </c>
      <c r="B80" s="36" t="s">
        <v>944</v>
      </c>
      <c r="C80" s="32">
        <v>50000</v>
      </c>
      <c r="D80" s="32">
        <v>0</v>
      </c>
      <c r="E80" s="32">
        <v>50000</v>
      </c>
      <c r="F80" s="32">
        <v>14044.96</v>
      </c>
      <c r="G80" s="29">
        <f t="shared" si="1"/>
        <v>28.089919999999999</v>
      </c>
      <c r="H80" s="49">
        <v>14044.96</v>
      </c>
    </row>
    <row r="81" spans="1:8" ht="13" x14ac:dyDescent="0.2">
      <c r="A81" s="31" t="s">
        <v>945</v>
      </c>
      <c r="B81" s="36" t="s">
        <v>946</v>
      </c>
      <c r="C81" s="32">
        <v>125000</v>
      </c>
      <c r="D81" s="32">
        <v>0</v>
      </c>
      <c r="E81" s="32">
        <v>125000</v>
      </c>
      <c r="F81" s="32">
        <v>0</v>
      </c>
      <c r="G81" s="29">
        <f t="shared" si="1"/>
        <v>0</v>
      </c>
      <c r="H81" s="49">
        <v>0</v>
      </c>
    </row>
    <row r="82" spans="1:8" ht="13" x14ac:dyDescent="0.2">
      <c r="A82" s="31" t="s">
        <v>1107</v>
      </c>
      <c r="B82" s="36" t="s">
        <v>1108</v>
      </c>
      <c r="C82" s="32">
        <v>0</v>
      </c>
      <c r="D82" s="32">
        <v>0</v>
      </c>
      <c r="E82" s="32">
        <v>0</v>
      </c>
      <c r="F82" s="32">
        <v>502.94</v>
      </c>
      <c r="G82" s="29">
        <f t="shared" si="1"/>
        <v>0</v>
      </c>
      <c r="H82" s="49">
        <v>502.94</v>
      </c>
    </row>
    <row r="83" spans="1:8" ht="13" x14ac:dyDescent="0.2">
      <c r="A83" s="31" t="s">
        <v>947</v>
      </c>
      <c r="B83" s="36" t="s">
        <v>948</v>
      </c>
      <c r="C83" s="32">
        <v>27210093.789999999</v>
      </c>
      <c r="D83" s="32">
        <v>0</v>
      </c>
      <c r="E83" s="32">
        <v>27210093.789999999</v>
      </c>
      <c r="F83" s="32">
        <v>23737484.25</v>
      </c>
      <c r="G83" s="29">
        <f t="shared" si="1"/>
        <v>87.237789157212603</v>
      </c>
      <c r="H83" s="49">
        <v>23737484.25</v>
      </c>
    </row>
    <row r="84" spans="1:8" ht="13" x14ac:dyDescent="0.2">
      <c r="A84" s="31" t="s">
        <v>1109</v>
      </c>
      <c r="B84" s="36" t="s">
        <v>1110</v>
      </c>
      <c r="C84" s="32">
        <v>0</v>
      </c>
      <c r="D84" s="32">
        <v>0</v>
      </c>
      <c r="E84" s="32">
        <v>0</v>
      </c>
      <c r="F84" s="32">
        <v>322936.96000000002</v>
      </c>
      <c r="G84" s="29">
        <f t="shared" si="1"/>
        <v>0</v>
      </c>
      <c r="H84" s="49">
        <v>322936.96000000002</v>
      </c>
    </row>
    <row r="85" spans="1:8" ht="13" x14ac:dyDescent="0.2">
      <c r="A85" s="31" t="s">
        <v>1111</v>
      </c>
      <c r="B85" s="36" t="s">
        <v>1112</v>
      </c>
      <c r="C85" s="32">
        <v>0</v>
      </c>
      <c r="D85" s="32">
        <v>0</v>
      </c>
      <c r="E85" s="32">
        <v>0</v>
      </c>
      <c r="F85" s="32">
        <v>104512518.27</v>
      </c>
      <c r="G85" s="29">
        <f t="shared" si="1"/>
        <v>0</v>
      </c>
      <c r="H85" s="49">
        <v>104512518.27</v>
      </c>
    </row>
    <row r="86" spans="1:8" ht="13" x14ac:dyDescent="0.2">
      <c r="A86" s="31" t="s">
        <v>949</v>
      </c>
      <c r="B86" s="36" t="s">
        <v>950</v>
      </c>
      <c r="C86" s="32">
        <v>51600</v>
      </c>
      <c r="D86" s="32">
        <v>0</v>
      </c>
      <c r="E86" s="32">
        <v>51600</v>
      </c>
      <c r="F86" s="32">
        <v>51600</v>
      </c>
      <c r="G86" s="29">
        <f t="shared" si="1"/>
        <v>100</v>
      </c>
      <c r="H86" s="49">
        <v>51600</v>
      </c>
    </row>
    <row r="87" spans="1:8" ht="13" x14ac:dyDescent="0.2">
      <c r="A87" s="31" t="s">
        <v>951</v>
      </c>
      <c r="B87" s="36" t="s">
        <v>952</v>
      </c>
      <c r="C87" s="32">
        <v>3635318.02</v>
      </c>
      <c r="D87" s="32">
        <v>0</v>
      </c>
      <c r="E87" s="32">
        <v>3635318.02</v>
      </c>
      <c r="F87" s="32">
        <v>3635318.02</v>
      </c>
      <c r="G87" s="29">
        <f t="shared" si="1"/>
        <v>100</v>
      </c>
      <c r="H87" s="49">
        <v>2726488.52</v>
      </c>
    </row>
    <row r="88" spans="1:8" ht="13" x14ac:dyDescent="0.2">
      <c r="A88" s="31" t="s">
        <v>953</v>
      </c>
      <c r="B88" s="36" t="s">
        <v>954</v>
      </c>
      <c r="C88" s="32">
        <v>657292</v>
      </c>
      <c r="D88" s="32">
        <v>0</v>
      </c>
      <c r="E88" s="32">
        <v>657292</v>
      </c>
      <c r="F88" s="32">
        <v>2311545.9900000002</v>
      </c>
      <c r="G88" s="29">
        <f t="shared" si="1"/>
        <v>351.67718304802133</v>
      </c>
      <c r="H88" s="49">
        <v>1733659.49</v>
      </c>
    </row>
    <row r="89" spans="1:8" ht="13" x14ac:dyDescent="0.2">
      <c r="A89" s="31" t="s">
        <v>955</v>
      </c>
      <c r="B89" s="36" t="s">
        <v>956</v>
      </c>
      <c r="C89" s="32">
        <v>0</v>
      </c>
      <c r="D89" s="32">
        <v>10521173.49</v>
      </c>
      <c r="E89" s="32">
        <v>10521173.49</v>
      </c>
      <c r="F89" s="32">
        <v>10677168.689999999</v>
      </c>
      <c r="G89" s="29">
        <f t="shared" si="1"/>
        <v>101.48267871590814</v>
      </c>
      <c r="H89" s="49">
        <v>10677168.689999999</v>
      </c>
    </row>
    <row r="90" spans="1:8" ht="13" x14ac:dyDescent="0.2">
      <c r="A90" s="31" t="s">
        <v>957</v>
      </c>
      <c r="B90" s="36" t="s">
        <v>958</v>
      </c>
      <c r="C90" s="32">
        <v>810500</v>
      </c>
      <c r="D90" s="32">
        <v>0</v>
      </c>
      <c r="E90" s="32">
        <v>810500</v>
      </c>
      <c r="F90" s="32">
        <v>810500</v>
      </c>
      <c r="G90" s="29">
        <f t="shared" si="1"/>
        <v>100</v>
      </c>
      <c r="H90" s="49">
        <v>607875</v>
      </c>
    </row>
    <row r="91" spans="1:8" ht="13" x14ac:dyDescent="0.2">
      <c r="A91" s="31" t="s">
        <v>1113</v>
      </c>
      <c r="B91" s="36" t="s">
        <v>1114</v>
      </c>
      <c r="C91" s="32">
        <v>0</v>
      </c>
      <c r="D91" s="32">
        <v>0</v>
      </c>
      <c r="E91" s="32">
        <v>0</v>
      </c>
      <c r="F91" s="32">
        <v>1726.22</v>
      </c>
      <c r="G91" s="29">
        <f t="shared" si="1"/>
        <v>0</v>
      </c>
      <c r="H91" s="49">
        <v>1726.22</v>
      </c>
    </row>
    <row r="92" spans="1:8" ht="13" x14ac:dyDescent="0.2">
      <c r="A92" s="31" t="s">
        <v>959</v>
      </c>
      <c r="B92" s="36" t="s">
        <v>960</v>
      </c>
      <c r="C92" s="32">
        <v>383328</v>
      </c>
      <c r="D92" s="32">
        <v>0</v>
      </c>
      <c r="E92" s="32">
        <v>383328</v>
      </c>
      <c r="F92" s="32">
        <v>217750.68</v>
      </c>
      <c r="G92" s="29">
        <f t="shared" si="1"/>
        <v>56.805315552216378</v>
      </c>
      <c r="H92" s="49">
        <v>217750.68</v>
      </c>
    </row>
    <row r="93" spans="1:8" ht="13" x14ac:dyDescent="0.2">
      <c r="A93" s="31" t="s">
        <v>961</v>
      </c>
      <c r="B93" s="36" t="s">
        <v>962</v>
      </c>
      <c r="C93" s="32">
        <v>245043.59</v>
      </c>
      <c r="D93" s="32">
        <v>0</v>
      </c>
      <c r="E93" s="32">
        <v>245043.59</v>
      </c>
      <c r="F93" s="32">
        <v>154560</v>
      </c>
      <c r="G93" s="29">
        <f t="shared" si="1"/>
        <v>63.074492175045265</v>
      </c>
      <c r="H93" s="49">
        <v>154560</v>
      </c>
    </row>
    <row r="94" spans="1:8" ht="13" x14ac:dyDescent="0.2">
      <c r="A94" s="31" t="s">
        <v>963</v>
      </c>
      <c r="B94" s="36" t="s">
        <v>964</v>
      </c>
      <c r="C94" s="32">
        <v>725531.71</v>
      </c>
      <c r="D94" s="32">
        <v>0</v>
      </c>
      <c r="E94" s="32">
        <v>725531.71</v>
      </c>
      <c r="F94" s="32">
        <v>313649.96999999997</v>
      </c>
      <c r="G94" s="29">
        <f t="shared" si="1"/>
        <v>43.230359979717491</v>
      </c>
      <c r="H94" s="49">
        <v>313649.96999999997</v>
      </c>
    </row>
    <row r="95" spans="1:8" ht="13" x14ac:dyDescent="0.2">
      <c r="A95" s="31" t="s">
        <v>965</v>
      </c>
      <c r="B95" s="36" t="s">
        <v>966</v>
      </c>
      <c r="C95" s="32">
        <v>50000</v>
      </c>
      <c r="D95" s="32">
        <v>0</v>
      </c>
      <c r="E95" s="32">
        <v>50000</v>
      </c>
      <c r="F95" s="32">
        <v>50000</v>
      </c>
      <c r="G95" s="29">
        <f t="shared" si="1"/>
        <v>100</v>
      </c>
      <c r="H95" s="49">
        <v>50000</v>
      </c>
    </row>
    <row r="96" spans="1:8" ht="13" x14ac:dyDescent="0.2">
      <c r="A96" s="31" t="s">
        <v>967</v>
      </c>
      <c r="B96" s="36" t="s">
        <v>968</v>
      </c>
      <c r="C96" s="32">
        <v>9612607.1799999997</v>
      </c>
      <c r="D96" s="32">
        <v>1011935.04</v>
      </c>
      <c r="E96" s="32">
        <v>10624542.220000001</v>
      </c>
      <c r="F96" s="32">
        <v>10624542.220000001</v>
      </c>
      <c r="G96" s="29">
        <f t="shared" si="1"/>
        <v>100</v>
      </c>
      <c r="H96" s="49">
        <v>10624542.220000001</v>
      </c>
    </row>
    <row r="97" spans="1:8" ht="13" x14ac:dyDescent="0.2">
      <c r="A97" s="31" t="s">
        <v>1115</v>
      </c>
      <c r="B97" s="36" t="s">
        <v>1116</v>
      </c>
      <c r="C97" s="32">
        <v>0</v>
      </c>
      <c r="D97" s="32">
        <v>0</v>
      </c>
      <c r="E97" s="32">
        <v>0</v>
      </c>
      <c r="F97" s="32">
        <v>-422541</v>
      </c>
      <c r="G97" s="29">
        <f t="shared" si="1"/>
        <v>0</v>
      </c>
      <c r="H97" s="49">
        <v>-422541</v>
      </c>
    </row>
    <row r="98" spans="1:8" ht="13" x14ac:dyDescent="0.2">
      <c r="A98" s="31" t="s">
        <v>969</v>
      </c>
      <c r="B98" s="36" t="s">
        <v>970</v>
      </c>
      <c r="C98" s="32">
        <v>50000</v>
      </c>
      <c r="D98" s="32">
        <v>0</v>
      </c>
      <c r="E98" s="32">
        <v>50000</v>
      </c>
      <c r="F98" s="32">
        <v>0</v>
      </c>
      <c r="G98" s="29">
        <f t="shared" si="1"/>
        <v>0</v>
      </c>
      <c r="H98" s="49">
        <v>0</v>
      </c>
    </row>
    <row r="99" spans="1:8" ht="13" x14ac:dyDescent="0.2">
      <c r="A99" s="31" t="s">
        <v>971</v>
      </c>
      <c r="B99" s="36" t="s">
        <v>972</v>
      </c>
      <c r="C99" s="32">
        <v>63000</v>
      </c>
      <c r="D99" s="32">
        <v>0</v>
      </c>
      <c r="E99" s="32">
        <v>63000</v>
      </c>
      <c r="F99" s="32">
        <v>-14512.54</v>
      </c>
      <c r="G99" s="29">
        <f t="shared" si="1"/>
        <v>-23.035777777777778</v>
      </c>
      <c r="H99" s="49">
        <v>-14512.54</v>
      </c>
    </row>
    <row r="100" spans="1:8" ht="13" x14ac:dyDescent="0.2">
      <c r="A100" s="31" t="s">
        <v>973</v>
      </c>
      <c r="B100" s="36" t="s">
        <v>974</v>
      </c>
      <c r="C100" s="32">
        <v>65933.289999999994</v>
      </c>
      <c r="D100" s="32">
        <v>0</v>
      </c>
      <c r="E100" s="32">
        <v>65933.289999999994</v>
      </c>
      <c r="F100" s="32">
        <v>0</v>
      </c>
      <c r="G100" s="29">
        <f t="shared" si="1"/>
        <v>0</v>
      </c>
      <c r="H100" s="49">
        <v>0</v>
      </c>
    </row>
    <row r="101" spans="1:8" ht="13" x14ac:dyDescent="0.2">
      <c r="A101" s="31" t="s">
        <v>975</v>
      </c>
      <c r="B101" s="36" t="s">
        <v>976</v>
      </c>
      <c r="C101" s="32">
        <v>472000</v>
      </c>
      <c r="D101" s="32">
        <v>175209.32</v>
      </c>
      <c r="E101" s="32">
        <v>647209.31999999995</v>
      </c>
      <c r="F101" s="32">
        <v>696096.22</v>
      </c>
      <c r="G101" s="29">
        <f t="shared" si="1"/>
        <v>107.55349134959924</v>
      </c>
      <c r="H101" s="49">
        <v>696096.22</v>
      </c>
    </row>
    <row r="102" spans="1:8" ht="13" x14ac:dyDescent="0.2">
      <c r="A102" s="31" t="s">
        <v>977</v>
      </c>
      <c r="B102" s="36" t="s">
        <v>978</v>
      </c>
      <c r="C102" s="32">
        <v>5000</v>
      </c>
      <c r="D102" s="32">
        <v>0</v>
      </c>
      <c r="E102" s="32">
        <v>5000</v>
      </c>
      <c r="F102" s="32">
        <v>0</v>
      </c>
      <c r="G102" s="29">
        <f t="shared" si="1"/>
        <v>0</v>
      </c>
      <c r="H102" s="49">
        <v>0</v>
      </c>
    </row>
    <row r="103" spans="1:8" ht="13" x14ac:dyDescent="0.2">
      <c r="A103" s="31" t="s">
        <v>979</v>
      </c>
      <c r="B103" s="36" t="s">
        <v>980</v>
      </c>
      <c r="C103" s="32">
        <v>383000</v>
      </c>
      <c r="D103" s="32">
        <v>11462481.42</v>
      </c>
      <c r="E103" s="32">
        <v>11845481.42</v>
      </c>
      <c r="F103" s="32">
        <v>5040778</v>
      </c>
      <c r="G103" s="29">
        <f t="shared" si="1"/>
        <v>42.554437605964353</v>
      </c>
      <c r="H103" s="49">
        <v>2276451</v>
      </c>
    </row>
    <row r="104" spans="1:8" ht="13" x14ac:dyDescent="0.2">
      <c r="A104" s="31" t="s">
        <v>981</v>
      </c>
      <c r="B104" s="36" t="s">
        <v>982</v>
      </c>
      <c r="C104" s="32">
        <v>2200000</v>
      </c>
      <c r="D104" s="32">
        <v>0</v>
      </c>
      <c r="E104" s="32">
        <v>2200000</v>
      </c>
      <c r="F104" s="32">
        <v>2215820.13</v>
      </c>
      <c r="G104" s="29">
        <f t="shared" si="1"/>
        <v>100.71909681818182</v>
      </c>
      <c r="H104" s="49">
        <v>2215813.42</v>
      </c>
    </row>
    <row r="105" spans="1:8" ht="13" x14ac:dyDescent="0.2">
      <c r="A105" s="31" t="s">
        <v>983</v>
      </c>
      <c r="B105" s="36" t="s">
        <v>984</v>
      </c>
      <c r="C105" s="32">
        <v>0</v>
      </c>
      <c r="D105" s="32">
        <v>2008440</v>
      </c>
      <c r="E105" s="32">
        <v>2008440</v>
      </c>
      <c r="F105" s="32">
        <v>2015133.68</v>
      </c>
      <c r="G105" s="29">
        <f t="shared" si="1"/>
        <v>100.33327756866025</v>
      </c>
      <c r="H105" s="49">
        <v>1909183.68</v>
      </c>
    </row>
    <row r="106" spans="1:8" ht="13" x14ac:dyDescent="0.2">
      <c r="A106" s="31" t="s">
        <v>985</v>
      </c>
      <c r="B106" s="36" t="s">
        <v>986</v>
      </c>
      <c r="C106" s="32">
        <v>100000</v>
      </c>
      <c r="D106" s="32">
        <v>0</v>
      </c>
      <c r="E106" s="32">
        <v>100000</v>
      </c>
      <c r="F106" s="32">
        <v>71124.17</v>
      </c>
      <c r="G106" s="29">
        <f t="shared" si="1"/>
        <v>71.124170000000007</v>
      </c>
      <c r="H106" s="49">
        <v>71124.17</v>
      </c>
    </row>
    <row r="107" spans="1:8" ht="13" x14ac:dyDescent="0.2">
      <c r="A107" s="31" t="s">
        <v>1117</v>
      </c>
      <c r="B107" s="36" t="s">
        <v>1118</v>
      </c>
      <c r="C107" s="32">
        <v>0</v>
      </c>
      <c r="D107" s="32">
        <v>0</v>
      </c>
      <c r="E107" s="32">
        <v>0</v>
      </c>
      <c r="F107" s="32">
        <v>3827057</v>
      </c>
      <c r="G107" s="29">
        <f t="shared" si="1"/>
        <v>0</v>
      </c>
      <c r="H107" s="49">
        <v>3827057</v>
      </c>
    </row>
    <row r="108" spans="1:8" ht="13" x14ac:dyDescent="0.2">
      <c r="A108" s="31" t="s">
        <v>987</v>
      </c>
      <c r="B108" s="36" t="s">
        <v>988</v>
      </c>
      <c r="C108" s="32">
        <v>750000</v>
      </c>
      <c r="D108" s="32">
        <v>0</v>
      </c>
      <c r="E108" s="32">
        <v>750000</v>
      </c>
      <c r="F108" s="32">
        <v>1175690.94</v>
      </c>
      <c r="G108" s="29">
        <f t="shared" si="1"/>
        <v>156.758792</v>
      </c>
      <c r="H108" s="49">
        <v>0</v>
      </c>
    </row>
    <row r="109" spans="1:8" ht="13" x14ac:dyDescent="0.2">
      <c r="A109" s="31" t="s">
        <v>989</v>
      </c>
      <c r="B109" s="36" t="s">
        <v>990</v>
      </c>
      <c r="C109" s="32">
        <v>1550000</v>
      </c>
      <c r="D109" s="32">
        <v>233390.86</v>
      </c>
      <c r="E109" s="32">
        <v>1783390.86</v>
      </c>
      <c r="F109" s="32">
        <v>1819810.7</v>
      </c>
      <c r="G109" s="29">
        <f t="shared" si="1"/>
        <v>102.04216814254616</v>
      </c>
      <c r="H109" s="49">
        <v>1590130.7</v>
      </c>
    </row>
    <row r="110" spans="1:8" ht="13" x14ac:dyDescent="0.2">
      <c r="A110" s="31" t="s">
        <v>991</v>
      </c>
      <c r="B110" s="36" t="s">
        <v>992</v>
      </c>
      <c r="C110" s="32">
        <v>300000</v>
      </c>
      <c r="D110" s="32">
        <v>0</v>
      </c>
      <c r="E110" s="32">
        <v>300000</v>
      </c>
      <c r="F110" s="32">
        <v>37440</v>
      </c>
      <c r="G110" s="29">
        <f t="shared" si="1"/>
        <v>12.48</v>
      </c>
      <c r="H110" s="49">
        <v>37440</v>
      </c>
    </row>
    <row r="111" spans="1:8" ht="13" x14ac:dyDescent="0.2">
      <c r="A111" s="31" t="s">
        <v>993</v>
      </c>
      <c r="B111" s="36" t="s">
        <v>994</v>
      </c>
      <c r="C111" s="32">
        <v>0</v>
      </c>
      <c r="D111" s="32">
        <v>1208147</v>
      </c>
      <c r="E111" s="32">
        <v>1208147</v>
      </c>
      <c r="F111" s="32">
        <v>1208147</v>
      </c>
      <c r="G111" s="29">
        <f t="shared" si="1"/>
        <v>100</v>
      </c>
      <c r="H111" s="49">
        <v>1208147</v>
      </c>
    </row>
    <row r="112" spans="1:8" ht="13" x14ac:dyDescent="0.2">
      <c r="A112" s="31" t="s">
        <v>995</v>
      </c>
      <c r="B112" s="36" t="s">
        <v>996</v>
      </c>
      <c r="C112" s="32">
        <v>2228582.87</v>
      </c>
      <c r="D112" s="32">
        <v>468836.86</v>
      </c>
      <c r="E112" s="32">
        <v>2697419.73</v>
      </c>
      <c r="F112" s="32">
        <v>2673579.37</v>
      </c>
      <c r="G112" s="29">
        <f t="shared" si="1"/>
        <v>99.116179075326926</v>
      </c>
      <c r="H112" s="49">
        <v>1361850.58</v>
      </c>
    </row>
    <row r="113" spans="1:8" ht="13" x14ac:dyDescent="0.2">
      <c r="A113" s="31" t="s">
        <v>997</v>
      </c>
      <c r="B113" s="36" t="s">
        <v>998</v>
      </c>
      <c r="C113" s="32">
        <v>0</v>
      </c>
      <c r="D113" s="32">
        <v>130000</v>
      </c>
      <c r="E113" s="32">
        <v>130000</v>
      </c>
      <c r="F113" s="32">
        <v>2117293.6</v>
      </c>
      <c r="G113" s="29">
        <f t="shared" si="1"/>
        <v>1628.6873846153846</v>
      </c>
      <c r="H113" s="49">
        <v>1987293.6</v>
      </c>
    </row>
    <row r="114" spans="1:8" ht="13" x14ac:dyDescent="0.2">
      <c r="A114" s="31" t="s">
        <v>999</v>
      </c>
      <c r="B114" s="36" t="s">
        <v>1000</v>
      </c>
      <c r="C114" s="32">
        <v>5000</v>
      </c>
      <c r="D114" s="32">
        <v>1309953.97</v>
      </c>
      <c r="E114" s="32">
        <v>1314953.97</v>
      </c>
      <c r="F114" s="32">
        <v>809253.85</v>
      </c>
      <c r="G114" s="29">
        <f t="shared" si="1"/>
        <v>61.542370947022583</v>
      </c>
      <c r="H114" s="49">
        <v>809253.85</v>
      </c>
    </row>
    <row r="115" spans="1:8" ht="13" x14ac:dyDescent="0.2">
      <c r="A115" s="31" t="s">
        <v>1001</v>
      </c>
      <c r="B115" s="36" t="s">
        <v>1002</v>
      </c>
      <c r="C115" s="32">
        <v>373400</v>
      </c>
      <c r="D115" s="32">
        <v>628344.96</v>
      </c>
      <c r="E115" s="32">
        <v>1001744.96</v>
      </c>
      <c r="F115" s="32">
        <v>963300.72</v>
      </c>
      <c r="G115" s="29">
        <f t="shared" si="1"/>
        <v>96.16227268066315</v>
      </c>
      <c r="H115" s="49">
        <v>351809.68</v>
      </c>
    </row>
    <row r="116" spans="1:8" ht="13" x14ac:dyDescent="0.2">
      <c r="A116" s="31" t="s">
        <v>1003</v>
      </c>
      <c r="B116" s="36" t="s">
        <v>1004</v>
      </c>
      <c r="C116" s="32">
        <v>200000</v>
      </c>
      <c r="D116" s="32">
        <v>0</v>
      </c>
      <c r="E116" s="32">
        <v>200000</v>
      </c>
      <c r="F116" s="32">
        <v>206006.12</v>
      </c>
      <c r="G116" s="29">
        <f t="shared" si="1"/>
        <v>103.00306</v>
      </c>
      <c r="H116" s="49">
        <v>206006.12</v>
      </c>
    </row>
    <row r="117" spans="1:8" ht="13" x14ac:dyDescent="0.2">
      <c r="A117" s="31" t="s">
        <v>1119</v>
      </c>
      <c r="B117" s="36" t="s">
        <v>1120</v>
      </c>
      <c r="C117" s="32">
        <v>0</v>
      </c>
      <c r="D117" s="32">
        <v>0</v>
      </c>
      <c r="E117" s="32">
        <v>0</v>
      </c>
      <c r="F117" s="32">
        <v>-256749.51</v>
      </c>
      <c r="G117" s="29">
        <f t="shared" si="1"/>
        <v>0</v>
      </c>
      <c r="H117" s="49">
        <v>-256749.51</v>
      </c>
    </row>
    <row r="118" spans="1:8" ht="13" x14ac:dyDescent="0.2">
      <c r="A118" s="31" t="s">
        <v>1121</v>
      </c>
      <c r="B118" s="36" t="s">
        <v>1122</v>
      </c>
      <c r="C118" s="32">
        <v>0</v>
      </c>
      <c r="D118" s="32">
        <v>0</v>
      </c>
      <c r="E118" s="32">
        <v>0</v>
      </c>
      <c r="F118" s="32">
        <v>485748.76</v>
      </c>
      <c r="G118" s="29">
        <f t="shared" si="1"/>
        <v>0</v>
      </c>
      <c r="H118" s="49">
        <v>0</v>
      </c>
    </row>
    <row r="119" spans="1:8" ht="13" x14ac:dyDescent="0.2">
      <c r="A119" s="31" t="s">
        <v>1005</v>
      </c>
      <c r="B119" s="36" t="s">
        <v>1006</v>
      </c>
      <c r="C119" s="32">
        <v>800000</v>
      </c>
      <c r="D119" s="32">
        <v>0</v>
      </c>
      <c r="E119" s="32">
        <v>800000</v>
      </c>
      <c r="F119" s="32">
        <v>792500.39</v>
      </c>
      <c r="G119" s="29">
        <f t="shared" si="1"/>
        <v>99.062548750000005</v>
      </c>
      <c r="H119" s="49">
        <v>792500.39</v>
      </c>
    </row>
    <row r="120" spans="1:8" ht="13" x14ac:dyDescent="0.2">
      <c r="A120" s="31" t="s">
        <v>1007</v>
      </c>
      <c r="B120" s="36" t="s">
        <v>1123</v>
      </c>
      <c r="C120" s="32">
        <v>0</v>
      </c>
      <c r="D120" s="32">
        <v>1200000</v>
      </c>
      <c r="E120" s="32">
        <v>1200000</v>
      </c>
      <c r="F120" s="32">
        <v>24097.18</v>
      </c>
      <c r="G120" s="29">
        <f t="shared" si="1"/>
        <v>2.0080983333333333</v>
      </c>
      <c r="H120" s="49">
        <v>24097.18</v>
      </c>
    </row>
    <row r="121" spans="1:8" ht="13" x14ac:dyDescent="0.2">
      <c r="A121" s="31" t="s">
        <v>1124</v>
      </c>
      <c r="B121" s="36" t="s">
        <v>1125</v>
      </c>
      <c r="C121" s="32">
        <v>0</v>
      </c>
      <c r="D121" s="32">
        <v>0</v>
      </c>
      <c r="E121" s="32">
        <v>0</v>
      </c>
      <c r="F121" s="32">
        <v>83653.84</v>
      </c>
      <c r="G121" s="29">
        <f t="shared" si="1"/>
        <v>0</v>
      </c>
      <c r="H121" s="49">
        <v>83653.84</v>
      </c>
    </row>
    <row r="122" spans="1:8" ht="13" x14ac:dyDescent="0.2">
      <c r="A122" s="31" t="s">
        <v>1126</v>
      </c>
      <c r="B122" s="36" t="s">
        <v>1127</v>
      </c>
      <c r="C122" s="32">
        <v>0</v>
      </c>
      <c r="D122" s="32">
        <v>0</v>
      </c>
      <c r="E122" s="32">
        <v>0</v>
      </c>
      <c r="F122" s="32">
        <v>120154</v>
      </c>
      <c r="G122" s="29">
        <f t="shared" si="1"/>
        <v>0</v>
      </c>
      <c r="H122" s="49">
        <v>120154</v>
      </c>
    </row>
    <row r="123" spans="1:8" ht="13" x14ac:dyDescent="0.2">
      <c r="A123" s="31" t="s">
        <v>1009</v>
      </c>
      <c r="B123" s="36" t="s">
        <v>1010</v>
      </c>
      <c r="C123" s="32">
        <v>4000000</v>
      </c>
      <c r="D123" s="32">
        <v>1440000</v>
      </c>
      <c r="E123" s="32">
        <v>5440000</v>
      </c>
      <c r="F123" s="32">
        <v>5440000</v>
      </c>
      <c r="G123" s="29">
        <f t="shared" si="1"/>
        <v>100</v>
      </c>
      <c r="H123" s="49">
        <v>5440000</v>
      </c>
    </row>
    <row r="124" spans="1:8" ht="13" x14ac:dyDescent="0.2">
      <c r="A124" s="31" t="s">
        <v>1128</v>
      </c>
      <c r="B124" s="36" t="s">
        <v>1129</v>
      </c>
      <c r="C124" s="32">
        <v>0</v>
      </c>
      <c r="D124" s="32">
        <v>0</v>
      </c>
      <c r="E124" s="32">
        <v>0</v>
      </c>
      <c r="F124" s="32">
        <v>154994.44</v>
      </c>
      <c r="G124" s="29">
        <f t="shared" si="1"/>
        <v>0</v>
      </c>
      <c r="H124" s="49">
        <v>154994.44</v>
      </c>
    </row>
    <row r="125" spans="1:8" ht="13" x14ac:dyDescent="0.2">
      <c r="A125" s="31" t="s">
        <v>1011</v>
      </c>
      <c r="B125" s="36" t="s">
        <v>1012</v>
      </c>
      <c r="C125" s="32">
        <v>2927906.68</v>
      </c>
      <c r="D125" s="32">
        <v>3596021.39</v>
      </c>
      <c r="E125" s="32">
        <v>6523928.0700000003</v>
      </c>
      <c r="F125" s="32">
        <v>6544866.3200000003</v>
      </c>
      <c r="G125" s="29">
        <f t="shared" si="1"/>
        <v>100.32094544537183</v>
      </c>
      <c r="H125" s="49">
        <v>11938.25</v>
      </c>
    </row>
    <row r="126" spans="1:8" ht="13" x14ac:dyDescent="0.2">
      <c r="A126" s="31" t="s">
        <v>1013</v>
      </c>
      <c r="B126" s="36" t="s">
        <v>1014</v>
      </c>
      <c r="C126" s="32">
        <v>3100000</v>
      </c>
      <c r="D126" s="32">
        <v>0</v>
      </c>
      <c r="E126" s="32">
        <v>3100000</v>
      </c>
      <c r="F126" s="32">
        <v>11769578.699999999</v>
      </c>
      <c r="G126" s="29">
        <f t="shared" si="1"/>
        <v>379.66382903225809</v>
      </c>
      <c r="H126" s="49">
        <v>10656105.189999999</v>
      </c>
    </row>
    <row r="127" spans="1:8" ht="13" x14ac:dyDescent="0.2">
      <c r="A127" s="31" t="s">
        <v>1130</v>
      </c>
      <c r="B127" s="36" t="s">
        <v>1131</v>
      </c>
      <c r="C127" s="32">
        <v>0</v>
      </c>
      <c r="D127" s="32">
        <v>0</v>
      </c>
      <c r="E127" s="32">
        <v>0</v>
      </c>
      <c r="F127" s="32">
        <v>233472.39</v>
      </c>
      <c r="G127" s="29">
        <f t="shared" si="1"/>
        <v>0</v>
      </c>
      <c r="H127" s="49">
        <v>233472.39</v>
      </c>
    </row>
    <row r="128" spans="1:8" ht="13" x14ac:dyDescent="0.2">
      <c r="A128" s="31" t="s">
        <v>1015</v>
      </c>
      <c r="B128" s="36" t="s">
        <v>1016</v>
      </c>
      <c r="C128" s="32">
        <v>600000</v>
      </c>
      <c r="D128" s="32">
        <v>150000</v>
      </c>
      <c r="E128" s="32">
        <v>750000</v>
      </c>
      <c r="F128" s="32">
        <v>750000</v>
      </c>
      <c r="G128" s="29">
        <f t="shared" si="1"/>
        <v>100</v>
      </c>
      <c r="H128" s="49">
        <v>750000</v>
      </c>
    </row>
    <row r="129" spans="1:8" ht="13" x14ac:dyDescent="0.2">
      <c r="A129" s="31" t="s">
        <v>1017</v>
      </c>
      <c r="B129" s="36" t="s">
        <v>1018</v>
      </c>
      <c r="C129" s="32">
        <v>27178304.809999999</v>
      </c>
      <c r="D129" s="32">
        <v>0</v>
      </c>
      <c r="E129" s="32">
        <v>27178304.809999999</v>
      </c>
      <c r="F129" s="32">
        <v>30524085.399999999</v>
      </c>
      <c r="G129" s="29">
        <f t="shared" si="1"/>
        <v>112.31048298777249</v>
      </c>
      <c r="H129" s="49">
        <v>21551118.510000002</v>
      </c>
    </row>
    <row r="130" spans="1:8" ht="13" x14ac:dyDescent="0.2">
      <c r="A130" s="31" t="s">
        <v>1019</v>
      </c>
      <c r="B130" s="36" t="s">
        <v>1020</v>
      </c>
      <c r="C130" s="32">
        <v>0</v>
      </c>
      <c r="D130" s="32">
        <v>126759.31</v>
      </c>
      <c r="E130" s="32">
        <v>126759.31</v>
      </c>
      <c r="F130" s="32">
        <v>89827.67</v>
      </c>
      <c r="G130" s="29">
        <f t="shared" si="1"/>
        <v>70.864751472692618</v>
      </c>
      <c r="H130" s="49">
        <v>89827.67</v>
      </c>
    </row>
    <row r="131" spans="1:8" ht="13" x14ac:dyDescent="0.2">
      <c r="A131" s="31" t="s">
        <v>1021</v>
      </c>
      <c r="B131" s="36" t="s">
        <v>1022</v>
      </c>
      <c r="C131" s="32">
        <v>0</v>
      </c>
      <c r="D131" s="32">
        <v>1043435.19</v>
      </c>
      <c r="E131" s="32">
        <v>1043435.19</v>
      </c>
      <c r="F131" s="32">
        <v>1043435.19</v>
      </c>
      <c r="G131" s="29">
        <f t="shared" si="1"/>
        <v>100</v>
      </c>
      <c r="H131" s="49">
        <v>1043435.19</v>
      </c>
    </row>
    <row r="132" spans="1:8" ht="13" x14ac:dyDescent="0.2">
      <c r="A132" s="31" t="s">
        <v>1023</v>
      </c>
      <c r="B132" s="36" t="s">
        <v>1024</v>
      </c>
      <c r="C132" s="32">
        <v>0</v>
      </c>
      <c r="D132" s="32">
        <v>0</v>
      </c>
      <c r="E132" s="32">
        <v>0</v>
      </c>
      <c r="F132" s="32">
        <v>130482.44</v>
      </c>
      <c r="G132" s="29">
        <f t="shared" si="1"/>
        <v>0</v>
      </c>
      <c r="H132" s="49">
        <v>0</v>
      </c>
    </row>
    <row r="133" spans="1:8" ht="13" x14ac:dyDescent="0.2">
      <c r="A133" s="31" t="s">
        <v>1025</v>
      </c>
      <c r="B133" s="36" t="s">
        <v>1026</v>
      </c>
      <c r="C133" s="32">
        <v>0</v>
      </c>
      <c r="D133" s="32">
        <v>3579022.39</v>
      </c>
      <c r="E133" s="32">
        <v>3579022.39</v>
      </c>
      <c r="F133" s="32">
        <v>3980</v>
      </c>
      <c r="G133" s="29">
        <f t="shared" ref="G133:G170" si="2">IF(E133=0,0,F133*100/E133)</f>
        <v>0.1112035513139106</v>
      </c>
      <c r="H133" s="49">
        <v>3980</v>
      </c>
    </row>
    <row r="134" spans="1:8" ht="13" x14ac:dyDescent="0.2">
      <c r="A134" s="31" t="s">
        <v>1027</v>
      </c>
      <c r="B134" s="36" t="s">
        <v>1028</v>
      </c>
      <c r="C134" s="32">
        <v>13984000</v>
      </c>
      <c r="D134" s="32">
        <v>13671599.539999999</v>
      </c>
      <c r="E134" s="32">
        <v>27655599.539999999</v>
      </c>
      <c r="F134" s="32">
        <v>13940114.630000001</v>
      </c>
      <c r="G134" s="29">
        <f t="shared" si="2"/>
        <v>50.406119779965543</v>
      </c>
      <c r="H134" s="49">
        <v>13940114.630000001</v>
      </c>
    </row>
    <row r="135" spans="1:8" ht="13" x14ac:dyDescent="0.2">
      <c r="A135" s="31" t="s">
        <v>1029</v>
      </c>
      <c r="B135" s="36" t="s">
        <v>1030</v>
      </c>
      <c r="C135" s="32">
        <v>1165208.58</v>
      </c>
      <c r="D135" s="32">
        <v>0</v>
      </c>
      <c r="E135" s="32">
        <v>1165208.58</v>
      </c>
      <c r="F135" s="32">
        <v>1165208.5900000001</v>
      </c>
      <c r="G135" s="29">
        <f t="shared" si="2"/>
        <v>100.00000085821546</v>
      </c>
      <c r="H135" s="49">
        <v>1165208.5900000001</v>
      </c>
    </row>
    <row r="136" spans="1:8" ht="13" x14ac:dyDescent="0.2">
      <c r="A136" s="31" t="s">
        <v>1031</v>
      </c>
      <c r="B136" s="36" t="s">
        <v>1032</v>
      </c>
      <c r="C136" s="32">
        <v>0</v>
      </c>
      <c r="D136" s="32">
        <v>9154706</v>
      </c>
      <c r="E136" s="32">
        <v>9154706</v>
      </c>
      <c r="F136" s="32">
        <v>1781417</v>
      </c>
      <c r="G136" s="29">
        <f t="shared" si="2"/>
        <v>19.459030142529972</v>
      </c>
      <c r="H136" s="49">
        <v>1781417</v>
      </c>
    </row>
    <row r="137" spans="1:8" ht="13" x14ac:dyDescent="0.2">
      <c r="A137" s="31" t="s">
        <v>1033</v>
      </c>
      <c r="B137" s="36" t="s">
        <v>1034</v>
      </c>
      <c r="C137" s="32">
        <v>0</v>
      </c>
      <c r="D137" s="32">
        <v>390495.87</v>
      </c>
      <c r="E137" s="32">
        <v>390495.87</v>
      </c>
      <c r="F137" s="32">
        <v>390495.87</v>
      </c>
      <c r="G137" s="29">
        <f t="shared" si="2"/>
        <v>100</v>
      </c>
      <c r="H137" s="49">
        <v>390495.87</v>
      </c>
    </row>
    <row r="138" spans="1:8" ht="13" x14ac:dyDescent="0.2">
      <c r="A138" s="31" t="s">
        <v>1035</v>
      </c>
      <c r="B138" s="36" t="s">
        <v>1036</v>
      </c>
      <c r="C138" s="32">
        <v>0</v>
      </c>
      <c r="D138" s="32">
        <v>10492</v>
      </c>
      <c r="E138" s="32">
        <v>10492</v>
      </c>
      <c r="F138" s="32">
        <v>10492</v>
      </c>
      <c r="G138" s="29">
        <f t="shared" si="2"/>
        <v>100</v>
      </c>
      <c r="H138" s="49">
        <v>9442.7999999999993</v>
      </c>
    </row>
    <row r="139" spans="1:8" ht="13" x14ac:dyDescent="0.2">
      <c r="A139" s="31" t="s">
        <v>1132</v>
      </c>
      <c r="B139" s="36" t="s">
        <v>1133</v>
      </c>
      <c r="C139" s="32">
        <v>0</v>
      </c>
      <c r="D139" s="32">
        <v>0</v>
      </c>
      <c r="E139" s="32">
        <v>0</v>
      </c>
      <c r="F139" s="32">
        <v>176198</v>
      </c>
      <c r="G139" s="29">
        <f t="shared" si="2"/>
        <v>0</v>
      </c>
      <c r="H139" s="49">
        <v>0</v>
      </c>
    </row>
    <row r="140" spans="1:8" ht="13" x14ac:dyDescent="0.2">
      <c r="A140" s="31" t="s">
        <v>1134</v>
      </c>
      <c r="B140" s="36" t="s">
        <v>1135</v>
      </c>
      <c r="C140" s="32">
        <v>0</v>
      </c>
      <c r="D140" s="32">
        <v>0</v>
      </c>
      <c r="E140" s="32">
        <v>0</v>
      </c>
      <c r="F140" s="32">
        <v>1308033</v>
      </c>
      <c r="G140" s="29">
        <f t="shared" si="2"/>
        <v>0</v>
      </c>
      <c r="H140" s="49">
        <v>989392</v>
      </c>
    </row>
    <row r="141" spans="1:8" ht="13" x14ac:dyDescent="0.2">
      <c r="A141" s="31" t="s">
        <v>1136</v>
      </c>
      <c r="B141" s="36" t="s">
        <v>1137</v>
      </c>
      <c r="C141" s="32">
        <v>0</v>
      </c>
      <c r="D141" s="32">
        <v>0</v>
      </c>
      <c r="E141" s="32">
        <v>0</v>
      </c>
      <c r="F141" s="32">
        <v>1127529</v>
      </c>
      <c r="G141" s="29">
        <f t="shared" si="2"/>
        <v>0</v>
      </c>
      <c r="H141" s="49">
        <v>1127529</v>
      </c>
    </row>
    <row r="142" spans="1:8" ht="13" x14ac:dyDescent="0.2">
      <c r="A142" s="31" t="s">
        <v>1138</v>
      </c>
      <c r="B142" s="36" t="s">
        <v>1139</v>
      </c>
      <c r="C142" s="32">
        <v>0</v>
      </c>
      <c r="D142" s="32">
        <v>0</v>
      </c>
      <c r="E142" s="32">
        <v>0</v>
      </c>
      <c r="F142" s="32">
        <v>2101304</v>
      </c>
      <c r="G142" s="29">
        <f t="shared" si="2"/>
        <v>0</v>
      </c>
      <c r="H142" s="49">
        <v>2101304</v>
      </c>
    </row>
    <row r="143" spans="1:8" ht="13" x14ac:dyDescent="0.2">
      <c r="A143" s="31" t="s">
        <v>1140</v>
      </c>
      <c r="B143" s="36" t="s">
        <v>1141</v>
      </c>
      <c r="C143" s="32">
        <v>0</v>
      </c>
      <c r="D143" s="32">
        <v>0</v>
      </c>
      <c r="E143" s="32">
        <v>0</v>
      </c>
      <c r="F143" s="32">
        <v>70752.06</v>
      </c>
      <c r="G143" s="29">
        <f t="shared" si="2"/>
        <v>0</v>
      </c>
      <c r="H143" s="49">
        <v>70752.06</v>
      </c>
    </row>
    <row r="144" spans="1:8" ht="13" x14ac:dyDescent="0.2">
      <c r="A144" s="31" t="s">
        <v>1037</v>
      </c>
      <c r="B144" s="36" t="s">
        <v>1038</v>
      </c>
      <c r="C144" s="32">
        <v>58205.71</v>
      </c>
      <c r="D144" s="32">
        <v>-45558.05</v>
      </c>
      <c r="E144" s="32">
        <v>12647.66</v>
      </c>
      <c r="F144" s="32">
        <v>0</v>
      </c>
      <c r="G144" s="29">
        <f t="shared" si="2"/>
        <v>0</v>
      </c>
      <c r="H144" s="49">
        <v>0</v>
      </c>
    </row>
    <row r="145" spans="1:8" ht="13" x14ac:dyDescent="0.2">
      <c r="A145" s="31" t="s">
        <v>1039</v>
      </c>
      <c r="B145" s="36" t="s">
        <v>1040</v>
      </c>
      <c r="C145" s="32">
        <v>0</v>
      </c>
      <c r="D145" s="32">
        <v>583820</v>
      </c>
      <c r="E145" s="32">
        <v>583820</v>
      </c>
      <c r="F145" s="32">
        <v>0</v>
      </c>
      <c r="G145" s="29">
        <f t="shared" si="2"/>
        <v>0</v>
      </c>
      <c r="H145" s="49">
        <v>0</v>
      </c>
    </row>
    <row r="146" spans="1:8" ht="13" x14ac:dyDescent="0.2">
      <c r="A146" s="31" t="s">
        <v>1041</v>
      </c>
      <c r="B146" s="36" t="s">
        <v>1042</v>
      </c>
      <c r="C146" s="32">
        <v>32642.05</v>
      </c>
      <c r="D146" s="32">
        <v>10713.1</v>
      </c>
      <c r="E146" s="32">
        <v>43355.15</v>
      </c>
      <c r="F146" s="32">
        <v>0</v>
      </c>
      <c r="G146" s="29">
        <f t="shared" si="2"/>
        <v>0</v>
      </c>
      <c r="H146" s="49">
        <v>0</v>
      </c>
    </row>
    <row r="147" spans="1:8" ht="13" x14ac:dyDescent="0.2">
      <c r="A147" s="31" t="s">
        <v>1142</v>
      </c>
      <c r="B147" s="36" t="s">
        <v>1143</v>
      </c>
      <c r="C147" s="32">
        <v>0</v>
      </c>
      <c r="D147" s="32">
        <v>0</v>
      </c>
      <c r="E147" s="32">
        <v>0</v>
      </c>
      <c r="F147" s="32">
        <v>29835.759999999998</v>
      </c>
      <c r="G147" s="29">
        <f t="shared" si="2"/>
        <v>0</v>
      </c>
      <c r="H147" s="49">
        <v>29835.759999999998</v>
      </c>
    </row>
    <row r="148" spans="1:8" ht="13" x14ac:dyDescent="0.2">
      <c r="A148" s="31" t="s">
        <v>1043</v>
      </c>
      <c r="B148" s="36" t="s">
        <v>1044</v>
      </c>
      <c r="C148" s="32">
        <v>200000</v>
      </c>
      <c r="D148" s="32">
        <v>0</v>
      </c>
      <c r="E148" s="32">
        <v>200000</v>
      </c>
      <c r="F148" s="32">
        <v>3110.91</v>
      </c>
      <c r="G148" s="29">
        <f t="shared" si="2"/>
        <v>1.555455</v>
      </c>
      <c r="H148" s="49">
        <v>3110.91</v>
      </c>
    </row>
    <row r="149" spans="1:8" ht="13" x14ac:dyDescent="0.2">
      <c r="A149" s="31" t="s">
        <v>1144</v>
      </c>
      <c r="B149" s="36" t="s">
        <v>1145</v>
      </c>
      <c r="C149" s="32">
        <v>0</v>
      </c>
      <c r="D149" s="32">
        <v>0</v>
      </c>
      <c r="E149" s="32">
        <v>0</v>
      </c>
      <c r="F149" s="32">
        <v>-180000</v>
      </c>
      <c r="G149" s="29">
        <f t="shared" si="2"/>
        <v>0</v>
      </c>
      <c r="H149" s="49">
        <v>-180000</v>
      </c>
    </row>
    <row r="150" spans="1:8" ht="13" x14ac:dyDescent="0.2">
      <c r="A150" s="31" t="s">
        <v>1045</v>
      </c>
      <c r="B150" s="36" t="s">
        <v>1046</v>
      </c>
      <c r="C150" s="32">
        <v>0</v>
      </c>
      <c r="D150" s="32">
        <v>1000000</v>
      </c>
      <c r="E150" s="32">
        <v>1000000</v>
      </c>
      <c r="F150" s="32">
        <v>1000000</v>
      </c>
      <c r="G150" s="29">
        <f t="shared" si="2"/>
        <v>100</v>
      </c>
      <c r="H150" s="49">
        <v>1000000</v>
      </c>
    </row>
    <row r="151" spans="1:8" ht="13" x14ac:dyDescent="0.2">
      <c r="A151" s="31" t="s">
        <v>1047</v>
      </c>
      <c r="B151" s="36" t="s">
        <v>1146</v>
      </c>
      <c r="C151" s="32">
        <v>0</v>
      </c>
      <c r="D151" s="32">
        <v>0</v>
      </c>
      <c r="E151" s="32">
        <v>0</v>
      </c>
      <c r="F151" s="32">
        <v>20000</v>
      </c>
      <c r="G151" s="29">
        <f t="shared" si="2"/>
        <v>0</v>
      </c>
      <c r="H151" s="49">
        <v>0</v>
      </c>
    </row>
    <row r="152" spans="1:8" ht="13" x14ac:dyDescent="0.2">
      <c r="A152" s="31" t="s">
        <v>1049</v>
      </c>
      <c r="B152" s="36" t="s">
        <v>1050</v>
      </c>
      <c r="C152" s="32">
        <v>55000</v>
      </c>
      <c r="D152" s="32">
        <v>0</v>
      </c>
      <c r="E152" s="32">
        <v>55000</v>
      </c>
      <c r="F152" s="32">
        <v>0</v>
      </c>
      <c r="G152" s="29">
        <f t="shared" si="2"/>
        <v>0</v>
      </c>
      <c r="H152" s="49">
        <v>0</v>
      </c>
    </row>
    <row r="153" spans="1:8" ht="13" x14ac:dyDescent="0.2">
      <c r="A153" s="31" t="s">
        <v>1051</v>
      </c>
      <c r="B153" s="36" t="s">
        <v>1052</v>
      </c>
      <c r="C153" s="32">
        <v>0</v>
      </c>
      <c r="D153" s="32">
        <v>150000</v>
      </c>
      <c r="E153" s="32">
        <v>150000</v>
      </c>
      <c r="F153" s="32">
        <v>150000</v>
      </c>
      <c r="G153" s="29">
        <f t="shared" si="2"/>
        <v>100</v>
      </c>
      <c r="H153" s="49">
        <v>150000</v>
      </c>
    </row>
    <row r="154" spans="1:8" ht="13" x14ac:dyDescent="0.2">
      <c r="A154" s="31" t="s">
        <v>1053</v>
      </c>
      <c r="B154" s="36" t="s">
        <v>1054</v>
      </c>
      <c r="C154" s="32">
        <v>650000</v>
      </c>
      <c r="D154" s="32">
        <v>0</v>
      </c>
      <c r="E154" s="32">
        <v>650000</v>
      </c>
      <c r="F154" s="32">
        <v>0</v>
      </c>
      <c r="G154" s="29">
        <f t="shared" si="2"/>
        <v>0</v>
      </c>
      <c r="H154" s="49">
        <v>0</v>
      </c>
    </row>
    <row r="155" spans="1:8" ht="13" x14ac:dyDescent="0.2">
      <c r="A155" s="31" t="s">
        <v>1055</v>
      </c>
      <c r="B155" s="36" t="s">
        <v>1056</v>
      </c>
      <c r="C155" s="32">
        <v>496904.3</v>
      </c>
      <c r="D155" s="32">
        <v>0</v>
      </c>
      <c r="E155" s="32">
        <v>496904.3</v>
      </c>
      <c r="F155" s="32">
        <v>577460.56000000006</v>
      </c>
      <c r="G155" s="29">
        <f t="shared" si="2"/>
        <v>116.21162465287583</v>
      </c>
      <c r="H155" s="49">
        <v>218044.9</v>
      </c>
    </row>
    <row r="156" spans="1:8" ht="13" x14ac:dyDescent="0.2">
      <c r="A156" s="31" t="s">
        <v>1057</v>
      </c>
      <c r="B156" s="36" t="s">
        <v>1058</v>
      </c>
      <c r="C156" s="32">
        <v>650000</v>
      </c>
      <c r="D156" s="32">
        <v>0</v>
      </c>
      <c r="E156" s="32">
        <v>650000</v>
      </c>
      <c r="F156" s="32">
        <v>46417.01</v>
      </c>
      <c r="G156" s="29">
        <f t="shared" si="2"/>
        <v>7.1410784615384619</v>
      </c>
      <c r="H156" s="49">
        <v>18900</v>
      </c>
    </row>
    <row r="157" spans="1:8" ht="13" x14ac:dyDescent="0.2">
      <c r="A157" s="31" t="s">
        <v>1059</v>
      </c>
      <c r="B157" s="36" t="s">
        <v>1060</v>
      </c>
      <c r="C157" s="32">
        <v>1677156.09</v>
      </c>
      <c r="D157" s="32">
        <v>0</v>
      </c>
      <c r="E157" s="32">
        <v>1677156.09</v>
      </c>
      <c r="F157" s="32">
        <v>1847186.43</v>
      </c>
      <c r="G157" s="29">
        <f t="shared" si="2"/>
        <v>110.13801523983375</v>
      </c>
      <c r="H157" s="49">
        <v>1496578.42</v>
      </c>
    </row>
    <row r="158" spans="1:8" ht="13" x14ac:dyDescent="0.2">
      <c r="A158" s="31" t="s">
        <v>1061</v>
      </c>
      <c r="B158" s="36" t="s">
        <v>1062</v>
      </c>
      <c r="C158" s="32">
        <v>776121.9</v>
      </c>
      <c r="D158" s="32">
        <v>0</v>
      </c>
      <c r="E158" s="32">
        <v>776121.9</v>
      </c>
      <c r="F158" s="32">
        <v>1033300.16</v>
      </c>
      <c r="G158" s="29">
        <f t="shared" si="2"/>
        <v>133.13632304409913</v>
      </c>
      <c r="H158" s="49">
        <v>807357.88</v>
      </c>
    </row>
    <row r="159" spans="1:8" ht="13" x14ac:dyDescent="0.2">
      <c r="A159" s="31" t="s">
        <v>1063</v>
      </c>
      <c r="B159" s="36" t="s">
        <v>1064</v>
      </c>
      <c r="C159" s="32">
        <v>0</v>
      </c>
      <c r="D159" s="32">
        <v>936353.46</v>
      </c>
      <c r="E159" s="32">
        <v>936353.46</v>
      </c>
      <c r="F159" s="32">
        <v>1275786.3400000001</v>
      </c>
      <c r="G159" s="29">
        <f t="shared" si="2"/>
        <v>136.25050736716454</v>
      </c>
      <c r="H159" s="49">
        <v>1275786.3400000001</v>
      </c>
    </row>
    <row r="160" spans="1:8" ht="13" x14ac:dyDescent="0.2">
      <c r="A160" s="31" t="s">
        <v>1065</v>
      </c>
      <c r="B160" s="36" t="s">
        <v>1066</v>
      </c>
      <c r="C160" s="32">
        <v>502881.49</v>
      </c>
      <c r="D160" s="32">
        <v>0</v>
      </c>
      <c r="E160" s="32">
        <v>502881.49</v>
      </c>
      <c r="F160" s="32">
        <v>0</v>
      </c>
      <c r="G160" s="29">
        <f t="shared" si="2"/>
        <v>0</v>
      </c>
      <c r="H160" s="49">
        <v>0</v>
      </c>
    </row>
    <row r="161" spans="1:8" ht="13" x14ac:dyDescent="0.2">
      <c r="A161" s="31" t="s">
        <v>1067</v>
      </c>
      <c r="B161" s="36" t="s">
        <v>1068</v>
      </c>
      <c r="C161" s="32">
        <v>0</v>
      </c>
      <c r="D161" s="32">
        <v>2050000</v>
      </c>
      <c r="E161" s="32">
        <v>2050000</v>
      </c>
      <c r="F161" s="32">
        <v>2050000</v>
      </c>
      <c r="G161" s="29">
        <f t="shared" si="2"/>
        <v>100</v>
      </c>
      <c r="H161" s="49">
        <v>2050000</v>
      </c>
    </row>
    <row r="162" spans="1:8" ht="13" x14ac:dyDescent="0.2">
      <c r="A162" s="31" t="s">
        <v>1147</v>
      </c>
      <c r="B162" s="36" t="s">
        <v>1148</v>
      </c>
      <c r="C162" s="32">
        <v>7286418010.3699999</v>
      </c>
      <c r="D162" s="32">
        <v>197688099.03</v>
      </c>
      <c r="E162" s="32">
        <v>7484106109.3999996</v>
      </c>
      <c r="F162" s="32">
        <v>7010979815.7600002</v>
      </c>
      <c r="G162" s="29">
        <f t="shared" si="2"/>
        <v>93.678252462966086</v>
      </c>
      <c r="H162" s="49">
        <v>6570926923.04</v>
      </c>
    </row>
    <row r="163" spans="1:8" ht="13" x14ac:dyDescent="0.2">
      <c r="A163" s="31" t="s">
        <v>1073</v>
      </c>
      <c r="B163" s="36" t="s">
        <v>1074</v>
      </c>
      <c r="C163" s="32">
        <v>0</v>
      </c>
      <c r="D163" s="32">
        <v>0</v>
      </c>
      <c r="E163" s="32">
        <v>0</v>
      </c>
      <c r="F163" s="32">
        <v>-21774.98</v>
      </c>
      <c r="G163" s="29">
        <f t="shared" si="2"/>
        <v>0</v>
      </c>
      <c r="H163" s="49">
        <v>-33969.769999999997</v>
      </c>
    </row>
    <row r="164" spans="1:8" ht="13" x14ac:dyDescent="0.2">
      <c r="A164" s="31" t="s">
        <v>1075</v>
      </c>
      <c r="B164" s="36" t="s">
        <v>1076</v>
      </c>
      <c r="C164" s="32">
        <v>64500000</v>
      </c>
      <c r="D164" s="32">
        <v>0</v>
      </c>
      <c r="E164" s="32">
        <v>64500000</v>
      </c>
      <c r="F164" s="32">
        <v>60712577.350000001</v>
      </c>
      <c r="G164" s="29">
        <f t="shared" si="2"/>
        <v>94.128026899224807</v>
      </c>
      <c r="H164" s="49">
        <v>29074822.52</v>
      </c>
    </row>
    <row r="165" spans="1:8" ht="13" x14ac:dyDescent="0.2">
      <c r="A165" s="31" t="s">
        <v>1149</v>
      </c>
      <c r="B165" s="36" t="s">
        <v>1150</v>
      </c>
      <c r="C165" s="32">
        <v>0</v>
      </c>
      <c r="D165" s="32">
        <v>0</v>
      </c>
      <c r="E165" s="32">
        <v>0</v>
      </c>
      <c r="F165" s="32">
        <v>867.2</v>
      </c>
      <c r="G165" s="29">
        <f t="shared" si="2"/>
        <v>0</v>
      </c>
      <c r="H165" s="49">
        <v>867.2</v>
      </c>
    </row>
    <row r="166" spans="1:8" ht="13" x14ac:dyDescent="0.2">
      <c r="A166" s="31" t="s">
        <v>1151</v>
      </c>
      <c r="B166" s="36" t="s">
        <v>1152</v>
      </c>
      <c r="C166" s="32">
        <v>0</v>
      </c>
      <c r="D166" s="32">
        <v>0</v>
      </c>
      <c r="E166" s="32">
        <v>0</v>
      </c>
      <c r="F166" s="32">
        <v>638995.43000000005</v>
      </c>
      <c r="G166" s="29">
        <f t="shared" si="2"/>
        <v>0</v>
      </c>
      <c r="H166" s="49">
        <v>638995.43000000005</v>
      </c>
    </row>
    <row r="167" spans="1:8" ht="13" x14ac:dyDescent="0.2">
      <c r="A167" s="31" t="s">
        <v>1077</v>
      </c>
      <c r="B167" s="36" t="s">
        <v>1078</v>
      </c>
      <c r="C167" s="32">
        <v>0</v>
      </c>
      <c r="D167" s="32">
        <v>0</v>
      </c>
      <c r="E167" s="32">
        <v>0</v>
      </c>
      <c r="F167" s="32">
        <v>75920.149999999994</v>
      </c>
      <c r="G167" s="29">
        <f t="shared" si="2"/>
        <v>0</v>
      </c>
      <c r="H167" s="49">
        <v>75920.149999999994</v>
      </c>
    </row>
    <row r="168" spans="1:8" ht="13" x14ac:dyDescent="0.2">
      <c r="A168" s="31" t="s">
        <v>1079</v>
      </c>
      <c r="B168" s="36" t="s">
        <v>1080</v>
      </c>
      <c r="C168" s="32">
        <v>0</v>
      </c>
      <c r="D168" s="32">
        <v>113000</v>
      </c>
      <c r="E168" s="32">
        <v>113000</v>
      </c>
      <c r="F168" s="32">
        <v>21983.68</v>
      </c>
      <c r="G168" s="29">
        <f t="shared" si="2"/>
        <v>19.454584070796461</v>
      </c>
      <c r="H168" s="49">
        <v>21983.68</v>
      </c>
    </row>
    <row r="169" spans="1:8" ht="13" x14ac:dyDescent="0.2">
      <c r="A169" s="31" t="s">
        <v>1085</v>
      </c>
      <c r="B169" s="36" t="s">
        <v>1153</v>
      </c>
      <c r="C169" s="32">
        <v>0</v>
      </c>
      <c r="D169" s="32">
        <v>0</v>
      </c>
      <c r="E169" s="32">
        <v>0</v>
      </c>
      <c r="F169" s="32">
        <v>105201.25</v>
      </c>
      <c r="G169" s="29">
        <f t="shared" si="2"/>
        <v>0</v>
      </c>
      <c r="H169" s="49">
        <v>28691.25</v>
      </c>
    </row>
    <row r="170" spans="1:8" ht="13" x14ac:dyDescent="0.2">
      <c r="A170" s="127" t="s">
        <v>263</v>
      </c>
      <c r="B170" s="128" t="s">
        <v>68</v>
      </c>
      <c r="C170" s="57">
        <v>8546300921.4300003</v>
      </c>
      <c r="D170" s="57">
        <v>472066653.08999997</v>
      </c>
      <c r="E170" s="57">
        <v>9018367574.5200005</v>
      </c>
      <c r="F170" s="57">
        <v>8069390271.8800001</v>
      </c>
      <c r="G170" s="61">
        <f t="shared" si="2"/>
        <v>89.477282947290945</v>
      </c>
      <c r="H170" s="59">
        <v>7566372924.3299999</v>
      </c>
    </row>
    <row r="171" spans="1:8" ht="13" x14ac:dyDescent="0.3">
      <c r="A171" s="33" t="s">
        <v>61</v>
      </c>
      <c r="B171" s="33"/>
      <c r="C171" s="33"/>
      <c r="D171" s="33"/>
      <c r="E171" s="33"/>
      <c r="F171" s="33"/>
      <c r="G171" s="33"/>
      <c r="H171" s="47"/>
    </row>
  </sheetData>
  <mergeCells count="4">
    <mergeCell ref="A2:H2"/>
    <mergeCell ref="A5:B6"/>
    <mergeCell ref="A1:H1"/>
    <mergeCell ref="A170:B170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0"/>
  <sheetViews>
    <sheetView tabSelected="1" topLeftCell="I658" zoomScale="80" zoomScaleNormal="80" workbookViewId="0">
      <selection activeCell="E679" sqref="E679"/>
    </sheetView>
  </sheetViews>
  <sheetFormatPr baseColWidth="10" defaultRowHeight="10" x14ac:dyDescent="0.2"/>
  <cols>
    <col min="1" max="1" width="4.33203125" style="78" customWidth="1"/>
    <col min="2" max="2" width="39.33203125" style="78" customWidth="1"/>
    <col min="3" max="3" width="16.109375" style="78" bestFit="1" customWidth="1"/>
    <col min="4" max="4" width="115.21875" style="78" bestFit="1" customWidth="1"/>
    <col min="5" max="5" width="18.6640625" style="54" customWidth="1"/>
    <col min="6" max="6" width="18.44140625" style="54" bestFit="1" customWidth="1"/>
    <col min="7" max="7" width="19.88671875" style="54" bestFit="1" customWidth="1"/>
    <col min="8" max="8" width="18.6640625" style="54" bestFit="1" customWidth="1"/>
    <col min="9" max="9" width="19" style="54" bestFit="1" customWidth="1"/>
    <col min="10" max="10" width="22.33203125" style="54" customWidth="1"/>
    <col min="11" max="11" width="16.88671875" style="55" customWidth="1"/>
    <col min="12" max="12" width="18.88671875" style="54" bestFit="1" customWidth="1"/>
    <col min="13" max="16384" width="11.5546875" style="78"/>
  </cols>
  <sheetData>
    <row r="1" spans="1:12" s="66" customFormat="1" ht="26.25" customHeight="1" x14ac:dyDescent="0.45">
      <c r="A1" s="138" t="s">
        <v>65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x14ac:dyDescent="0.2">
      <c r="A2" s="104"/>
      <c r="B2" s="105"/>
      <c r="C2" s="104"/>
      <c r="D2" s="104"/>
      <c r="E2" s="110"/>
      <c r="F2" s="110"/>
      <c r="G2" s="110"/>
      <c r="H2" s="111"/>
      <c r="I2" s="111"/>
      <c r="J2" s="28"/>
      <c r="K2" s="30"/>
      <c r="L2" s="28"/>
    </row>
    <row r="3" spans="1:12" x14ac:dyDescent="0.2">
      <c r="A3" s="104"/>
      <c r="B3" s="105"/>
      <c r="C3" s="104"/>
      <c r="D3" s="104"/>
      <c r="E3" s="110"/>
      <c r="F3" s="110"/>
      <c r="G3" s="110"/>
      <c r="H3" s="111"/>
      <c r="I3" s="111"/>
      <c r="J3" s="28"/>
      <c r="K3" s="30"/>
      <c r="L3" s="28"/>
    </row>
    <row r="4" spans="1:12" ht="10.5" x14ac:dyDescent="0.25">
      <c r="A4" s="5" t="s">
        <v>64</v>
      </c>
      <c r="B4" s="107"/>
      <c r="C4" s="108"/>
      <c r="D4" s="108"/>
      <c r="E4" s="111"/>
      <c r="F4" s="112"/>
      <c r="G4" s="112"/>
      <c r="H4" s="111"/>
      <c r="I4" s="111"/>
      <c r="J4" s="28"/>
      <c r="K4" s="30"/>
      <c r="L4" s="28"/>
    </row>
    <row r="5" spans="1:12" ht="29" x14ac:dyDescent="0.2">
      <c r="A5" s="116" t="s">
        <v>45</v>
      </c>
      <c r="B5" s="117"/>
      <c r="C5" s="116" t="s">
        <v>51</v>
      </c>
      <c r="D5" s="139"/>
      <c r="E5" s="50" t="s">
        <v>13</v>
      </c>
      <c r="F5" s="50" t="s">
        <v>42</v>
      </c>
      <c r="G5" s="50" t="s">
        <v>0</v>
      </c>
      <c r="H5" s="50" t="s">
        <v>40</v>
      </c>
      <c r="I5" s="50" t="s">
        <v>41</v>
      </c>
      <c r="J5" s="27" t="s">
        <v>1</v>
      </c>
      <c r="K5" s="51" t="s">
        <v>39</v>
      </c>
      <c r="L5" s="50" t="s">
        <v>14</v>
      </c>
    </row>
    <row r="6" spans="1:12" ht="14.5" x14ac:dyDescent="0.2">
      <c r="A6" s="118"/>
      <c r="B6" s="119"/>
      <c r="C6" s="118"/>
      <c r="D6" s="140"/>
      <c r="E6" s="52" t="s">
        <v>2</v>
      </c>
      <c r="F6" s="52" t="s">
        <v>2</v>
      </c>
      <c r="G6" s="52" t="s">
        <v>2</v>
      </c>
      <c r="H6" s="52" t="s">
        <v>2</v>
      </c>
      <c r="I6" s="52" t="s">
        <v>2</v>
      </c>
      <c r="J6" s="52" t="s">
        <v>2</v>
      </c>
      <c r="K6" s="53" t="s">
        <v>34</v>
      </c>
      <c r="L6" s="52" t="s">
        <v>2</v>
      </c>
    </row>
    <row r="7" spans="1:12" ht="13" x14ac:dyDescent="0.2">
      <c r="A7" s="31" t="s">
        <v>426</v>
      </c>
      <c r="B7" s="10" t="s">
        <v>427</v>
      </c>
      <c r="C7" s="10" t="s">
        <v>1154</v>
      </c>
      <c r="D7" s="10" t="s">
        <v>1155</v>
      </c>
      <c r="E7" s="75">
        <v>370222.46</v>
      </c>
      <c r="F7" s="75">
        <v>0</v>
      </c>
      <c r="G7" s="75">
        <v>370222.46</v>
      </c>
      <c r="H7" s="75">
        <v>370222.46</v>
      </c>
      <c r="I7" s="75">
        <v>370222.46</v>
      </c>
      <c r="J7" s="75">
        <v>370222.46</v>
      </c>
      <c r="K7" s="99">
        <v>100</v>
      </c>
      <c r="L7" s="75">
        <v>92555.62</v>
      </c>
    </row>
    <row r="8" spans="1:12" ht="13" x14ac:dyDescent="0.2">
      <c r="A8" s="31" t="s">
        <v>68</v>
      </c>
      <c r="B8" s="10" t="s">
        <v>68</v>
      </c>
      <c r="C8" s="10" t="s">
        <v>1156</v>
      </c>
      <c r="D8" s="10" t="s">
        <v>1940</v>
      </c>
      <c r="E8" s="75">
        <v>61500</v>
      </c>
      <c r="F8" s="75">
        <v>0</v>
      </c>
      <c r="G8" s="75">
        <v>61500</v>
      </c>
      <c r="H8" s="75">
        <v>61500</v>
      </c>
      <c r="I8" s="75">
        <v>61500</v>
      </c>
      <c r="J8" s="75">
        <v>61500</v>
      </c>
      <c r="K8" s="99">
        <v>100</v>
      </c>
      <c r="L8" s="75">
        <v>15375</v>
      </c>
    </row>
    <row r="9" spans="1:12" ht="13" x14ac:dyDescent="0.2">
      <c r="A9" s="31" t="s">
        <v>68</v>
      </c>
      <c r="B9" s="10" t="s">
        <v>68</v>
      </c>
      <c r="C9" s="10" t="s">
        <v>1157</v>
      </c>
      <c r="D9" s="10" t="s">
        <v>1941</v>
      </c>
      <c r="E9" s="75">
        <v>32600</v>
      </c>
      <c r="F9" s="75">
        <v>0</v>
      </c>
      <c r="G9" s="75">
        <v>32600</v>
      </c>
      <c r="H9" s="75">
        <v>32600</v>
      </c>
      <c r="I9" s="75">
        <v>32600</v>
      </c>
      <c r="J9" s="75">
        <v>32600</v>
      </c>
      <c r="K9" s="99">
        <v>100</v>
      </c>
      <c r="L9" s="75">
        <v>0</v>
      </c>
    </row>
    <row r="10" spans="1:12" ht="13" x14ac:dyDescent="0.2">
      <c r="A10" s="31" t="s">
        <v>68</v>
      </c>
      <c r="B10" s="10" t="s">
        <v>68</v>
      </c>
      <c r="C10" s="10" t="s">
        <v>1158</v>
      </c>
      <c r="D10" s="10" t="s">
        <v>1942</v>
      </c>
      <c r="E10" s="75">
        <v>191072.9</v>
      </c>
      <c r="F10" s="75">
        <v>0</v>
      </c>
      <c r="G10" s="75">
        <v>191072.9</v>
      </c>
      <c r="H10" s="75">
        <v>191072.9</v>
      </c>
      <c r="I10" s="75">
        <v>191072.9</v>
      </c>
      <c r="J10" s="75">
        <v>191072.9</v>
      </c>
      <c r="K10" s="99">
        <v>100</v>
      </c>
      <c r="L10" s="75">
        <v>0</v>
      </c>
    </row>
    <row r="11" spans="1:12" ht="13" x14ac:dyDescent="0.2">
      <c r="A11" s="31" t="s">
        <v>68</v>
      </c>
      <c r="B11" s="10" t="s">
        <v>68</v>
      </c>
      <c r="C11" s="63" t="s">
        <v>125</v>
      </c>
      <c r="D11" s="63" t="s">
        <v>68</v>
      </c>
      <c r="E11" s="64">
        <v>655395.36</v>
      </c>
      <c r="F11" s="64">
        <v>0</v>
      </c>
      <c r="G11" s="64">
        <v>655395.36</v>
      </c>
      <c r="H11" s="64">
        <v>655395.36</v>
      </c>
      <c r="I11" s="64">
        <v>655395.36</v>
      </c>
      <c r="J11" s="64">
        <v>655395.36</v>
      </c>
      <c r="K11" s="100">
        <v>100</v>
      </c>
      <c r="L11" s="64">
        <v>107930.62</v>
      </c>
    </row>
    <row r="12" spans="1:12" ht="13" x14ac:dyDescent="0.2">
      <c r="A12" s="31" t="s">
        <v>428</v>
      </c>
      <c r="B12" s="10" t="s">
        <v>429</v>
      </c>
      <c r="C12" s="10" t="s">
        <v>1159</v>
      </c>
      <c r="D12" s="10" t="s">
        <v>1943</v>
      </c>
      <c r="E12" s="75">
        <v>33048.17</v>
      </c>
      <c r="F12" s="75">
        <v>-32648.17</v>
      </c>
      <c r="G12" s="75">
        <v>400</v>
      </c>
      <c r="H12" s="75">
        <v>0</v>
      </c>
      <c r="I12" s="75">
        <v>0</v>
      </c>
      <c r="J12" s="75">
        <v>0</v>
      </c>
      <c r="K12" s="99">
        <v>0</v>
      </c>
      <c r="L12" s="75">
        <v>0</v>
      </c>
    </row>
    <row r="13" spans="1:12" ht="13" x14ac:dyDescent="0.2">
      <c r="A13" s="31" t="s">
        <v>68</v>
      </c>
      <c r="B13" s="10" t="s">
        <v>68</v>
      </c>
      <c r="C13" s="10" t="s">
        <v>1160</v>
      </c>
      <c r="D13" s="10" t="s">
        <v>1797</v>
      </c>
      <c r="E13" s="75">
        <v>128733.1</v>
      </c>
      <c r="F13" s="75">
        <v>-12433.1</v>
      </c>
      <c r="G13" s="75">
        <v>116300</v>
      </c>
      <c r="H13" s="75">
        <v>58161.1</v>
      </c>
      <c r="I13" s="75">
        <v>58161.1</v>
      </c>
      <c r="J13" s="75">
        <v>58161.1</v>
      </c>
      <c r="K13" s="99">
        <v>50.009544282029204</v>
      </c>
      <c r="L13" s="75">
        <v>58161.1</v>
      </c>
    </row>
    <row r="14" spans="1:12" ht="13" x14ac:dyDescent="0.2">
      <c r="A14" s="31" t="s">
        <v>68</v>
      </c>
      <c r="B14" s="10" t="s">
        <v>68</v>
      </c>
      <c r="C14" s="63" t="s">
        <v>125</v>
      </c>
      <c r="D14" s="63" t="s">
        <v>68</v>
      </c>
      <c r="E14" s="64">
        <v>161781.26999999999</v>
      </c>
      <c r="F14" s="64">
        <v>-45081.27</v>
      </c>
      <c r="G14" s="64">
        <v>116700</v>
      </c>
      <c r="H14" s="64">
        <v>58161.1</v>
      </c>
      <c r="I14" s="64">
        <v>58161.1</v>
      </c>
      <c r="J14" s="64">
        <v>58161.1</v>
      </c>
      <c r="K14" s="100">
        <v>49.838131962296501</v>
      </c>
      <c r="L14" s="64">
        <v>58161.1</v>
      </c>
    </row>
    <row r="15" spans="1:12" ht="13" x14ac:dyDescent="0.2">
      <c r="A15" s="31" t="s">
        <v>434</v>
      </c>
      <c r="B15" s="10" t="s">
        <v>435</v>
      </c>
      <c r="C15" s="10" t="s">
        <v>1161</v>
      </c>
      <c r="D15" s="10" t="s">
        <v>1944</v>
      </c>
      <c r="E15" s="75">
        <v>726.81</v>
      </c>
      <c r="F15" s="75">
        <v>2873.19</v>
      </c>
      <c r="G15" s="75">
        <v>3600</v>
      </c>
      <c r="H15" s="75">
        <v>3177.46</v>
      </c>
      <c r="I15" s="75">
        <v>3177.46</v>
      </c>
      <c r="J15" s="75">
        <v>3177.46</v>
      </c>
      <c r="K15" s="99">
        <v>88.262777777777799</v>
      </c>
      <c r="L15" s="75">
        <v>3177.46</v>
      </c>
    </row>
    <row r="16" spans="1:12" ht="13" x14ac:dyDescent="0.2">
      <c r="A16" s="31" t="s">
        <v>68</v>
      </c>
      <c r="B16" s="10" t="s">
        <v>68</v>
      </c>
      <c r="C16" s="10" t="s">
        <v>125</v>
      </c>
      <c r="D16" s="10" t="s">
        <v>68</v>
      </c>
      <c r="E16" s="75">
        <v>726.81</v>
      </c>
      <c r="F16" s="75">
        <v>2873.19</v>
      </c>
      <c r="G16" s="75">
        <v>3600</v>
      </c>
      <c r="H16" s="75">
        <v>3177.46</v>
      </c>
      <c r="I16" s="75">
        <v>3177.46</v>
      </c>
      <c r="J16" s="75">
        <v>3177.46</v>
      </c>
      <c r="K16" s="99">
        <v>88.262777777777799</v>
      </c>
      <c r="L16" s="75">
        <v>3177.46</v>
      </c>
    </row>
    <row r="17" spans="1:12" ht="13" x14ac:dyDescent="0.2">
      <c r="A17" s="31" t="s">
        <v>436</v>
      </c>
      <c r="B17" s="10" t="s">
        <v>437</v>
      </c>
      <c r="C17" s="10" t="s">
        <v>1162</v>
      </c>
      <c r="D17" s="10" t="s">
        <v>1945</v>
      </c>
      <c r="E17" s="75">
        <v>0</v>
      </c>
      <c r="F17" s="75">
        <v>0</v>
      </c>
      <c r="G17" s="75">
        <v>0</v>
      </c>
      <c r="H17" s="75">
        <v>9613.56</v>
      </c>
      <c r="I17" s="75">
        <v>9613.56</v>
      </c>
      <c r="J17" s="75">
        <v>0</v>
      </c>
      <c r="K17" s="99">
        <v>0</v>
      </c>
      <c r="L17" s="75">
        <v>0</v>
      </c>
    </row>
    <row r="18" spans="1:12" ht="13" x14ac:dyDescent="0.2">
      <c r="A18" s="31" t="s">
        <v>68</v>
      </c>
      <c r="B18" s="10" t="s">
        <v>68</v>
      </c>
      <c r="C18" s="10" t="s">
        <v>1163</v>
      </c>
      <c r="D18" s="10" t="s">
        <v>1946</v>
      </c>
      <c r="E18" s="75">
        <v>15000</v>
      </c>
      <c r="F18" s="75">
        <v>0</v>
      </c>
      <c r="G18" s="75">
        <v>15000</v>
      </c>
      <c r="H18" s="75">
        <v>8511.17</v>
      </c>
      <c r="I18" s="75">
        <v>8511.17</v>
      </c>
      <c r="J18" s="75">
        <v>8511.17</v>
      </c>
      <c r="K18" s="99">
        <v>56.741133333333302</v>
      </c>
      <c r="L18" s="75">
        <v>8511.17</v>
      </c>
    </row>
    <row r="19" spans="1:12" ht="13" x14ac:dyDescent="0.2">
      <c r="A19" s="31" t="s">
        <v>68</v>
      </c>
      <c r="B19" s="10" t="s">
        <v>68</v>
      </c>
      <c r="C19" s="10" t="s">
        <v>1164</v>
      </c>
      <c r="D19" s="10" t="s">
        <v>1947</v>
      </c>
      <c r="E19" s="75">
        <v>30000</v>
      </c>
      <c r="F19" s="75">
        <v>0</v>
      </c>
      <c r="G19" s="75">
        <v>30000</v>
      </c>
      <c r="H19" s="75">
        <v>2251.08</v>
      </c>
      <c r="I19" s="75">
        <v>2251.08</v>
      </c>
      <c r="J19" s="75">
        <v>2251.08</v>
      </c>
      <c r="K19" s="99">
        <v>7.5035999999999996</v>
      </c>
      <c r="L19" s="75">
        <v>0</v>
      </c>
    </row>
    <row r="20" spans="1:12" ht="13" x14ac:dyDescent="0.2">
      <c r="A20" s="31" t="s">
        <v>68</v>
      </c>
      <c r="B20" s="10" t="s">
        <v>68</v>
      </c>
      <c r="C20" s="10" t="s">
        <v>1165</v>
      </c>
      <c r="D20" s="10" t="s">
        <v>1948</v>
      </c>
      <c r="E20" s="75">
        <v>0</v>
      </c>
      <c r="F20" s="75">
        <v>0</v>
      </c>
      <c r="G20" s="75">
        <v>0</v>
      </c>
      <c r="H20" s="75">
        <v>8331.01</v>
      </c>
      <c r="I20" s="75">
        <v>8331.01</v>
      </c>
      <c r="J20" s="75">
        <v>8331.01</v>
      </c>
      <c r="K20" s="99">
        <v>0</v>
      </c>
      <c r="L20" s="75">
        <v>8331.01</v>
      </c>
    </row>
    <row r="21" spans="1:12" ht="13" x14ac:dyDescent="0.2">
      <c r="A21" s="31" t="s">
        <v>68</v>
      </c>
      <c r="B21" s="10" t="s">
        <v>68</v>
      </c>
      <c r="C21" s="10" t="s">
        <v>1166</v>
      </c>
      <c r="D21" s="10" t="s">
        <v>1949</v>
      </c>
      <c r="E21" s="75">
        <v>20000</v>
      </c>
      <c r="F21" s="75">
        <v>0</v>
      </c>
      <c r="G21" s="75">
        <v>20000</v>
      </c>
      <c r="H21" s="75">
        <v>9549.36</v>
      </c>
      <c r="I21" s="75">
        <v>9549.36</v>
      </c>
      <c r="J21" s="75">
        <v>9549.36</v>
      </c>
      <c r="K21" s="99">
        <v>47.7468</v>
      </c>
      <c r="L21" s="75">
        <v>9549.36</v>
      </c>
    </row>
    <row r="22" spans="1:12" ht="13" x14ac:dyDescent="0.2">
      <c r="A22" s="31" t="s">
        <v>68</v>
      </c>
      <c r="B22" s="10" t="s">
        <v>68</v>
      </c>
      <c r="C22" s="10" t="s">
        <v>1167</v>
      </c>
      <c r="D22" s="10" t="s">
        <v>1950</v>
      </c>
      <c r="E22" s="75">
        <v>0</v>
      </c>
      <c r="F22" s="75">
        <v>820000</v>
      </c>
      <c r="G22" s="75">
        <v>820000</v>
      </c>
      <c r="H22" s="75">
        <v>770860.01</v>
      </c>
      <c r="I22" s="75">
        <v>608275.29</v>
      </c>
      <c r="J22" s="75">
        <v>158068.04</v>
      </c>
      <c r="K22" s="99">
        <v>19.276590243902401</v>
      </c>
      <c r="L22" s="75">
        <v>50275.5</v>
      </c>
    </row>
    <row r="23" spans="1:12" ht="13" x14ac:dyDescent="0.2">
      <c r="A23" s="31" t="s">
        <v>68</v>
      </c>
      <c r="B23" s="10" t="s">
        <v>68</v>
      </c>
      <c r="C23" s="10" t="s">
        <v>1168</v>
      </c>
      <c r="D23" s="10" t="s">
        <v>1951</v>
      </c>
      <c r="E23" s="75">
        <v>302429.2</v>
      </c>
      <c r="F23" s="75">
        <v>0</v>
      </c>
      <c r="G23" s="75">
        <v>302429.2</v>
      </c>
      <c r="H23" s="75">
        <v>383408.52</v>
      </c>
      <c r="I23" s="75">
        <v>383408.52</v>
      </c>
      <c r="J23" s="75">
        <v>365379.52</v>
      </c>
      <c r="K23" s="99">
        <v>120.814894858036</v>
      </c>
      <c r="L23" s="75">
        <v>365379.52</v>
      </c>
    </row>
    <row r="24" spans="1:12" ht="13" x14ac:dyDescent="0.2">
      <c r="A24" s="31" t="s">
        <v>68</v>
      </c>
      <c r="B24" s="10" t="s">
        <v>68</v>
      </c>
      <c r="C24" s="10" t="s">
        <v>1169</v>
      </c>
      <c r="D24" s="10" t="s">
        <v>1798</v>
      </c>
      <c r="E24" s="75">
        <v>80000</v>
      </c>
      <c r="F24" s="75">
        <v>146000</v>
      </c>
      <c r="G24" s="75">
        <v>226000</v>
      </c>
      <c r="H24" s="75">
        <v>2142.19</v>
      </c>
      <c r="I24" s="75">
        <v>2142.19</v>
      </c>
      <c r="J24" s="75">
        <v>2142.19</v>
      </c>
      <c r="K24" s="99">
        <v>0.94787168141593003</v>
      </c>
      <c r="L24" s="75">
        <v>2142.19</v>
      </c>
    </row>
    <row r="25" spans="1:12" ht="13" x14ac:dyDescent="0.2">
      <c r="A25" s="31" t="s">
        <v>68</v>
      </c>
      <c r="B25" s="10" t="s">
        <v>68</v>
      </c>
      <c r="C25" s="10" t="s">
        <v>1170</v>
      </c>
      <c r="D25" s="10" t="s">
        <v>1952</v>
      </c>
      <c r="E25" s="75">
        <v>0</v>
      </c>
      <c r="F25" s="75">
        <v>60000</v>
      </c>
      <c r="G25" s="75">
        <v>60000</v>
      </c>
      <c r="H25" s="75">
        <v>24708.44</v>
      </c>
      <c r="I25" s="75">
        <v>24708.44</v>
      </c>
      <c r="J25" s="75">
        <v>24708.44</v>
      </c>
      <c r="K25" s="99">
        <v>41.180733333333301</v>
      </c>
      <c r="L25" s="75">
        <v>10224.5</v>
      </c>
    </row>
    <row r="26" spans="1:12" ht="13" x14ac:dyDescent="0.2">
      <c r="A26" s="31" t="s">
        <v>68</v>
      </c>
      <c r="B26" s="10" t="s">
        <v>68</v>
      </c>
      <c r="C26" s="10" t="s">
        <v>1171</v>
      </c>
      <c r="D26" s="10" t="s">
        <v>1953</v>
      </c>
      <c r="E26" s="75">
        <v>200000</v>
      </c>
      <c r="F26" s="75">
        <v>0</v>
      </c>
      <c r="G26" s="75">
        <v>200000</v>
      </c>
      <c r="H26" s="75">
        <v>0</v>
      </c>
      <c r="I26" s="75">
        <v>0</v>
      </c>
      <c r="J26" s="75">
        <v>0</v>
      </c>
      <c r="K26" s="99">
        <v>0</v>
      </c>
      <c r="L26" s="75">
        <v>0</v>
      </c>
    </row>
    <row r="27" spans="1:12" ht="13" x14ac:dyDescent="0.2">
      <c r="A27" s="31" t="s">
        <v>68</v>
      </c>
      <c r="B27" s="10" t="s">
        <v>68</v>
      </c>
      <c r="C27" s="10" t="s">
        <v>1172</v>
      </c>
      <c r="D27" s="10" t="s">
        <v>1954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99">
        <v>0</v>
      </c>
      <c r="L27" s="75">
        <v>0</v>
      </c>
    </row>
    <row r="28" spans="1:12" ht="13" x14ac:dyDescent="0.2">
      <c r="A28" s="31" t="s">
        <v>68</v>
      </c>
      <c r="B28" s="10" t="s">
        <v>68</v>
      </c>
      <c r="C28" s="10" t="s">
        <v>1173</v>
      </c>
      <c r="D28" s="10" t="s">
        <v>1955</v>
      </c>
      <c r="E28" s="75">
        <v>0</v>
      </c>
      <c r="F28" s="75">
        <v>0</v>
      </c>
      <c r="G28" s="75">
        <v>0</v>
      </c>
      <c r="H28" s="75">
        <v>18131.849999999999</v>
      </c>
      <c r="I28" s="75">
        <v>18131.849999999999</v>
      </c>
      <c r="J28" s="75">
        <v>18131.849999999999</v>
      </c>
      <c r="K28" s="99">
        <v>0</v>
      </c>
      <c r="L28" s="75">
        <v>18131.849999999999</v>
      </c>
    </row>
    <row r="29" spans="1:12" ht="13" x14ac:dyDescent="0.2">
      <c r="A29" s="31" t="s">
        <v>68</v>
      </c>
      <c r="B29" s="10" t="s">
        <v>68</v>
      </c>
      <c r="C29" s="10" t="s">
        <v>1174</v>
      </c>
      <c r="D29" s="10" t="s">
        <v>1956</v>
      </c>
      <c r="E29" s="75">
        <v>756447.83</v>
      </c>
      <c r="F29" s="75">
        <v>0</v>
      </c>
      <c r="G29" s="75">
        <v>756447.83</v>
      </c>
      <c r="H29" s="75">
        <v>689162.58</v>
      </c>
      <c r="I29" s="75">
        <v>667564.27</v>
      </c>
      <c r="J29" s="75">
        <v>412834.22</v>
      </c>
      <c r="K29" s="99">
        <v>54.575372369036998</v>
      </c>
      <c r="L29" s="75">
        <v>208212.49</v>
      </c>
    </row>
    <row r="30" spans="1:12" ht="13" x14ac:dyDescent="0.2">
      <c r="A30" s="31" t="s">
        <v>68</v>
      </c>
      <c r="B30" s="10" t="s">
        <v>68</v>
      </c>
      <c r="C30" s="10" t="s">
        <v>1175</v>
      </c>
      <c r="D30" s="10" t="s">
        <v>1957</v>
      </c>
      <c r="E30" s="75">
        <v>160000</v>
      </c>
      <c r="F30" s="75">
        <v>0</v>
      </c>
      <c r="G30" s="75">
        <v>160000</v>
      </c>
      <c r="H30" s="75">
        <v>175503.95</v>
      </c>
      <c r="I30" s="75">
        <v>175503.95</v>
      </c>
      <c r="J30" s="75">
        <v>80452.899999999994</v>
      </c>
      <c r="K30" s="99">
        <v>50.2830625</v>
      </c>
      <c r="L30" s="75">
        <v>34278.82</v>
      </c>
    </row>
    <row r="31" spans="1:12" ht="13" x14ac:dyDescent="0.2">
      <c r="A31" s="31" t="s">
        <v>68</v>
      </c>
      <c r="B31" s="10" t="s">
        <v>68</v>
      </c>
      <c r="C31" s="10" t="s">
        <v>1176</v>
      </c>
      <c r="D31" s="10" t="s">
        <v>1958</v>
      </c>
      <c r="E31" s="75">
        <v>0</v>
      </c>
      <c r="F31" s="75">
        <v>0</v>
      </c>
      <c r="G31" s="75">
        <v>0</v>
      </c>
      <c r="H31" s="75">
        <v>60500</v>
      </c>
      <c r="I31" s="75">
        <v>60500</v>
      </c>
      <c r="J31" s="75">
        <v>60500</v>
      </c>
      <c r="K31" s="99">
        <v>0</v>
      </c>
      <c r="L31" s="75">
        <v>60500</v>
      </c>
    </row>
    <row r="32" spans="1:12" ht="13" x14ac:dyDescent="0.2">
      <c r="A32" s="31" t="s">
        <v>68</v>
      </c>
      <c r="B32" s="10" t="s">
        <v>68</v>
      </c>
      <c r="C32" s="10" t="s">
        <v>1177</v>
      </c>
      <c r="D32" s="10" t="s">
        <v>1959</v>
      </c>
      <c r="E32" s="75">
        <v>0</v>
      </c>
      <c r="F32" s="75">
        <v>0</v>
      </c>
      <c r="G32" s="75">
        <v>0</v>
      </c>
      <c r="H32" s="75">
        <v>35000</v>
      </c>
      <c r="I32" s="75">
        <v>35000</v>
      </c>
      <c r="J32" s="75">
        <v>35000</v>
      </c>
      <c r="K32" s="99">
        <v>0</v>
      </c>
      <c r="L32" s="75">
        <v>35000</v>
      </c>
    </row>
    <row r="33" spans="1:12" ht="13" x14ac:dyDescent="0.2">
      <c r="A33" s="31" t="s">
        <v>68</v>
      </c>
      <c r="B33" s="10" t="s">
        <v>68</v>
      </c>
      <c r="C33" s="10" t="s">
        <v>1178</v>
      </c>
      <c r="D33" s="10" t="s">
        <v>1799</v>
      </c>
      <c r="E33" s="75">
        <v>25000</v>
      </c>
      <c r="F33" s="75">
        <v>0</v>
      </c>
      <c r="G33" s="75">
        <v>25000</v>
      </c>
      <c r="H33" s="75">
        <v>3849.78</v>
      </c>
      <c r="I33" s="75">
        <v>3849.78</v>
      </c>
      <c r="J33" s="75">
        <v>3849.78</v>
      </c>
      <c r="K33" s="99">
        <v>15.39912</v>
      </c>
      <c r="L33" s="75">
        <v>3849.78</v>
      </c>
    </row>
    <row r="34" spans="1:12" ht="13" x14ac:dyDescent="0.2">
      <c r="A34" s="31" t="s">
        <v>68</v>
      </c>
      <c r="B34" s="10" t="s">
        <v>68</v>
      </c>
      <c r="C34" s="10" t="s">
        <v>1179</v>
      </c>
      <c r="D34" s="10" t="s">
        <v>1800</v>
      </c>
      <c r="E34" s="75">
        <v>93877.16</v>
      </c>
      <c r="F34" s="75">
        <v>-58877.16</v>
      </c>
      <c r="G34" s="75">
        <v>35000</v>
      </c>
      <c r="H34" s="75">
        <v>0</v>
      </c>
      <c r="I34" s="75">
        <v>0</v>
      </c>
      <c r="J34" s="75">
        <v>0</v>
      </c>
      <c r="K34" s="99">
        <v>0</v>
      </c>
      <c r="L34" s="75">
        <v>0</v>
      </c>
    </row>
    <row r="35" spans="1:12" ht="13" x14ac:dyDescent="0.2">
      <c r="A35" s="31" t="s">
        <v>68</v>
      </c>
      <c r="B35" s="10" t="s">
        <v>68</v>
      </c>
      <c r="C35" s="10" t="s">
        <v>1180</v>
      </c>
      <c r="D35" s="10" t="s">
        <v>1960</v>
      </c>
      <c r="E35" s="75">
        <v>150000</v>
      </c>
      <c r="F35" s="75">
        <v>-150000</v>
      </c>
      <c r="G35" s="75">
        <v>0</v>
      </c>
      <c r="H35" s="75">
        <v>0</v>
      </c>
      <c r="I35" s="75">
        <v>0</v>
      </c>
      <c r="J35" s="75">
        <v>0</v>
      </c>
      <c r="K35" s="99">
        <v>0</v>
      </c>
      <c r="L35" s="75">
        <v>0</v>
      </c>
    </row>
    <row r="36" spans="1:12" ht="13" x14ac:dyDescent="0.2">
      <c r="A36" s="31" t="s">
        <v>68</v>
      </c>
      <c r="B36" s="10" t="s">
        <v>68</v>
      </c>
      <c r="C36" s="10" t="s">
        <v>1181</v>
      </c>
      <c r="D36" s="10" t="s">
        <v>1961</v>
      </c>
      <c r="E36" s="75">
        <v>4000</v>
      </c>
      <c r="F36" s="75">
        <v>0</v>
      </c>
      <c r="G36" s="75">
        <v>4000</v>
      </c>
      <c r="H36" s="75">
        <v>2251.59</v>
      </c>
      <c r="I36" s="75">
        <v>2251.59</v>
      </c>
      <c r="J36" s="75">
        <v>2251.59</v>
      </c>
      <c r="K36" s="99">
        <v>56.289749999999998</v>
      </c>
      <c r="L36" s="75">
        <v>1592.14</v>
      </c>
    </row>
    <row r="37" spans="1:12" ht="13" x14ac:dyDescent="0.2">
      <c r="A37" s="31" t="s">
        <v>68</v>
      </c>
      <c r="B37" s="10" t="s">
        <v>68</v>
      </c>
      <c r="C37" s="10" t="s">
        <v>1182</v>
      </c>
      <c r="D37" s="10" t="s">
        <v>1962</v>
      </c>
      <c r="E37" s="75">
        <v>25000</v>
      </c>
      <c r="F37" s="75">
        <v>0</v>
      </c>
      <c r="G37" s="75">
        <v>25000</v>
      </c>
      <c r="H37" s="75">
        <v>907.2</v>
      </c>
      <c r="I37" s="75">
        <v>907.2</v>
      </c>
      <c r="J37" s="75">
        <v>907.2</v>
      </c>
      <c r="K37" s="99">
        <v>3.6288</v>
      </c>
      <c r="L37" s="75">
        <v>907.2</v>
      </c>
    </row>
    <row r="38" spans="1:12" ht="13" x14ac:dyDescent="0.2">
      <c r="A38" s="31" t="s">
        <v>68</v>
      </c>
      <c r="B38" s="10" t="s">
        <v>68</v>
      </c>
      <c r="C38" s="10" t="s">
        <v>1183</v>
      </c>
      <c r="D38" s="10" t="s">
        <v>1963</v>
      </c>
      <c r="E38" s="75">
        <v>60000</v>
      </c>
      <c r="F38" s="75">
        <v>-60000</v>
      </c>
      <c r="G38" s="75">
        <v>0</v>
      </c>
      <c r="H38" s="75">
        <v>0</v>
      </c>
      <c r="I38" s="75">
        <v>0</v>
      </c>
      <c r="J38" s="75">
        <v>0</v>
      </c>
      <c r="K38" s="99">
        <v>0</v>
      </c>
      <c r="L38" s="75">
        <v>0</v>
      </c>
    </row>
    <row r="39" spans="1:12" ht="13" x14ac:dyDescent="0.2">
      <c r="A39" s="31" t="s">
        <v>68</v>
      </c>
      <c r="B39" s="10" t="s">
        <v>68</v>
      </c>
      <c r="C39" s="10" t="s">
        <v>1184</v>
      </c>
      <c r="D39" s="10" t="s">
        <v>1964</v>
      </c>
      <c r="E39" s="75">
        <v>0</v>
      </c>
      <c r="F39" s="75">
        <v>0</v>
      </c>
      <c r="G39" s="75">
        <v>0</v>
      </c>
      <c r="H39" s="75">
        <v>46926.79</v>
      </c>
      <c r="I39" s="75">
        <v>46926.79</v>
      </c>
      <c r="J39" s="75">
        <v>0</v>
      </c>
      <c r="K39" s="99">
        <v>0</v>
      </c>
      <c r="L39" s="75">
        <v>0</v>
      </c>
    </row>
    <row r="40" spans="1:12" ht="13" x14ac:dyDescent="0.2">
      <c r="A40" s="31" t="s">
        <v>68</v>
      </c>
      <c r="B40" s="10" t="s">
        <v>68</v>
      </c>
      <c r="C40" s="10" t="s">
        <v>1185</v>
      </c>
      <c r="D40" s="10" t="s">
        <v>1965</v>
      </c>
      <c r="E40" s="75">
        <v>0</v>
      </c>
      <c r="F40" s="75">
        <v>0</v>
      </c>
      <c r="G40" s="75">
        <v>0</v>
      </c>
      <c r="H40" s="75">
        <v>202133.47</v>
      </c>
      <c r="I40" s="75">
        <v>202133.47</v>
      </c>
      <c r="J40" s="75">
        <v>110838.97</v>
      </c>
      <c r="K40" s="99">
        <v>0</v>
      </c>
      <c r="L40" s="75">
        <v>80191.179999999993</v>
      </c>
    </row>
    <row r="41" spans="1:12" ht="13" x14ac:dyDescent="0.2">
      <c r="A41" s="31" t="s">
        <v>68</v>
      </c>
      <c r="B41" s="10" t="s">
        <v>68</v>
      </c>
      <c r="C41" s="10" t="s">
        <v>1186</v>
      </c>
      <c r="D41" s="10" t="s">
        <v>1966</v>
      </c>
      <c r="E41" s="75">
        <v>0</v>
      </c>
      <c r="F41" s="75">
        <v>0</v>
      </c>
      <c r="G41" s="75">
        <v>0</v>
      </c>
      <c r="H41" s="75">
        <v>26082.16</v>
      </c>
      <c r="I41" s="75">
        <v>26082.16</v>
      </c>
      <c r="J41" s="75">
        <v>0</v>
      </c>
      <c r="K41" s="99">
        <v>0</v>
      </c>
      <c r="L41" s="75">
        <v>0</v>
      </c>
    </row>
    <row r="42" spans="1:12" ht="13" x14ac:dyDescent="0.2">
      <c r="A42" s="31" t="s">
        <v>68</v>
      </c>
      <c r="B42" s="10" t="s">
        <v>68</v>
      </c>
      <c r="C42" s="10" t="s">
        <v>1187</v>
      </c>
      <c r="D42" s="10" t="s">
        <v>1967</v>
      </c>
      <c r="E42" s="75">
        <v>0</v>
      </c>
      <c r="F42" s="75">
        <v>0</v>
      </c>
      <c r="G42" s="75">
        <v>0</v>
      </c>
      <c r="H42" s="75">
        <v>18029</v>
      </c>
      <c r="I42" s="75">
        <v>18029</v>
      </c>
      <c r="J42" s="75">
        <v>0</v>
      </c>
      <c r="K42" s="99">
        <v>0</v>
      </c>
      <c r="L42" s="75">
        <v>0</v>
      </c>
    </row>
    <row r="43" spans="1:12" ht="13" x14ac:dyDescent="0.2">
      <c r="A43" s="31" t="s">
        <v>68</v>
      </c>
      <c r="B43" s="10" t="s">
        <v>68</v>
      </c>
      <c r="C43" s="10" t="s">
        <v>1188</v>
      </c>
      <c r="D43" s="10" t="s">
        <v>1968</v>
      </c>
      <c r="E43" s="75">
        <v>0</v>
      </c>
      <c r="F43" s="75">
        <v>0</v>
      </c>
      <c r="G43" s="75">
        <v>0</v>
      </c>
      <c r="H43" s="75">
        <v>266058.49</v>
      </c>
      <c r="I43" s="75">
        <v>266058.49</v>
      </c>
      <c r="J43" s="75">
        <v>231623.22</v>
      </c>
      <c r="K43" s="99">
        <v>0</v>
      </c>
      <c r="L43" s="75">
        <v>163891.47</v>
      </c>
    </row>
    <row r="44" spans="1:12" ht="13" x14ac:dyDescent="0.2">
      <c r="A44" s="31" t="s">
        <v>68</v>
      </c>
      <c r="B44" s="10" t="s">
        <v>68</v>
      </c>
      <c r="C44" s="10" t="s">
        <v>1189</v>
      </c>
      <c r="D44" s="10" t="s">
        <v>1969</v>
      </c>
      <c r="E44" s="75">
        <v>75000</v>
      </c>
      <c r="F44" s="75">
        <v>0</v>
      </c>
      <c r="G44" s="75">
        <v>75000</v>
      </c>
      <c r="H44" s="75">
        <v>0</v>
      </c>
      <c r="I44" s="75">
        <v>0</v>
      </c>
      <c r="J44" s="75">
        <v>0</v>
      </c>
      <c r="K44" s="99">
        <v>0</v>
      </c>
      <c r="L44" s="75">
        <v>0</v>
      </c>
    </row>
    <row r="45" spans="1:12" ht="13" x14ac:dyDescent="0.2">
      <c r="A45" s="31" t="s">
        <v>68</v>
      </c>
      <c r="B45" s="10" t="s">
        <v>68</v>
      </c>
      <c r="C45" s="10" t="s">
        <v>1190</v>
      </c>
      <c r="D45" s="10" t="s">
        <v>1970</v>
      </c>
      <c r="E45" s="75">
        <v>0</v>
      </c>
      <c r="F45" s="75">
        <v>0</v>
      </c>
      <c r="G45" s="75">
        <v>0</v>
      </c>
      <c r="H45" s="75">
        <v>67152.89</v>
      </c>
      <c r="I45" s="75">
        <v>605</v>
      </c>
      <c r="J45" s="75">
        <v>605</v>
      </c>
      <c r="K45" s="99">
        <v>0</v>
      </c>
      <c r="L45" s="75">
        <v>605</v>
      </c>
    </row>
    <row r="46" spans="1:12" ht="13" x14ac:dyDescent="0.2">
      <c r="A46" s="31" t="s">
        <v>68</v>
      </c>
      <c r="B46" s="10" t="s">
        <v>68</v>
      </c>
      <c r="C46" s="10" t="s">
        <v>1191</v>
      </c>
      <c r="D46" s="10" t="s">
        <v>1971</v>
      </c>
      <c r="E46" s="75">
        <v>0</v>
      </c>
      <c r="F46" s="75">
        <v>0</v>
      </c>
      <c r="G46" s="75">
        <v>0</v>
      </c>
      <c r="H46" s="75">
        <v>1399</v>
      </c>
      <c r="I46" s="75">
        <v>1399</v>
      </c>
      <c r="J46" s="75">
        <v>1399</v>
      </c>
      <c r="K46" s="99">
        <v>0</v>
      </c>
      <c r="L46" s="75">
        <v>1399</v>
      </c>
    </row>
    <row r="47" spans="1:12" ht="13" x14ac:dyDescent="0.2">
      <c r="A47" s="31" t="s">
        <v>68</v>
      </c>
      <c r="B47" s="10" t="s">
        <v>68</v>
      </c>
      <c r="C47" s="10" t="s">
        <v>1192</v>
      </c>
      <c r="D47" s="10" t="s">
        <v>1972</v>
      </c>
      <c r="E47" s="75">
        <v>120000</v>
      </c>
      <c r="F47" s="75">
        <v>128584.75</v>
      </c>
      <c r="G47" s="75">
        <v>248584.75</v>
      </c>
      <c r="H47" s="75">
        <v>120414.76</v>
      </c>
      <c r="I47" s="75">
        <v>120414.76</v>
      </c>
      <c r="J47" s="75">
        <v>120414.76</v>
      </c>
      <c r="K47" s="99">
        <v>48.4401235393563</v>
      </c>
      <c r="L47" s="75">
        <v>94585.7</v>
      </c>
    </row>
    <row r="48" spans="1:12" ht="13" x14ac:dyDescent="0.2">
      <c r="A48" s="31" t="s">
        <v>68</v>
      </c>
      <c r="B48" s="10" t="s">
        <v>68</v>
      </c>
      <c r="C48" s="10" t="s">
        <v>1193</v>
      </c>
      <c r="D48" s="10" t="s">
        <v>1973</v>
      </c>
      <c r="E48" s="75">
        <v>20000</v>
      </c>
      <c r="F48" s="75">
        <v>45000</v>
      </c>
      <c r="G48" s="75">
        <v>65000</v>
      </c>
      <c r="H48" s="75">
        <v>0</v>
      </c>
      <c r="I48" s="75">
        <v>0</v>
      </c>
      <c r="J48" s="75">
        <v>0</v>
      </c>
      <c r="K48" s="99">
        <v>0</v>
      </c>
      <c r="L48" s="75">
        <v>0</v>
      </c>
    </row>
    <row r="49" spans="1:12" ht="13" x14ac:dyDescent="0.2">
      <c r="A49" s="31" t="s">
        <v>68</v>
      </c>
      <c r="B49" s="10" t="s">
        <v>68</v>
      </c>
      <c r="C49" s="10" t="s">
        <v>1194</v>
      </c>
      <c r="D49" s="10" t="s">
        <v>1801</v>
      </c>
      <c r="E49" s="75">
        <v>142800</v>
      </c>
      <c r="F49" s="75">
        <v>0</v>
      </c>
      <c r="G49" s="75">
        <v>142800</v>
      </c>
      <c r="H49" s="75">
        <v>0</v>
      </c>
      <c r="I49" s="75">
        <v>0</v>
      </c>
      <c r="J49" s="75">
        <v>0</v>
      </c>
      <c r="K49" s="99">
        <v>0</v>
      </c>
      <c r="L49" s="75">
        <v>0</v>
      </c>
    </row>
    <row r="50" spans="1:12" ht="13" x14ac:dyDescent="0.2">
      <c r="A50" s="31" t="s">
        <v>68</v>
      </c>
      <c r="B50" s="10" t="s">
        <v>68</v>
      </c>
      <c r="C50" s="10" t="s">
        <v>1195</v>
      </c>
      <c r="D50" s="10" t="s">
        <v>1974</v>
      </c>
      <c r="E50" s="75">
        <v>0</v>
      </c>
      <c r="F50" s="75">
        <v>0</v>
      </c>
      <c r="G50" s="75">
        <v>0</v>
      </c>
      <c r="H50" s="75">
        <v>40063.279999999999</v>
      </c>
      <c r="I50" s="75">
        <v>40063.279999999999</v>
      </c>
      <c r="J50" s="75">
        <v>40063.279999999999</v>
      </c>
      <c r="K50" s="99">
        <v>0</v>
      </c>
      <c r="L50" s="75">
        <v>30490.97</v>
      </c>
    </row>
    <row r="51" spans="1:12" ht="13" x14ac:dyDescent="0.2">
      <c r="A51" s="31" t="s">
        <v>68</v>
      </c>
      <c r="B51" s="10" t="s">
        <v>68</v>
      </c>
      <c r="C51" s="10" t="s">
        <v>1196</v>
      </c>
      <c r="D51" s="10" t="s">
        <v>1975</v>
      </c>
      <c r="E51" s="75">
        <v>30000</v>
      </c>
      <c r="F51" s="75">
        <v>0</v>
      </c>
      <c r="G51" s="75">
        <v>30000</v>
      </c>
      <c r="H51" s="75">
        <v>0</v>
      </c>
      <c r="I51" s="75">
        <v>0</v>
      </c>
      <c r="J51" s="75">
        <v>0</v>
      </c>
      <c r="K51" s="99">
        <v>0</v>
      </c>
      <c r="L51" s="75">
        <v>0</v>
      </c>
    </row>
    <row r="52" spans="1:12" ht="13" x14ac:dyDescent="0.2">
      <c r="A52" s="31" t="s">
        <v>68</v>
      </c>
      <c r="B52" s="10" t="s">
        <v>68</v>
      </c>
      <c r="C52" s="10" t="s">
        <v>1197</v>
      </c>
      <c r="D52" s="10" t="s">
        <v>1976</v>
      </c>
      <c r="E52" s="75">
        <v>25000</v>
      </c>
      <c r="F52" s="75">
        <v>0</v>
      </c>
      <c r="G52" s="75">
        <v>25000</v>
      </c>
      <c r="H52" s="75">
        <v>2661.43</v>
      </c>
      <c r="I52" s="75">
        <v>2661.43</v>
      </c>
      <c r="J52" s="75">
        <v>2661.43</v>
      </c>
      <c r="K52" s="99">
        <v>10.645720000000001</v>
      </c>
      <c r="L52" s="75">
        <v>2661.43</v>
      </c>
    </row>
    <row r="53" spans="1:12" ht="13" x14ac:dyDescent="0.2">
      <c r="A53" s="31" t="s">
        <v>68</v>
      </c>
      <c r="B53" s="10" t="s">
        <v>68</v>
      </c>
      <c r="C53" s="10" t="s">
        <v>1198</v>
      </c>
      <c r="D53" s="10" t="s">
        <v>1977</v>
      </c>
      <c r="E53" s="75">
        <v>1739483.96</v>
      </c>
      <c r="F53" s="75">
        <v>0</v>
      </c>
      <c r="G53" s="75">
        <v>1739483.96</v>
      </c>
      <c r="H53" s="75">
        <v>1033187.34</v>
      </c>
      <c r="I53" s="75">
        <v>876824.45</v>
      </c>
      <c r="J53" s="75">
        <v>16095.87</v>
      </c>
      <c r="K53" s="99">
        <v>0.92532442782627999</v>
      </c>
      <c r="L53" s="75">
        <v>8868.09</v>
      </c>
    </row>
    <row r="54" spans="1:12" ht="13" x14ac:dyDescent="0.2">
      <c r="A54" s="31" t="s">
        <v>68</v>
      </c>
      <c r="B54" s="10" t="s">
        <v>68</v>
      </c>
      <c r="C54" s="10" t="s">
        <v>1199</v>
      </c>
      <c r="D54" s="10" t="s">
        <v>1978</v>
      </c>
      <c r="E54" s="75">
        <v>0</v>
      </c>
      <c r="F54" s="75">
        <v>150000</v>
      </c>
      <c r="G54" s="75">
        <v>150000</v>
      </c>
      <c r="H54" s="75">
        <v>51570</v>
      </c>
      <c r="I54" s="75">
        <v>51570</v>
      </c>
      <c r="J54" s="75">
        <v>51570</v>
      </c>
      <c r="K54" s="99">
        <v>34.380000000000003</v>
      </c>
      <c r="L54" s="75">
        <v>51570</v>
      </c>
    </row>
    <row r="55" spans="1:12" ht="13" x14ac:dyDescent="0.2">
      <c r="A55" s="31" t="s">
        <v>68</v>
      </c>
      <c r="B55" s="10" t="s">
        <v>68</v>
      </c>
      <c r="C55" s="10" t="s">
        <v>1200</v>
      </c>
      <c r="D55" s="10" t="s">
        <v>1979</v>
      </c>
      <c r="E55" s="75">
        <v>40000</v>
      </c>
      <c r="F55" s="75">
        <v>0</v>
      </c>
      <c r="G55" s="75">
        <v>40000</v>
      </c>
      <c r="H55" s="75">
        <v>9966.32</v>
      </c>
      <c r="I55" s="75">
        <v>9966.32</v>
      </c>
      <c r="J55" s="75">
        <v>1571.79</v>
      </c>
      <c r="K55" s="99">
        <v>3.9294750000000001</v>
      </c>
      <c r="L55" s="75">
        <v>1571.79</v>
      </c>
    </row>
    <row r="56" spans="1:12" ht="13" x14ac:dyDescent="0.2">
      <c r="A56" s="31" t="s">
        <v>68</v>
      </c>
      <c r="B56" s="10" t="s">
        <v>68</v>
      </c>
      <c r="C56" s="10" t="s">
        <v>1201</v>
      </c>
      <c r="D56" s="10" t="s">
        <v>1980</v>
      </c>
      <c r="E56" s="75">
        <v>15000</v>
      </c>
      <c r="F56" s="75">
        <v>0</v>
      </c>
      <c r="G56" s="75">
        <v>15000</v>
      </c>
      <c r="H56" s="75">
        <v>4998.51</v>
      </c>
      <c r="I56" s="75">
        <v>4998.51</v>
      </c>
      <c r="J56" s="75">
        <v>4998.51</v>
      </c>
      <c r="K56" s="99">
        <v>33.323399999999999</v>
      </c>
      <c r="L56" s="75">
        <v>4998.51</v>
      </c>
    </row>
    <row r="57" spans="1:12" ht="13" x14ac:dyDescent="0.2">
      <c r="A57" s="31" t="s">
        <v>68</v>
      </c>
      <c r="B57" s="10" t="s">
        <v>68</v>
      </c>
      <c r="C57" s="10" t="s">
        <v>1202</v>
      </c>
      <c r="D57" s="10" t="s">
        <v>1981</v>
      </c>
      <c r="E57" s="75">
        <v>40000</v>
      </c>
      <c r="F57" s="75">
        <v>40000</v>
      </c>
      <c r="G57" s="75">
        <v>80000</v>
      </c>
      <c r="H57" s="75">
        <v>6655</v>
      </c>
      <c r="I57" s="75">
        <v>6655</v>
      </c>
      <c r="J57" s="75">
        <v>6655</v>
      </c>
      <c r="K57" s="99">
        <v>8.3187499999999996</v>
      </c>
      <c r="L57" s="75">
        <v>6655</v>
      </c>
    </row>
    <row r="58" spans="1:12" ht="13" x14ac:dyDescent="0.2">
      <c r="A58" s="31" t="s">
        <v>68</v>
      </c>
      <c r="B58" s="10" t="s">
        <v>68</v>
      </c>
      <c r="C58" s="10" t="s">
        <v>1203</v>
      </c>
      <c r="D58" s="10" t="s">
        <v>1982</v>
      </c>
      <c r="E58" s="75">
        <v>155647.46</v>
      </c>
      <c r="F58" s="75">
        <v>440600.23</v>
      </c>
      <c r="G58" s="75">
        <v>596247.68999999994</v>
      </c>
      <c r="H58" s="75">
        <v>597820.68999999994</v>
      </c>
      <c r="I58" s="75">
        <v>597820.68999999994</v>
      </c>
      <c r="J58" s="75">
        <v>436793.29</v>
      </c>
      <c r="K58" s="99">
        <v>73.257020081704596</v>
      </c>
      <c r="L58" s="75">
        <v>436793.29</v>
      </c>
    </row>
    <row r="59" spans="1:12" ht="13" x14ac:dyDescent="0.2">
      <c r="A59" s="31" t="s">
        <v>68</v>
      </c>
      <c r="B59" s="10" t="s">
        <v>68</v>
      </c>
      <c r="C59" s="10" t="s">
        <v>1204</v>
      </c>
      <c r="D59" s="10" t="s">
        <v>1983</v>
      </c>
      <c r="E59" s="75">
        <v>1000</v>
      </c>
      <c r="F59" s="75">
        <v>0</v>
      </c>
      <c r="G59" s="75">
        <v>1000</v>
      </c>
      <c r="H59" s="75">
        <v>323.08</v>
      </c>
      <c r="I59" s="75">
        <v>323.08</v>
      </c>
      <c r="J59" s="75">
        <v>323.08</v>
      </c>
      <c r="K59" s="99">
        <v>32.308</v>
      </c>
      <c r="L59" s="75">
        <v>323.08</v>
      </c>
    </row>
    <row r="60" spans="1:12" ht="13" x14ac:dyDescent="0.2">
      <c r="A60" s="31" t="s">
        <v>68</v>
      </c>
      <c r="B60" s="10" t="s">
        <v>68</v>
      </c>
      <c r="C60" s="10" t="s">
        <v>1205</v>
      </c>
      <c r="D60" s="10" t="s">
        <v>1984</v>
      </c>
      <c r="E60" s="75">
        <v>55000</v>
      </c>
      <c r="F60" s="75">
        <v>0</v>
      </c>
      <c r="G60" s="75">
        <v>55000</v>
      </c>
      <c r="H60" s="75">
        <v>12501.97</v>
      </c>
      <c r="I60" s="75">
        <v>12501.97</v>
      </c>
      <c r="J60" s="75">
        <v>3801.65</v>
      </c>
      <c r="K60" s="99">
        <v>6.9120909090909102</v>
      </c>
      <c r="L60" s="75">
        <v>1968.72</v>
      </c>
    </row>
    <row r="61" spans="1:12" ht="13" x14ac:dyDescent="0.2">
      <c r="A61" s="31" t="s">
        <v>68</v>
      </c>
      <c r="B61" s="10" t="s">
        <v>68</v>
      </c>
      <c r="C61" s="10" t="s">
        <v>1206</v>
      </c>
      <c r="D61" s="10" t="s">
        <v>1985</v>
      </c>
      <c r="E61" s="75">
        <v>131435.39000000001</v>
      </c>
      <c r="F61" s="75">
        <v>0</v>
      </c>
      <c r="G61" s="75">
        <v>131435.39000000001</v>
      </c>
      <c r="H61" s="75">
        <v>161298.28</v>
      </c>
      <c r="I61" s="75">
        <v>159686.01999999999</v>
      </c>
      <c r="J61" s="75">
        <v>60833.67</v>
      </c>
      <c r="K61" s="99">
        <v>46.284086804931299</v>
      </c>
      <c r="L61" s="75">
        <v>60833.67</v>
      </c>
    </row>
    <row r="62" spans="1:12" ht="13" x14ac:dyDescent="0.2">
      <c r="A62" s="31" t="s">
        <v>68</v>
      </c>
      <c r="B62" s="10" t="s">
        <v>68</v>
      </c>
      <c r="C62" s="10" t="s">
        <v>1207</v>
      </c>
      <c r="D62" s="10" t="s">
        <v>1802</v>
      </c>
      <c r="E62" s="75">
        <v>3000</v>
      </c>
      <c r="F62" s="75">
        <v>0</v>
      </c>
      <c r="G62" s="75">
        <v>3000</v>
      </c>
      <c r="H62" s="75">
        <v>0</v>
      </c>
      <c r="I62" s="75">
        <v>0</v>
      </c>
      <c r="J62" s="75">
        <v>0</v>
      </c>
      <c r="K62" s="99">
        <v>0</v>
      </c>
      <c r="L62" s="75">
        <v>0</v>
      </c>
    </row>
    <row r="63" spans="1:12" ht="13" x14ac:dyDescent="0.2">
      <c r="A63" s="31" t="s">
        <v>68</v>
      </c>
      <c r="B63" s="10" t="s">
        <v>68</v>
      </c>
      <c r="C63" s="10" t="s">
        <v>1208</v>
      </c>
      <c r="D63" s="10" t="s">
        <v>1986</v>
      </c>
      <c r="E63" s="75">
        <v>7300</v>
      </c>
      <c r="F63" s="75">
        <v>0</v>
      </c>
      <c r="G63" s="75">
        <v>7300</v>
      </c>
      <c r="H63" s="75">
        <v>0</v>
      </c>
      <c r="I63" s="75">
        <v>0</v>
      </c>
      <c r="J63" s="75">
        <v>0</v>
      </c>
      <c r="K63" s="99">
        <v>0</v>
      </c>
      <c r="L63" s="75">
        <v>0</v>
      </c>
    </row>
    <row r="64" spans="1:12" ht="13" x14ac:dyDescent="0.2">
      <c r="A64" s="31" t="s">
        <v>68</v>
      </c>
      <c r="B64" s="10" t="s">
        <v>68</v>
      </c>
      <c r="C64" s="10" t="s">
        <v>1209</v>
      </c>
      <c r="D64" s="10" t="s">
        <v>1987</v>
      </c>
      <c r="E64" s="75">
        <v>15000</v>
      </c>
      <c r="F64" s="75">
        <v>0</v>
      </c>
      <c r="G64" s="75">
        <v>15000</v>
      </c>
      <c r="H64" s="75">
        <v>7731.82</v>
      </c>
      <c r="I64" s="75">
        <v>7731.82</v>
      </c>
      <c r="J64" s="75">
        <v>5239.3</v>
      </c>
      <c r="K64" s="99">
        <v>34.9286666666667</v>
      </c>
      <c r="L64" s="75">
        <v>5239.3</v>
      </c>
    </row>
    <row r="65" spans="1:12" ht="13" x14ac:dyDescent="0.2">
      <c r="A65" s="31" t="s">
        <v>68</v>
      </c>
      <c r="B65" s="10" t="s">
        <v>68</v>
      </c>
      <c r="C65" s="10" t="s">
        <v>1210</v>
      </c>
      <c r="D65" s="10" t="s">
        <v>1803</v>
      </c>
      <c r="E65" s="75">
        <v>0</v>
      </c>
      <c r="F65" s="75">
        <v>0</v>
      </c>
      <c r="G65" s="75">
        <v>0</v>
      </c>
      <c r="H65" s="75">
        <v>4120.1499999999996</v>
      </c>
      <c r="I65" s="75">
        <v>4120.1499999999996</v>
      </c>
      <c r="J65" s="75">
        <v>4120.1499999999996</v>
      </c>
      <c r="K65" s="99">
        <v>0</v>
      </c>
      <c r="L65" s="75">
        <v>4120.1499999999996</v>
      </c>
    </row>
    <row r="66" spans="1:12" ht="13" x14ac:dyDescent="0.2">
      <c r="A66" s="31" t="s">
        <v>68</v>
      </c>
      <c r="B66" s="10" t="s">
        <v>68</v>
      </c>
      <c r="C66" s="10" t="s">
        <v>1211</v>
      </c>
      <c r="D66" s="10" t="s">
        <v>1804</v>
      </c>
      <c r="E66" s="75">
        <v>0</v>
      </c>
      <c r="F66" s="75">
        <v>0</v>
      </c>
      <c r="G66" s="75">
        <v>0</v>
      </c>
      <c r="H66" s="75">
        <v>218676.4</v>
      </c>
      <c r="I66" s="75">
        <v>218676.4</v>
      </c>
      <c r="J66" s="75">
        <v>218573.15</v>
      </c>
      <c r="K66" s="99">
        <v>0</v>
      </c>
      <c r="L66" s="75">
        <v>218573.15</v>
      </c>
    </row>
    <row r="67" spans="1:12" ht="13" x14ac:dyDescent="0.2">
      <c r="A67" s="31" t="s">
        <v>68</v>
      </c>
      <c r="B67" s="10" t="s">
        <v>68</v>
      </c>
      <c r="C67" s="10" t="s">
        <v>1212</v>
      </c>
      <c r="D67" s="10" t="s">
        <v>1988</v>
      </c>
      <c r="E67" s="75">
        <v>75000</v>
      </c>
      <c r="F67" s="75">
        <v>0</v>
      </c>
      <c r="G67" s="75">
        <v>75000</v>
      </c>
      <c r="H67" s="75">
        <v>69199.87</v>
      </c>
      <c r="I67" s="75">
        <v>69199.87</v>
      </c>
      <c r="J67" s="75">
        <v>69199.87</v>
      </c>
      <c r="K67" s="99">
        <v>92.266493333333301</v>
      </c>
      <c r="L67" s="75">
        <v>69199.87</v>
      </c>
    </row>
    <row r="68" spans="1:12" ht="13" x14ac:dyDescent="0.2">
      <c r="A68" s="31" t="s">
        <v>68</v>
      </c>
      <c r="B68" s="10" t="s">
        <v>68</v>
      </c>
      <c r="C68" s="10" t="s">
        <v>1213</v>
      </c>
      <c r="D68" s="10" t="s">
        <v>1989</v>
      </c>
      <c r="E68" s="75">
        <v>0</v>
      </c>
      <c r="F68" s="75">
        <v>0</v>
      </c>
      <c r="G68" s="75">
        <v>0</v>
      </c>
      <c r="H68" s="75">
        <v>48282.73</v>
      </c>
      <c r="I68" s="75">
        <v>48282.73</v>
      </c>
      <c r="J68" s="75">
        <v>0</v>
      </c>
      <c r="K68" s="99">
        <v>0</v>
      </c>
      <c r="L68" s="75">
        <v>0</v>
      </c>
    </row>
    <row r="69" spans="1:12" ht="13" x14ac:dyDescent="0.2">
      <c r="A69" s="31" t="s">
        <v>68</v>
      </c>
      <c r="B69" s="10" t="s">
        <v>68</v>
      </c>
      <c r="C69" s="10" t="s">
        <v>1214</v>
      </c>
      <c r="D69" s="10" t="s">
        <v>1990</v>
      </c>
      <c r="E69" s="75">
        <v>1000</v>
      </c>
      <c r="F69" s="75">
        <v>0</v>
      </c>
      <c r="G69" s="75">
        <v>1000</v>
      </c>
      <c r="H69" s="75">
        <v>0</v>
      </c>
      <c r="I69" s="75">
        <v>0</v>
      </c>
      <c r="J69" s="75">
        <v>0</v>
      </c>
      <c r="K69" s="99">
        <v>0</v>
      </c>
      <c r="L69" s="75">
        <v>0</v>
      </c>
    </row>
    <row r="70" spans="1:12" ht="13" x14ac:dyDescent="0.2">
      <c r="A70" s="31" t="s">
        <v>68</v>
      </c>
      <c r="B70" s="10" t="s">
        <v>68</v>
      </c>
      <c r="C70" s="10" t="s">
        <v>1215</v>
      </c>
      <c r="D70" s="10" t="s">
        <v>1805</v>
      </c>
      <c r="E70" s="75">
        <v>149091.35999999999</v>
      </c>
      <c r="F70" s="75">
        <v>-149091.35999999999</v>
      </c>
      <c r="G70" s="75">
        <v>0</v>
      </c>
      <c r="H70" s="75">
        <v>0</v>
      </c>
      <c r="I70" s="75">
        <v>0</v>
      </c>
      <c r="J70" s="75">
        <v>0</v>
      </c>
      <c r="K70" s="99">
        <v>0</v>
      </c>
      <c r="L70" s="75">
        <v>0</v>
      </c>
    </row>
    <row r="71" spans="1:12" ht="13" x14ac:dyDescent="0.2">
      <c r="A71" s="31" t="s">
        <v>68</v>
      </c>
      <c r="B71" s="10" t="s">
        <v>68</v>
      </c>
      <c r="C71" s="10" t="s">
        <v>1216</v>
      </c>
      <c r="D71" s="10" t="s">
        <v>1806</v>
      </c>
      <c r="E71" s="75">
        <v>60000</v>
      </c>
      <c r="F71" s="75">
        <v>0</v>
      </c>
      <c r="G71" s="75">
        <v>60000</v>
      </c>
      <c r="H71" s="75">
        <v>0</v>
      </c>
      <c r="I71" s="75">
        <v>0</v>
      </c>
      <c r="J71" s="75">
        <v>0</v>
      </c>
      <c r="K71" s="99">
        <v>0</v>
      </c>
      <c r="L71" s="75">
        <v>0</v>
      </c>
    </row>
    <row r="72" spans="1:12" ht="13" x14ac:dyDescent="0.2">
      <c r="A72" s="31" t="s">
        <v>68</v>
      </c>
      <c r="B72" s="10" t="s">
        <v>68</v>
      </c>
      <c r="C72" s="10" t="s">
        <v>1217</v>
      </c>
      <c r="D72" s="10" t="s">
        <v>1991</v>
      </c>
      <c r="E72" s="75">
        <v>200000</v>
      </c>
      <c r="F72" s="75">
        <v>0</v>
      </c>
      <c r="G72" s="75">
        <v>200000</v>
      </c>
      <c r="H72" s="75">
        <v>50523.62</v>
      </c>
      <c r="I72" s="75">
        <v>50523.62</v>
      </c>
      <c r="J72" s="75">
        <v>45133.52</v>
      </c>
      <c r="K72" s="99">
        <v>22.566759999999999</v>
      </c>
      <c r="L72" s="75">
        <v>0</v>
      </c>
    </row>
    <row r="73" spans="1:12" ht="13" x14ac:dyDescent="0.2">
      <c r="A73" s="31" t="s">
        <v>68</v>
      </c>
      <c r="B73" s="10" t="s">
        <v>68</v>
      </c>
      <c r="C73" s="10" t="s">
        <v>1218</v>
      </c>
      <c r="D73" s="10" t="s">
        <v>1992</v>
      </c>
      <c r="E73" s="75">
        <v>145487.6</v>
      </c>
      <c r="F73" s="75">
        <v>0</v>
      </c>
      <c r="G73" s="75">
        <v>145487.6</v>
      </c>
      <c r="H73" s="75">
        <v>72743.8</v>
      </c>
      <c r="I73" s="75">
        <v>72743.8</v>
      </c>
      <c r="J73" s="75">
        <v>72743.789999999994</v>
      </c>
      <c r="K73" s="99">
        <v>49.999993126562003</v>
      </c>
      <c r="L73" s="75">
        <v>72743.789999999994</v>
      </c>
    </row>
    <row r="74" spans="1:12" ht="13" x14ac:dyDescent="0.2">
      <c r="A74" s="31" t="s">
        <v>68</v>
      </c>
      <c r="B74" s="10" t="s">
        <v>68</v>
      </c>
      <c r="C74" s="10" t="s">
        <v>1219</v>
      </c>
      <c r="D74" s="10" t="s">
        <v>1993</v>
      </c>
      <c r="E74" s="75">
        <v>0</v>
      </c>
      <c r="F74" s="75">
        <v>0</v>
      </c>
      <c r="G74" s="75">
        <v>0</v>
      </c>
      <c r="H74" s="75">
        <v>653.4</v>
      </c>
      <c r="I74" s="75">
        <v>653.4</v>
      </c>
      <c r="J74" s="75">
        <v>653.4</v>
      </c>
      <c r="K74" s="99">
        <v>0</v>
      </c>
      <c r="L74" s="75">
        <v>653.4</v>
      </c>
    </row>
    <row r="75" spans="1:12" ht="13" x14ac:dyDescent="0.2">
      <c r="A75" s="31" t="s">
        <v>68</v>
      </c>
      <c r="B75" s="10" t="s">
        <v>68</v>
      </c>
      <c r="C75" s="10" t="s">
        <v>1220</v>
      </c>
      <c r="D75" s="10" t="s">
        <v>1807</v>
      </c>
      <c r="E75" s="75">
        <v>2092818</v>
      </c>
      <c r="F75" s="75">
        <v>-221000</v>
      </c>
      <c r="G75" s="75">
        <v>1871818</v>
      </c>
      <c r="H75" s="75">
        <v>0</v>
      </c>
      <c r="I75" s="75">
        <v>0</v>
      </c>
      <c r="J75" s="75">
        <v>0</v>
      </c>
      <c r="K75" s="99">
        <v>0</v>
      </c>
      <c r="L75" s="75">
        <v>0</v>
      </c>
    </row>
    <row r="76" spans="1:12" ht="13" x14ac:dyDescent="0.2">
      <c r="A76" s="31" t="s">
        <v>68</v>
      </c>
      <c r="B76" s="10" t="s">
        <v>68</v>
      </c>
      <c r="C76" s="10" t="s">
        <v>1221</v>
      </c>
      <c r="D76" s="10" t="s">
        <v>1994</v>
      </c>
      <c r="E76" s="75">
        <v>134044.71</v>
      </c>
      <c r="F76" s="75">
        <v>0</v>
      </c>
      <c r="G76" s="75">
        <v>134044.71</v>
      </c>
      <c r="H76" s="75">
        <v>134044.71</v>
      </c>
      <c r="I76" s="75">
        <v>134044.71</v>
      </c>
      <c r="J76" s="75">
        <v>0</v>
      </c>
      <c r="K76" s="99">
        <v>0</v>
      </c>
      <c r="L76" s="75">
        <v>0</v>
      </c>
    </row>
    <row r="77" spans="1:12" ht="13" x14ac:dyDescent="0.2">
      <c r="A77" s="31" t="s">
        <v>68</v>
      </c>
      <c r="B77" s="10" t="s">
        <v>68</v>
      </c>
      <c r="C77" s="10" t="s">
        <v>1222</v>
      </c>
      <c r="D77" s="10" t="s">
        <v>1995</v>
      </c>
      <c r="E77" s="75">
        <v>1280000</v>
      </c>
      <c r="F77" s="75">
        <v>0</v>
      </c>
      <c r="G77" s="75">
        <v>1280000</v>
      </c>
      <c r="H77" s="75">
        <v>31826.3</v>
      </c>
      <c r="I77" s="75">
        <v>31826.3</v>
      </c>
      <c r="J77" s="75">
        <v>8715.2999999999993</v>
      </c>
      <c r="K77" s="99">
        <v>0.68088281250000005</v>
      </c>
      <c r="L77" s="75">
        <v>8715.2999999999993</v>
      </c>
    </row>
    <row r="78" spans="1:12" ht="13" x14ac:dyDescent="0.2">
      <c r="A78" s="31" t="s">
        <v>68</v>
      </c>
      <c r="B78" s="10" t="s">
        <v>68</v>
      </c>
      <c r="C78" s="10" t="s">
        <v>1223</v>
      </c>
      <c r="D78" s="10" t="s">
        <v>1808</v>
      </c>
      <c r="E78" s="75">
        <v>0</v>
      </c>
      <c r="F78" s="75">
        <v>0</v>
      </c>
      <c r="G78" s="75">
        <v>0</v>
      </c>
      <c r="H78" s="75">
        <v>1147.08</v>
      </c>
      <c r="I78" s="75">
        <v>1147.08</v>
      </c>
      <c r="J78" s="75">
        <v>1147.08</v>
      </c>
      <c r="K78" s="99">
        <v>0</v>
      </c>
      <c r="L78" s="75">
        <v>1147.08</v>
      </c>
    </row>
    <row r="79" spans="1:12" ht="13" x14ac:dyDescent="0.2">
      <c r="A79" s="31" t="s">
        <v>68</v>
      </c>
      <c r="B79" s="10" t="s">
        <v>68</v>
      </c>
      <c r="C79" s="10" t="s">
        <v>1224</v>
      </c>
      <c r="D79" s="10" t="s">
        <v>1996</v>
      </c>
      <c r="E79" s="75">
        <v>0</v>
      </c>
      <c r="F79" s="75">
        <v>0</v>
      </c>
      <c r="G79" s="75">
        <v>0</v>
      </c>
      <c r="H79" s="75">
        <v>41863.67</v>
      </c>
      <c r="I79" s="75">
        <v>41863.67</v>
      </c>
      <c r="J79" s="75">
        <v>0</v>
      </c>
      <c r="K79" s="99">
        <v>0</v>
      </c>
      <c r="L79" s="75">
        <v>0</v>
      </c>
    </row>
    <row r="80" spans="1:12" ht="13" x14ac:dyDescent="0.2">
      <c r="A80" s="31" t="s">
        <v>68</v>
      </c>
      <c r="B80" s="10" t="s">
        <v>68</v>
      </c>
      <c r="C80" s="10" t="s">
        <v>1225</v>
      </c>
      <c r="D80" s="10" t="s">
        <v>1809</v>
      </c>
      <c r="E80" s="75">
        <v>0</v>
      </c>
      <c r="F80" s="75">
        <v>0</v>
      </c>
      <c r="G80" s="75">
        <v>0</v>
      </c>
      <c r="H80" s="75">
        <v>5635.75</v>
      </c>
      <c r="I80" s="75">
        <v>5635.75</v>
      </c>
      <c r="J80" s="75">
        <v>0</v>
      </c>
      <c r="K80" s="99">
        <v>0</v>
      </c>
      <c r="L80" s="75">
        <v>0</v>
      </c>
    </row>
    <row r="81" spans="1:12" ht="13" x14ac:dyDescent="0.2">
      <c r="A81" s="31" t="s">
        <v>68</v>
      </c>
      <c r="B81" s="10" t="s">
        <v>68</v>
      </c>
      <c r="C81" s="10" t="s">
        <v>1226</v>
      </c>
      <c r="D81" s="10" t="s">
        <v>1997</v>
      </c>
      <c r="E81" s="75">
        <v>0</v>
      </c>
      <c r="F81" s="75">
        <v>1474382.86</v>
      </c>
      <c r="G81" s="75">
        <v>1474382.86</v>
      </c>
      <c r="H81" s="75">
        <v>814382.85</v>
      </c>
      <c r="I81" s="75">
        <v>814382.85</v>
      </c>
      <c r="J81" s="75">
        <v>402023.14</v>
      </c>
      <c r="K81" s="99">
        <v>27.267214704327198</v>
      </c>
      <c r="L81" s="75">
        <v>402023.14</v>
      </c>
    </row>
    <row r="82" spans="1:12" ht="13" x14ac:dyDescent="0.2">
      <c r="A82" s="31" t="s">
        <v>68</v>
      </c>
      <c r="B82" s="10" t="s">
        <v>68</v>
      </c>
      <c r="C82" s="10" t="s">
        <v>1227</v>
      </c>
      <c r="D82" s="10" t="s">
        <v>1998</v>
      </c>
      <c r="E82" s="75">
        <v>0</v>
      </c>
      <c r="F82" s="75">
        <v>0</v>
      </c>
      <c r="G82" s="75">
        <v>0</v>
      </c>
      <c r="H82" s="75">
        <v>31169.599999999999</v>
      </c>
      <c r="I82" s="75">
        <v>31169.599999999999</v>
      </c>
      <c r="J82" s="75">
        <v>6025.8</v>
      </c>
      <c r="K82" s="99">
        <v>0</v>
      </c>
      <c r="L82" s="75">
        <v>3000.8</v>
      </c>
    </row>
    <row r="83" spans="1:12" ht="13" x14ac:dyDescent="0.2">
      <c r="A83" s="31" t="s">
        <v>68</v>
      </c>
      <c r="B83" s="10" t="s">
        <v>68</v>
      </c>
      <c r="C83" s="10" t="s">
        <v>1228</v>
      </c>
      <c r="D83" s="10" t="s">
        <v>1999</v>
      </c>
      <c r="E83" s="75">
        <v>0</v>
      </c>
      <c r="F83" s="75">
        <v>0</v>
      </c>
      <c r="G83" s="75">
        <v>0</v>
      </c>
      <c r="H83" s="75">
        <v>32896.269999999997</v>
      </c>
      <c r="I83" s="75">
        <v>32896.269999999997</v>
      </c>
      <c r="J83" s="75">
        <v>32896.269999999997</v>
      </c>
      <c r="K83" s="99">
        <v>0</v>
      </c>
      <c r="L83" s="75">
        <v>32896.269999999997</v>
      </c>
    </row>
    <row r="84" spans="1:12" ht="13" x14ac:dyDescent="0.2">
      <c r="A84" s="31" t="s">
        <v>68</v>
      </c>
      <c r="B84" s="10" t="s">
        <v>68</v>
      </c>
      <c r="C84" s="10" t="s">
        <v>1229</v>
      </c>
      <c r="D84" s="10" t="s">
        <v>2000</v>
      </c>
      <c r="E84" s="75">
        <v>0</v>
      </c>
      <c r="F84" s="75">
        <v>240490</v>
      </c>
      <c r="G84" s="75">
        <v>240490</v>
      </c>
      <c r="H84" s="75">
        <v>153013.95000000001</v>
      </c>
      <c r="I84" s="75">
        <v>128813.95</v>
      </c>
      <c r="J84" s="75">
        <v>122934.44</v>
      </c>
      <c r="K84" s="99">
        <v>51.1183167699281</v>
      </c>
      <c r="L84" s="75">
        <v>122934.44</v>
      </c>
    </row>
    <row r="85" spans="1:12" ht="13" x14ac:dyDescent="0.2">
      <c r="A85" s="31" t="s">
        <v>68</v>
      </c>
      <c r="B85" s="10" t="s">
        <v>68</v>
      </c>
      <c r="C85" s="10" t="s">
        <v>1230</v>
      </c>
      <c r="D85" s="10" t="s">
        <v>2001</v>
      </c>
      <c r="E85" s="75">
        <v>0</v>
      </c>
      <c r="F85" s="75">
        <v>1023615.05</v>
      </c>
      <c r="G85" s="75">
        <v>1023615.05</v>
      </c>
      <c r="H85" s="75">
        <v>284452.74</v>
      </c>
      <c r="I85" s="75">
        <v>14452.24</v>
      </c>
      <c r="J85" s="75">
        <v>9377.5</v>
      </c>
      <c r="K85" s="99">
        <v>0.91611587774133996</v>
      </c>
      <c r="L85" s="75">
        <v>9377.5</v>
      </c>
    </row>
    <row r="86" spans="1:12" ht="13" x14ac:dyDescent="0.2">
      <c r="A86" s="31" t="s">
        <v>68</v>
      </c>
      <c r="B86" s="10" t="s">
        <v>68</v>
      </c>
      <c r="C86" s="10" t="s">
        <v>1231</v>
      </c>
      <c r="D86" s="10" t="s">
        <v>2002</v>
      </c>
      <c r="E86" s="75">
        <v>0</v>
      </c>
      <c r="F86" s="75">
        <v>0</v>
      </c>
      <c r="G86" s="75">
        <v>0</v>
      </c>
      <c r="H86" s="75">
        <v>50000</v>
      </c>
      <c r="I86" s="75">
        <v>50000</v>
      </c>
      <c r="J86" s="75">
        <v>50000</v>
      </c>
      <c r="K86" s="99">
        <v>0</v>
      </c>
      <c r="L86" s="75">
        <v>50000</v>
      </c>
    </row>
    <row r="87" spans="1:12" ht="13" x14ac:dyDescent="0.2">
      <c r="A87" s="31" t="s">
        <v>68</v>
      </c>
      <c r="B87" s="10" t="s">
        <v>68</v>
      </c>
      <c r="C87" s="10" t="s">
        <v>1232</v>
      </c>
      <c r="D87" s="10" t="s">
        <v>2003</v>
      </c>
      <c r="E87" s="75">
        <v>0</v>
      </c>
      <c r="F87" s="75">
        <v>195000</v>
      </c>
      <c r="G87" s="75">
        <v>195000</v>
      </c>
      <c r="H87" s="75">
        <v>193505.53</v>
      </c>
      <c r="I87" s="75">
        <v>13505.53</v>
      </c>
      <c r="J87" s="75">
        <v>13505.53</v>
      </c>
      <c r="K87" s="99">
        <v>6.9259128205128198</v>
      </c>
      <c r="L87" s="75">
        <v>13505.53</v>
      </c>
    </row>
    <row r="88" spans="1:12" ht="13" x14ac:dyDescent="0.2">
      <c r="A88" s="31" t="s">
        <v>68</v>
      </c>
      <c r="B88" s="10" t="s">
        <v>68</v>
      </c>
      <c r="C88" s="10" t="s">
        <v>1233</v>
      </c>
      <c r="D88" s="10" t="s">
        <v>2004</v>
      </c>
      <c r="E88" s="75">
        <v>0</v>
      </c>
      <c r="F88" s="75">
        <v>0</v>
      </c>
      <c r="G88" s="75">
        <v>0</v>
      </c>
      <c r="H88" s="75">
        <v>9988.5499999999993</v>
      </c>
      <c r="I88" s="75">
        <v>9988.5499999999993</v>
      </c>
      <c r="J88" s="75">
        <v>9988.5499999999993</v>
      </c>
      <c r="K88" s="99">
        <v>0</v>
      </c>
      <c r="L88" s="75">
        <v>9988.5499999999993</v>
      </c>
    </row>
    <row r="89" spans="1:12" ht="13" x14ac:dyDescent="0.2">
      <c r="A89" s="31" t="s">
        <v>68</v>
      </c>
      <c r="B89" s="10" t="s">
        <v>68</v>
      </c>
      <c r="C89" s="10" t="s">
        <v>1234</v>
      </c>
      <c r="D89" s="10" t="s">
        <v>2005</v>
      </c>
      <c r="E89" s="75">
        <v>0</v>
      </c>
      <c r="F89" s="75">
        <v>0</v>
      </c>
      <c r="G89" s="75">
        <v>0</v>
      </c>
      <c r="H89" s="75">
        <v>28618.14</v>
      </c>
      <c r="I89" s="75">
        <v>28618.14</v>
      </c>
      <c r="J89" s="75">
        <v>0</v>
      </c>
      <c r="K89" s="99">
        <v>0</v>
      </c>
      <c r="L89" s="75">
        <v>0</v>
      </c>
    </row>
    <row r="90" spans="1:12" ht="13" x14ac:dyDescent="0.2">
      <c r="A90" s="31" t="s">
        <v>68</v>
      </c>
      <c r="B90" s="10" t="s">
        <v>68</v>
      </c>
      <c r="C90" s="10" t="s">
        <v>1235</v>
      </c>
      <c r="D90" s="10" t="s">
        <v>2006</v>
      </c>
      <c r="E90" s="75">
        <v>0</v>
      </c>
      <c r="F90" s="75">
        <v>0</v>
      </c>
      <c r="G90" s="75">
        <v>0</v>
      </c>
      <c r="H90" s="75">
        <v>61832.160000000003</v>
      </c>
      <c r="I90" s="75">
        <v>61832.160000000003</v>
      </c>
      <c r="J90" s="75">
        <v>15924.94</v>
      </c>
      <c r="K90" s="99">
        <v>0</v>
      </c>
      <c r="L90" s="75">
        <v>15924.94</v>
      </c>
    </row>
    <row r="91" spans="1:12" ht="13" x14ac:dyDescent="0.2">
      <c r="A91" s="31" t="s">
        <v>68</v>
      </c>
      <c r="B91" s="10" t="s">
        <v>68</v>
      </c>
      <c r="C91" s="10" t="s">
        <v>1236</v>
      </c>
      <c r="D91" s="10" t="s">
        <v>2007</v>
      </c>
      <c r="E91" s="75">
        <v>0</v>
      </c>
      <c r="F91" s="75">
        <v>0</v>
      </c>
      <c r="G91" s="75">
        <v>0</v>
      </c>
      <c r="H91" s="75">
        <v>992.2</v>
      </c>
      <c r="I91" s="75">
        <v>992.2</v>
      </c>
      <c r="J91" s="75">
        <v>992.2</v>
      </c>
      <c r="K91" s="99">
        <v>0</v>
      </c>
      <c r="L91" s="75">
        <v>0</v>
      </c>
    </row>
    <row r="92" spans="1:12" ht="13" x14ac:dyDescent="0.2">
      <c r="A92" s="31" t="s">
        <v>68</v>
      </c>
      <c r="B92" s="10" t="s">
        <v>68</v>
      </c>
      <c r="C92" s="10" t="s">
        <v>1237</v>
      </c>
      <c r="D92" s="10" t="s">
        <v>2008</v>
      </c>
      <c r="E92" s="75">
        <v>0</v>
      </c>
      <c r="F92" s="75">
        <v>0</v>
      </c>
      <c r="G92" s="75">
        <v>0</v>
      </c>
      <c r="H92" s="75">
        <v>2899.58</v>
      </c>
      <c r="I92" s="75">
        <v>2899.58</v>
      </c>
      <c r="J92" s="75">
        <v>2899.58</v>
      </c>
      <c r="K92" s="99">
        <v>0</v>
      </c>
      <c r="L92" s="75">
        <v>2899.58</v>
      </c>
    </row>
    <row r="93" spans="1:12" ht="13" x14ac:dyDescent="0.2">
      <c r="A93" s="31" t="s">
        <v>68</v>
      </c>
      <c r="B93" s="10" t="s">
        <v>68</v>
      </c>
      <c r="C93" s="10" t="s">
        <v>1238</v>
      </c>
      <c r="D93" s="10" t="s">
        <v>2009</v>
      </c>
      <c r="E93" s="75">
        <v>0</v>
      </c>
      <c r="F93" s="75">
        <v>0</v>
      </c>
      <c r="G93" s="75">
        <v>0</v>
      </c>
      <c r="H93" s="75">
        <v>72025.34</v>
      </c>
      <c r="I93" s="75">
        <v>72025.34</v>
      </c>
      <c r="J93" s="75">
        <v>0</v>
      </c>
      <c r="K93" s="99">
        <v>0</v>
      </c>
      <c r="L93" s="75">
        <v>0</v>
      </c>
    </row>
    <row r="94" spans="1:12" ht="13" x14ac:dyDescent="0.2">
      <c r="A94" s="31" t="s">
        <v>68</v>
      </c>
      <c r="B94" s="10" t="s">
        <v>68</v>
      </c>
      <c r="C94" s="10" t="s">
        <v>1239</v>
      </c>
      <c r="D94" s="10" t="s">
        <v>2010</v>
      </c>
      <c r="E94" s="75">
        <v>0</v>
      </c>
      <c r="F94" s="75">
        <v>0</v>
      </c>
      <c r="G94" s="75">
        <v>0</v>
      </c>
      <c r="H94" s="75">
        <v>12705</v>
      </c>
      <c r="I94" s="75">
        <v>12705</v>
      </c>
      <c r="J94" s="75">
        <v>0</v>
      </c>
      <c r="K94" s="99">
        <v>0</v>
      </c>
      <c r="L94" s="75">
        <v>0</v>
      </c>
    </row>
    <row r="95" spans="1:12" ht="13" x14ac:dyDescent="0.2">
      <c r="A95" s="31" t="s">
        <v>68</v>
      </c>
      <c r="B95" s="10" t="s">
        <v>68</v>
      </c>
      <c r="C95" s="10" t="s">
        <v>1240</v>
      </c>
      <c r="D95" s="10" t="s">
        <v>2011</v>
      </c>
      <c r="E95" s="75">
        <v>0</v>
      </c>
      <c r="F95" s="75">
        <v>0</v>
      </c>
      <c r="G95" s="75">
        <v>0</v>
      </c>
      <c r="H95" s="75">
        <v>17545</v>
      </c>
      <c r="I95" s="75">
        <v>17545</v>
      </c>
      <c r="J95" s="75">
        <v>0</v>
      </c>
      <c r="K95" s="99">
        <v>0</v>
      </c>
      <c r="L95" s="75">
        <v>0</v>
      </c>
    </row>
    <row r="96" spans="1:12" ht="13" x14ac:dyDescent="0.2">
      <c r="A96" s="31" t="s">
        <v>68</v>
      </c>
      <c r="B96" s="10" t="s">
        <v>68</v>
      </c>
      <c r="C96" s="10" t="s">
        <v>1241</v>
      </c>
      <c r="D96" s="10" t="s">
        <v>2012</v>
      </c>
      <c r="E96" s="75">
        <v>0</v>
      </c>
      <c r="F96" s="75">
        <v>0</v>
      </c>
      <c r="G96" s="75">
        <v>0</v>
      </c>
      <c r="H96" s="75">
        <v>12529.55</v>
      </c>
      <c r="I96" s="75">
        <v>12529.55</v>
      </c>
      <c r="J96" s="75">
        <v>12529.55</v>
      </c>
      <c r="K96" s="99">
        <v>0</v>
      </c>
      <c r="L96" s="75">
        <v>0</v>
      </c>
    </row>
    <row r="97" spans="1:12" ht="13" x14ac:dyDescent="0.2">
      <c r="A97" s="31" t="s">
        <v>68</v>
      </c>
      <c r="B97" s="10" t="s">
        <v>68</v>
      </c>
      <c r="C97" s="10" t="s">
        <v>1242</v>
      </c>
      <c r="D97" s="10" t="s">
        <v>2013</v>
      </c>
      <c r="E97" s="75">
        <v>0</v>
      </c>
      <c r="F97" s="75">
        <v>0</v>
      </c>
      <c r="G97" s="75">
        <v>0</v>
      </c>
      <c r="H97" s="75">
        <v>5796.38</v>
      </c>
      <c r="I97" s="75">
        <v>5796.38</v>
      </c>
      <c r="J97" s="75">
        <v>0</v>
      </c>
      <c r="K97" s="99">
        <v>0</v>
      </c>
      <c r="L97" s="75">
        <v>0</v>
      </c>
    </row>
    <row r="98" spans="1:12" ht="13" x14ac:dyDescent="0.2">
      <c r="A98" s="31" t="s">
        <v>68</v>
      </c>
      <c r="B98" s="10" t="s">
        <v>68</v>
      </c>
      <c r="C98" s="10" t="s">
        <v>1243</v>
      </c>
      <c r="D98" s="10" t="s">
        <v>2014</v>
      </c>
      <c r="E98" s="75">
        <v>0</v>
      </c>
      <c r="F98" s="75">
        <v>0</v>
      </c>
      <c r="G98" s="75">
        <v>0</v>
      </c>
      <c r="H98" s="75">
        <v>42834</v>
      </c>
      <c r="I98" s="75">
        <v>42834</v>
      </c>
      <c r="J98" s="75">
        <v>0</v>
      </c>
      <c r="K98" s="99">
        <v>0</v>
      </c>
      <c r="L98" s="75">
        <v>0</v>
      </c>
    </row>
    <row r="99" spans="1:12" ht="13" x14ac:dyDescent="0.2">
      <c r="A99" s="31" t="s">
        <v>68</v>
      </c>
      <c r="B99" s="10" t="s">
        <v>68</v>
      </c>
      <c r="C99" s="10" t="s">
        <v>1244</v>
      </c>
      <c r="D99" s="10" t="s">
        <v>2015</v>
      </c>
      <c r="E99" s="75">
        <v>0</v>
      </c>
      <c r="F99" s="75">
        <v>0</v>
      </c>
      <c r="G99" s="75">
        <v>0</v>
      </c>
      <c r="H99" s="75">
        <v>33880</v>
      </c>
      <c r="I99" s="75">
        <v>33880</v>
      </c>
      <c r="J99" s="75">
        <v>0</v>
      </c>
      <c r="K99" s="99">
        <v>0</v>
      </c>
      <c r="L99" s="75">
        <v>0</v>
      </c>
    </row>
    <row r="100" spans="1:12" ht="13" x14ac:dyDescent="0.2">
      <c r="A100" s="31" t="s">
        <v>68</v>
      </c>
      <c r="B100" s="10" t="s">
        <v>68</v>
      </c>
      <c r="C100" s="10" t="s">
        <v>1245</v>
      </c>
      <c r="D100" s="10" t="s">
        <v>2016</v>
      </c>
      <c r="E100" s="75">
        <v>0</v>
      </c>
      <c r="F100" s="75">
        <v>0</v>
      </c>
      <c r="G100" s="75">
        <v>0</v>
      </c>
      <c r="H100" s="75">
        <v>18016.900000000001</v>
      </c>
      <c r="I100" s="75">
        <v>18016.900000000001</v>
      </c>
      <c r="J100" s="75">
        <v>0</v>
      </c>
      <c r="K100" s="99">
        <v>0</v>
      </c>
      <c r="L100" s="75">
        <v>0</v>
      </c>
    </row>
    <row r="101" spans="1:12" ht="13" x14ac:dyDescent="0.2">
      <c r="A101" s="31" t="s">
        <v>68</v>
      </c>
      <c r="B101" s="10" t="s">
        <v>68</v>
      </c>
      <c r="C101" s="10" t="s">
        <v>1246</v>
      </c>
      <c r="D101" s="10" t="s">
        <v>2017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99">
        <v>0</v>
      </c>
      <c r="L101" s="75">
        <v>0</v>
      </c>
    </row>
    <row r="102" spans="1:12" ht="13" x14ac:dyDescent="0.2">
      <c r="A102" s="31" t="s">
        <v>68</v>
      </c>
      <c r="B102" s="10" t="s">
        <v>68</v>
      </c>
      <c r="C102" s="63" t="s">
        <v>125</v>
      </c>
      <c r="D102" s="63" t="s">
        <v>68</v>
      </c>
      <c r="E102" s="64">
        <v>8674862.6699999999</v>
      </c>
      <c r="F102" s="64">
        <v>4124704.37</v>
      </c>
      <c r="G102" s="64">
        <v>12799567.039999999</v>
      </c>
      <c r="H102" s="64">
        <v>7439457.79</v>
      </c>
      <c r="I102" s="64">
        <v>6556551.2199999997</v>
      </c>
      <c r="J102" s="64">
        <v>3387739.93</v>
      </c>
      <c r="K102" s="100">
        <v>26.467613470150599</v>
      </c>
      <c r="L102" s="64">
        <v>2807235.22</v>
      </c>
    </row>
    <row r="103" spans="1:12" ht="13" x14ac:dyDescent="0.2">
      <c r="A103" s="31" t="s">
        <v>438</v>
      </c>
      <c r="B103" s="10" t="s">
        <v>439</v>
      </c>
      <c r="C103" s="10" t="s">
        <v>1247</v>
      </c>
      <c r="D103" s="10" t="s">
        <v>1810</v>
      </c>
      <c r="E103" s="75">
        <v>10000</v>
      </c>
      <c r="F103" s="75">
        <v>0</v>
      </c>
      <c r="G103" s="75">
        <v>10000</v>
      </c>
      <c r="H103" s="75">
        <v>0</v>
      </c>
      <c r="I103" s="75">
        <v>0</v>
      </c>
      <c r="J103" s="75">
        <v>0</v>
      </c>
      <c r="K103" s="99">
        <v>0</v>
      </c>
      <c r="L103" s="75">
        <v>0</v>
      </c>
    </row>
    <row r="104" spans="1:12" ht="13" x14ac:dyDescent="0.2">
      <c r="A104" s="31" t="s">
        <v>68</v>
      </c>
      <c r="B104" s="10" t="s">
        <v>68</v>
      </c>
      <c r="C104" s="10" t="s">
        <v>1248</v>
      </c>
      <c r="D104" s="10" t="s">
        <v>2018</v>
      </c>
      <c r="E104" s="75">
        <v>15000</v>
      </c>
      <c r="F104" s="75">
        <v>0</v>
      </c>
      <c r="G104" s="75">
        <v>15000</v>
      </c>
      <c r="H104" s="75">
        <v>22258.65</v>
      </c>
      <c r="I104" s="75">
        <v>22258.65</v>
      </c>
      <c r="J104" s="75">
        <v>22258.65</v>
      </c>
      <c r="K104" s="99">
        <v>148.39099999999999</v>
      </c>
      <c r="L104" s="75">
        <v>22258.65</v>
      </c>
    </row>
    <row r="105" spans="1:12" ht="13" x14ac:dyDescent="0.2">
      <c r="A105" s="31" t="s">
        <v>68</v>
      </c>
      <c r="B105" s="10" t="s">
        <v>68</v>
      </c>
      <c r="C105" s="10" t="s">
        <v>1249</v>
      </c>
      <c r="D105" s="10" t="s">
        <v>2019</v>
      </c>
      <c r="E105" s="75">
        <v>30000</v>
      </c>
      <c r="F105" s="75">
        <v>1816113.18</v>
      </c>
      <c r="G105" s="75">
        <v>1846113.18</v>
      </c>
      <c r="H105" s="75">
        <v>207069.36</v>
      </c>
      <c r="I105" s="75">
        <v>207069.36</v>
      </c>
      <c r="J105" s="75">
        <v>179176.52</v>
      </c>
      <c r="K105" s="99">
        <v>9.70560862362729</v>
      </c>
      <c r="L105" s="75">
        <v>179176.52</v>
      </c>
    </row>
    <row r="106" spans="1:12" ht="13" x14ac:dyDescent="0.2">
      <c r="A106" s="31" t="s">
        <v>68</v>
      </c>
      <c r="B106" s="10" t="s">
        <v>68</v>
      </c>
      <c r="C106" s="10" t="s">
        <v>1250</v>
      </c>
      <c r="D106" s="10" t="s">
        <v>2020</v>
      </c>
      <c r="E106" s="75">
        <v>764092.03</v>
      </c>
      <c r="F106" s="75">
        <v>0</v>
      </c>
      <c r="G106" s="75">
        <v>764092.03</v>
      </c>
      <c r="H106" s="75">
        <v>670507.44999999995</v>
      </c>
      <c r="I106" s="75">
        <v>670507.44999999995</v>
      </c>
      <c r="J106" s="75">
        <v>457280.8</v>
      </c>
      <c r="K106" s="99">
        <v>59.846298881039203</v>
      </c>
      <c r="L106" s="75">
        <v>457280.8</v>
      </c>
    </row>
    <row r="107" spans="1:12" ht="13" x14ac:dyDescent="0.2">
      <c r="A107" s="31" t="s">
        <v>68</v>
      </c>
      <c r="B107" s="10" t="s">
        <v>68</v>
      </c>
      <c r="C107" s="10" t="s">
        <v>1251</v>
      </c>
      <c r="D107" s="10" t="s">
        <v>1811</v>
      </c>
      <c r="E107" s="75">
        <v>335000</v>
      </c>
      <c r="F107" s="75">
        <v>0</v>
      </c>
      <c r="G107" s="75">
        <v>335000</v>
      </c>
      <c r="H107" s="75">
        <v>150040</v>
      </c>
      <c r="I107" s="75">
        <v>150040</v>
      </c>
      <c r="J107" s="75">
        <v>112530</v>
      </c>
      <c r="K107" s="99">
        <v>33.591044776119404</v>
      </c>
      <c r="L107" s="75">
        <v>112530</v>
      </c>
    </row>
    <row r="108" spans="1:12" ht="13" x14ac:dyDescent="0.2">
      <c r="A108" s="31" t="s">
        <v>68</v>
      </c>
      <c r="B108" s="10" t="s">
        <v>68</v>
      </c>
      <c r="C108" s="10" t="s">
        <v>1252</v>
      </c>
      <c r="D108" s="10" t="s">
        <v>1812</v>
      </c>
      <c r="E108" s="75">
        <v>0</v>
      </c>
      <c r="F108" s="75">
        <v>6000</v>
      </c>
      <c r="G108" s="75">
        <v>6000</v>
      </c>
      <c r="H108" s="75">
        <v>0</v>
      </c>
      <c r="I108" s="75">
        <v>0</v>
      </c>
      <c r="J108" s="75">
        <v>0</v>
      </c>
      <c r="K108" s="99">
        <v>0</v>
      </c>
      <c r="L108" s="75">
        <v>0</v>
      </c>
    </row>
    <row r="109" spans="1:12" ht="13" x14ac:dyDescent="0.2">
      <c r="A109" s="31" t="s">
        <v>68</v>
      </c>
      <c r="B109" s="10" t="s">
        <v>68</v>
      </c>
      <c r="C109" s="10" t="s">
        <v>1253</v>
      </c>
      <c r="D109" s="10" t="s">
        <v>2021</v>
      </c>
      <c r="E109" s="75">
        <v>222826.65</v>
      </c>
      <c r="F109" s="75">
        <v>-220826.65</v>
      </c>
      <c r="G109" s="75">
        <v>2000</v>
      </c>
      <c r="H109" s="75">
        <v>116725.66</v>
      </c>
      <c r="I109" s="75">
        <v>116725.66</v>
      </c>
      <c r="J109" s="75">
        <v>72591.03</v>
      </c>
      <c r="K109" s="99">
        <v>3629.5515</v>
      </c>
      <c r="L109" s="75">
        <v>31448.45</v>
      </c>
    </row>
    <row r="110" spans="1:12" ht="13" x14ac:dyDescent="0.2">
      <c r="A110" s="31" t="s">
        <v>68</v>
      </c>
      <c r="B110" s="10" t="s">
        <v>68</v>
      </c>
      <c r="C110" s="10" t="s">
        <v>1254</v>
      </c>
      <c r="D110" s="10" t="s">
        <v>1813</v>
      </c>
      <c r="E110" s="75">
        <v>0</v>
      </c>
      <c r="F110" s="75">
        <v>0</v>
      </c>
      <c r="G110" s="75">
        <v>0</v>
      </c>
      <c r="H110" s="75">
        <v>13423.74</v>
      </c>
      <c r="I110" s="75">
        <v>13423.74</v>
      </c>
      <c r="J110" s="75">
        <v>13423.74</v>
      </c>
      <c r="K110" s="99">
        <v>0</v>
      </c>
      <c r="L110" s="75">
        <v>13423.74</v>
      </c>
    </row>
    <row r="111" spans="1:12" ht="13" x14ac:dyDescent="0.2">
      <c r="A111" s="31" t="s">
        <v>68</v>
      </c>
      <c r="B111" s="10" t="s">
        <v>68</v>
      </c>
      <c r="C111" s="10" t="s">
        <v>1255</v>
      </c>
      <c r="D111" s="10" t="s">
        <v>2022</v>
      </c>
      <c r="E111" s="75">
        <v>1000000</v>
      </c>
      <c r="F111" s="75">
        <v>0</v>
      </c>
      <c r="G111" s="75">
        <v>1000000</v>
      </c>
      <c r="H111" s="75">
        <v>0</v>
      </c>
      <c r="I111" s="75">
        <v>0</v>
      </c>
      <c r="J111" s="75">
        <v>0</v>
      </c>
      <c r="K111" s="99">
        <v>0</v>
      </c>
      <c r="L111" s="75">
        <v>0</v>
      </c>
    </row>
    <row r="112" spans="1:12" ht="13" x14ac:dyDescent="0.2">
      <c r="A112" s="31" t="s">
        <v>68</v>
      </c>
      <c r="B112" s="10" t="s">
        <v>68</v>
      </c>
      <c r="C112" s="10" t="s">
        <v>1256</v>
      </c>
      <c r="D112" s="10" t="s">
        <v>2023</v>
      </c>
      <c r="E112" s="75">
        <v>2000</v>
      </c>
      <c r="F112" s="75">
        <v>0</v>
      </c>
      <c r="G112" s="75">
        <v>2000</v>
      </c>
      <c r="H112" s="75">
        <v>0</v>
      </c>
      <c r="I112" s="75">
        <v>0</v>
      </c>
      <c r="J112" s="75">
        <v>0</v>
      </c>
      <c r="K112" s="99">
        <v>0</v>
      </c>
      <c r="L112" s="75">
        <v>0</v>
      </c>
    </row>
    <row r="113" spans="1:12" ht="13" x14ac:dyDescent="0.2">
      <c r="A113" s="31" t="s">
        <v>68</v>
      </c>
      <c r="B113" s="10" t="s">
        <v>68</v>
      </c>
      <c r="C113" s="10" t="s">
        <v>1257</v>
      </c>
      <c r="D113" s="10" t="s">
        <v>1814</v>
      </c>
      <c r="E113" s="75">
        <v>175580</v>
      </c>
      <c r="F113" s="75">
        <v>0</v>
      </c>
      <c r="G113" s="75">
        <v>175580</v>
      </c>
      <c r="H113" s="75">
        <v>175572.88</v>
      </c>
      <c r="I113" s="75">
        <v>175572.88</v>
      </c>
      <c r="J113" s="75">
        <v>14810.4</v>
      </c>
      <c r="K113" s="99">
        <v>8.4351292857956501</v>
      </c>
      <c r="L113" s="75">
        <v>14810.4</v>
      </c>
    </row>
    <row r="114" spans="1:12" ht="13" x14ac:dyDescent="0.2">
      <c r="A114" s="31" t="s">
        <v>68</v>
      </c>
      <c r="B114" s="10" t="s">
        <v>68</v>
      </c>
      <c r="C114" s="10" t="s">
        <v>1258</v>
      </c>
      <c r="D114" s="10" t="s">
        <v>2024</v>
      </c>
      <c r="E114" s="75">
        <v>0</v>
      </c>
      <c r="F114" s="75">
        <v>0</v>
      </c>
      <c r="G114" s="75">
        <v>0</v>
      </c>
      <c r="H114" s="75">
        <v>16242.68</v>
      </c>
      <c r="I114" s="75">
        <v>16242.68</v>
      </c>
      <c r="J114" s="75">
        <v>16242.68</v>
      </c>
      <c r="K114" s="99">
        <v>0</v>
      </c>
      <c r="L114" s="75">
        <v>16242.68</v>
      </c>
    </row>
    <row r="115" spans="1:12" ht="13" x14ac:dyDescent="0.2">
      <c r="A115" s="31" t="s">
        <v>68</v>
      </c>
      <c r="B115" s="10" t="s">
        <v>68</v>
      </c>
      <c r="C115" s="10" t="s">
        <v>1259</v>
      </c>
      <c r="D115" s="10" t="s">
        <v>1815</v>
      </c>
      <c r="E115" s="75">
        <v>24145.52</v>
      </c>
      <c r="F115" s="75">
        <v>-24145.52</v>
      </c>
      <c r="G115" s="75">
        <v>0</v>
      </c>
      <c r="H115" s="75">
        <v>0</v>
      </c>
      <c r="I115" s="75">
        <v>0</v>
      </c>
      <c r="J115" s="75">
        <v>0</v>
      </c>
      <c r="K115" s="99">
        <v>0</v>
      </c>
      <c r="L115" s="75">
        <v>0</v>
      </c>
    </row>
    <row r="116" spans="1:12" ht="13" x14ac:dyDescent="0.2">
      <c r="A116" s="31" t="s">
        <v>68</v>
      </c>
      <c r="B116" s="10" t="s">
        <v>68</v>
      </c>
      <c r="C116" s="10" t="s">
        <v>1260</v>
      </c>
      <c r="D116" s="10" t="s">
        <v>2025</v>
      </c>
      <c r="E116" s="75">
        <v>25000</v>
      </c>
      <c r="F116" s="75">
        <v>0</v>
      </c>
      <c r="G116" s="75">
        <v>25000</v>
      </c>
      <c r="H116" s="75">
        <v>0</v>
      </c>
      <c r="I116" s="75">
        <v>0</v>
      </c>
      <c r="J116" s="75">
        <v>0</v>
      </c>
      <c r="K116" s="99">
        <v>0</v>
      </c>
      <c r="L116" s="75">
        <v>0</v>
      </c>
    </row>
    <row r="117" spans="1:12" ht="13" x14ac:dyDescent="0.2">
      <c r="A117" s="31" t="s">
        <v>68</v>
      </c>
      <c r="B117" s="10" t="s">
        <v>68</v>
      </c>
      <c r="C117" s="10" t="s">
        <v>1261</v>
      </c>
      <c r="D117" s="10" t="s">
        <v>2026</v>
      </c>
      <c r="E117" s="75">
        <v>1403853.04</v>
      </c>
      <c r="F117" s="75">
        <v>84637</v>
      </c>
      <c r="G117" s="75">
        <v>1488490.04</v>
      </c>
      <c r="H117" s="75">
        <v>1482867.61</v>
      </c>
      <c r="I117" s="75">
        <v>1482867.61</v>
      </c>
      <c r="J117" s="75">
        <v>1006825.02</v>
      </c>
      <c r="K117" s="99">
        <v>67.640695802035694</v>
      </c>
      <c r="L117" s="75">
        <v>1006825.02</v>
      </c>
    </row>
    <row r="118" spans="1:12" ht="13" x14ac:dyDescent="0.2">
      <c r="A118" s="31" t="s">
        <v>68</v>
      </c>
      <c r="B118" s="10" t="s">
        <v>68</v>
      </c>
      <c r="C118" s="10" t="s">
        <v>1262</v>
      </c>
      <c r="D118" s="10" t="s">
        <v>2026</v>
      </c>
      <c r="E118" s="75">
        <v>0</v>
      </c>
      <c r="F118" s="75">
        <v>0</v>
      </c>
      <c r="G118" s="75">
        <v>0</v>
      </c>
      <c r="H118" s="75">
        <v>12233.1</v>
      </c>
      <c r="I118" s="75">
        <v>12233.1</v>
      </c>
      <c r="J118" s="75">
        <v>12233.1</v>
      </c>
      <c r="K118" s="99">
        <v>0</v>
      </c>
      <c r="L118" s="75">
        <v>12233.1</v>
      </c>
    </row>
    <row r="119" spans="1:12" ht="13" x14ac:dyDescent="0.2">
      <c r="A119" s="31" t="s">
        <v>68</v>
      </c>
      <c r="B119" s="10" t="s">
        <v>68</v>
      </c>
      <c r="C119" s="10" t="s">
        <v>1263</v>
      </c>
      <c r="D119" s="10" t="s">
        <v>2027</v>
      </c>
      <c r="E119" s="75">
        <v>0</v>
      </c>
      <c r="F119" s="75">
        <v>0</v>
      </c>
      <c r="G119" s="75">
        <v>0</v>
      </c>
      <c r="H119" s="75">
        <v>199650</v>
      </c>
      <c r="I119" s="75">
        <v>0</v>
      </c>
      <c r="J119" s="75">
        <v>0</v>
      </c>
      <c r="K119" s="99">
        <v>0</v>
      </c>
      <c r="L119" s="75">
        <v>0</v>
      </c>
    </row>
    <row r="120" spans="1:12" ht="13" x14ac:dyDescent="0.2">
      <c r="A120" s="31" t="s">
        <v>68</v>
      </c>
      <c r="B120" s="10" t="s">
        <v>68</v>
      </c>
      <c r="C120" s="10" t="s">
        <v>1264</v>
      </c>
      <c r="D120" s="10" t="s">
        <v>2028</v>
      </c>
      <c r="E120" s="75">
        <v>90000</v>
      </c>
      <c r="F120" s="75">
        <v>0</v>
      </c>
      <c r="G120" s="75">
        <v>90000</v>
      </c>
      <c r="H120" s="75">
        <v>78045</v>
      </c>
      <c r="I120" s="75">
        <v>78045</v>
      </c>
      <c r="J120" s="75">
        <v>78045</v>
      </c>
      <c r="K120" s="99">
        <v>86.716666666666697</v>
      </c>
      <c r="L120" s="75">
        <v>78045</v>
      </c>
    </row>
    <row r="121" spans="1:12" ht="13" x14ac:dyDescent="0.2">
      <c r="A121" s="31" t="s">
        <v>68</v>
      </c>
      <c r="B121" s="10" t="s">
        <v>68</v>
      </c>
      <c r="C121" s="10" t="s">
        <v>1265</v>
      </c>
      <c r="D121" s="10" t="s">
        <v>2029</v>
      </c>
      <c r="E121" s="75">
        <v>18000</v>
      </c>
      <c r="F121" s="75">
        <v>0</v>
      </c>
      <c r="G121" s="75">
        <v>18000</v>
      </c>
      <c r="H121" s="75">
        <v>15335.4</v>
      </c>
      <c r="I121" s="75">
        <v>15335.4</v>
      </c>
      <c r="J121" s="75">
        <v>15335.4</v>
      </c>
      <c r="K121" s="99">
        <v>85.196666666666701</v>
      </c>
      <c r="L121" s="75">
        <v>15335.4</v>
      </c>
    </row>
    <row r="122" spans="1:12" ht="13" x14ac:dyDescent="0.2">
      <c r="A122" s="31" t="s">
        <v>68</v>
      </c>
      <c r="B122" s="10" t="s">
        <v>68</v>
      </c>
      <c r="C122" s="10" t="s">
        <v>1266</v>
      </c>
      <c r="D122" s="10" t="s">
        <v>1816</v>
      </c>
      <c r="E122" s="75">
        <v>220000</v>
      </c>
      <c r="F122" s="75">
        <v>0</v>
      </c>
      <c r="G122" s="75">
        <v>220000</v>
      </c>
      <c r="H122" s="75">
        <v>147393.10999999999</v>
      </c>
      <c r="I122" s="75">
        <v>147393.10999999999</v>
      </c>
      <c r="J122" s="75">
        <v>147393.10999999999</v>
      </c>
      <c r="K122" s="99">
        <v>66.996868181818201</v>
      </c>
      <c r="L122" s="75">
        <v>142471.82999999999</v>
      </c>
    </row>
    <row r="123" spans="1:12" ht="13" x14ac:dyDescent="0.2">
      <c r="A123" s="31" t="s">
        <v>68</v>
      </c>
      <c r="B123" s="10" t="s">
        <v>68</v>
      </c>
      <c r="C123" s="10" t="s">
        <v>1267</v>
      </c>
      <c r="D123" s="10" t="s">
        <v>2030</v>
      </c>
      <c r="E123" s="75">
        <v>25000</v>
      </c>
      <c r="F123" s="75">
        <v>0</v>
      </c>
      <c r="G123" s="75">
        <v>25000</v>
      </c>
      <c r="H123" s="75">
        <v>0</v>
      </c>
      <c r="I123" s="75">
        <v>0</v>
      </c>
      <c r="J123" s="75">
        <v>0</v>
      </c>
      <c r="K123" s="99">
        <v>0</v>
      </c>
      <c r="L123" s="75">
        <v>0</v>
      </c>
    </row>
    <row r="124" spans="1:12" ht="13" x14ac:dyDescent="0.2">
      <c r="A124" s="31" t="s">
        <v>68</v>
      </c>
      <c r="B124" s="10" t="s">
        <v>68</v>
      </c>
      <c r="C124" s="10" t="s">
        <v>1268</v>
      </c>
      <c r="D124" s="10" t="s">
        <v>2031</v>
      </c>
      <c r="E124" s="75">
        <v>3630000</v>
      </c>
      <c r="F124" s="75">
        <v>140227.69</v>
      </c>
      <c r="G124" s="75">
        <v>3770227.69</v>
      </c>
      <c r="H124" s="75">
        <v>4659783</v>
      </c>
      <c r="I124" s="75">
        <v>4659783</v>
      </c>
      <c r="J124" s="75">
        <v>3358993.96</v>
      </c>
      <c r="K124" s="99">
        <v>89.092602256072198</v>
      </c>
      <c r="L124" s="75">
        <v>3234162.35</v>
      </c>
    </row>
    <row r="125" spans="1:12" ht="13" x14ac:dyDescent="0.2">
      <c r="A125" s="31" t="s">
        <v>68</v>
      </c>
      <c r="B125" s="10" t="s">
        <v>68</v>
      </c>
      <c r="C125" s="10" t="s">
        <v>1269</v>
      </c>
      <c r="D125" s="10" t="s">
        <v>2032</v>
      </c>
      <c r="E125" s="75">
        <v>6839822.3499999996</v>
      </c>
      <c r="F125" s="75">
        <v>0</v>
      </c>
      <c r="G125" s="75">
        <v>6839822.3499999996</v>
      </c>
      <c r="H125" s="75">
        <v>4892162.8099999996</v>
      </c>
      <c r="I125" s="75">
        <v>4892014.76</v>
      </c>
      <c r="J125" s="75">
        <v>2642391.9900000002</v>
      </c>
      <c r="K125" s="99">
        <v>38.632465213076799</v>
      </c>
      <c r="L125" s="75">
        <v>1318029.02</v>
      </c>
    </row>
    <row r="126" spans="1:12" ht="13" x14ac:dyDescent="0.2">
      <c r="A126" s="31" t="s">
        <v>68</v>
      </c>
      <c r="B126" s="10" t="s">
        <v>68</v>
      </c>
      <c r="C126" s="10" t="s">
        <v>1270</v>
      </c>
      <c r="D126" s="10" t="s">
        <v>2033</v>
      </c>
      <c r="E126" s="75">
        <v>580052.06000000006</v>
      </c>
      <c r="F126" s="75">
        <v>0</v>
      </c>
      <c r="G126" s="75">
        <v>580052.06000000006</v>
      </c>
      <c r="H126" s="75">
        <v>579052.07999999996</v>
      </c>
      <c r="I126" s="75">
        <v>579052.07999999996</v>
      </c>
      <c r="J126" s="75">
        <v>0</v>
      </c>
      <c r="K126" s="99">
        <v>0</v>
      </c>
      <c r="L126" s="75">
        <v>0</v>
      </c>
    </row>
    <row r="127" spans="1:12" ht="13" x14ac:dyDescent="0.2">
      <c r="A127" s="31" t="s">
        <v>68</v>
      </c>
      <c r="B127" s="10" t="s">
        <v>68</v>
      </c>
      <c r="C127" s="10" t="s">
        <v>1271</v>
      </c>
      <c r="D127" s="10" t="s">
        <v>2034</v>
      </c>
      <c r="E127" s="75">
        <v>674947</v>
      </c>
      <c r="F127" s="75">
        <v>0</v>
      </c>
      <c r="G127" s="75">
        <v>674947</v>
      </c>
      <c r="H127" s="75">
        <v>0</v>
      </c>
      <c r="I127" s="75">
        <v>0</v>
      </c>
      <c r="J127" s="75">
        <v>0</v>
      </c>
      <c r="K127" s="99">
        <v>0</v>
      </c>
      <c r="L127" s="75">
        <v>0</v>
      </c>
    </row>
    <row r="128" spans="1:12" ht="13" x14ac:dyDescent="0.2">
      <c r="A128" s="31" t="s">
        <v>68</v>
      </c>
      <c r="B128" s="10" t="s">
        <v>68</v>
      </c>
      <c r="C128" s="10" t="s">
        <v>1272</v>
      </c>
      <c r="D128" s="10" t="s">
        <v>2035</v>
      </c>
      <c r="E128" s="75">
        <v>373217.6</v>
      </c>
      <c r="F128" s="75">
        <v>0</v>
      </c>
      <c r="G128" s="75">
        <v>373217.6</v>
      </c>
      <c r="H128" s="75">
        <v>146813.44</v>
      </c>
      <c r="I128" s="75">
        <v>146813.44</v>
      </c>
      <c r="J128" s="75">
        <v>0</v>
      </c>
      <c r="K128" s="99">
        <v>0</v>
      </c>
      <c r="L128" s="75">
        <v>0</v>
      </c>
    </row>
    <row r="129" spans="1:12" ht="13" x14ac:dyDescent="0.2">
      <c r="A129" s="31" t="s">
        <v>68</v>
      </c>
      <c r="B129" s="10" t="s">
        <v>68</v>
      </c>
      <c r="C129" s="10" t="s">
        <v>1273</v>
      </c>
      <c r="D129" s="10" t="s">
        <v>2036</v>
      </c>
      <c r="E129" s="75">
        <v>72600</v>
      </c>
      <c r="F129" s="75">
        <v>0</v>
      </c>
      <c r="G129" s="75">
        <v>72600</v>
      </c>
      <c r="H129" s="75">
        <v>72600</v>
      </c>
      <c r="I129" s="75">
        <v>72600</v>
      </c>
      <c r="J129" s="75">
        <v>0</v>
      </c>
      <c r="K129" s="99">
        <v>0</v>
      </c>
      <c r="L129" s="75">
        <v>0</v>
      </c>
    </row>
    <row r="130" spans="1:12" ht="13" x14ac:dyDescent="0.2">
      <c r="A130" s="31" t="s">
        <v>68</v>
      </c>
      <c r="B130" s="10" t="s">
        <v>68</v>
      </c>
      <c r="C130" s="10" t="s">
        <v>1274</v>
      </c>
      <c r="D130" s="10" t="s">
        <v>2037</v>
      </c>
      <c r="E130" s="75">
        <v>2093444.9</v>
      </c>
      <c r="F130" s="75">
        <v>0</v>
      </c>
      <c r="G130" s="75">
        <v>2093444.9</v>
      </c>
      <c r="H130" s="75">
        <v>953172.05</v>
      </c>
      <c r="I130" s="75">
        <v>953172.05</v>
      </c>
      <c r="J130" s="75">
        <v>0</v>
      </c>
      <c r="K130" s="99">
        <v>0</v>
      </c>
      <c r="L130" s="75">
        <v>0</v>
      </c>
    </row>
    <row r="131" spans="1:12" ht="13" x14ac:dyDescent="0.2">
      <c r="A131" s="31" t="s">
        <v>68</v>
      </c>
      <c r="B131" s="10" t="s">
        <v>68</v>
      </c>
      <c r="C131" s="10" t="s">
        <v>1275</v>
      </c>
      <c r="D131" s="10" t="s">
        <v>1817</v>
      </c>
      <c r="E131" s="75">
        <v>770000</v>
      </c>
      <c r="F131" s="75">
        <v>0</v>
      </c>
      <c r="G131" s="75">
        <v>770000</v>
      </c>
      <c r="H131" s="75">
        <v>0</v>
      </c>
      <c r="I131" s="75">
        <v>0</v>
      </c>
      <c r="J131" s="75">
        <v>0</v>
      </c>
      <c r="K131" s="99">
        <v>0</v>
      </c>
      <c r="L131" s="75">
        <v>0</v>
      </c>
    </row>
    <row r="132" spans="1:12" ht="13" x14ac:dyDescent="0.2">
      <c r="A132" s="31" t="s">
        <v>68</v>
      </c>
      <c r="B132" s="10" t="s">
        <v>68</v>
      </c>
      <c r="C132" s="10" t="s">
        <v>1276</v>
      </c>
      <c r="D132" s="10" t="s">
        <v>2038</v>
      </c>
      <c r="E132" s="75">
        <v>0</v>
      </c>
      <c r="F132" s="75">
        <v>0</v>
      </c>
      <c r="G132" s="75">
        <v>0</v>
      </c>
      <c r="H132" s="75">
        <v>12100</v>
      </c>
      <c r="I132" s="75">
        <v>12100</v>
      </c>
      <c r="J132" s="75">
        <v>11947.51</v>
      </c>
      <c r="K132" s="99">
        <v>0</v>
      </c>
      <c r="L132" s="75">
        <v>11947.51</v>
      </c>
    </row>
    <row r="133" spans="1:12" ht="13" x14ac:dyDescent="0.2">
      <c r="A133" s="31" t="s">
        <v>68</v>
      </c>
      <c r="B133" s="10" t="s">
        <v>68</v>
      </c>
      <c r="C133" s="10" t="s">
        <v>1277</v>
      </c>
      <c r="D133" s="10" t="s">
        <v>1818</v>
      </c>
      <c r="E133" s="75">
        <v>0</v>
      </c>
      <c r="F133" s="75">
        <v>1050000</v>
      </c>
      <c r="G133" s="75">
        <v>1050000</v>
      </c>
      <c r="H133" s="75">
        <v>1050000</v>
      </c>
      <c r="I133" s="75">
        <v>1050000</v>
      </c>
      <c r="J133" s="75">
        <v>1050000</v>
      </c>
      <c r="K133" s="99">
        <v>100</v>
      </c>
      <c r="L133" s="75">
        <v>1050000</v>
      </c>
    </row>
    <row r="134" spans="1:12" ht="13" x14ac:dyDescent="0.2">
      <c r="A134" s="31" t="s">
        <v>68</v>
      </c>
      <c r="B134" s="10" t="s">
        <v>68</v>
      </c>
      <c r="C134" s="10" t="s">
        <v>1278</v>
      </c>
      <c r="D134" s="10" t="s">
        <v>2039</v>
      </c>
      <c r="E134" s="75">
        <v>0</v>
      </c>
      <c r="F134" s="75">
        <v>0</v>
      </c>
      <c r="G134" s="75">
        <v>0</v>
      </c>
      <c r="H134" s="75">
        <v>52961.94</v>
      </c>
      <c r="I134" s="75">
        <v>52961.94</v>
      </c>
      <c r="J134" s="75">
        <v>0</v>
      </c>
      <c r="K134" s="99">
        <v>0</v>
      </c>
      <c r="L134" s="75">
        <v>0</v>
      </c>
    </row>
    <row r="135" spans="1:12" ht="13" x14ac:dyDescent="0.2">
      <c r="A135" s="31" t="s">
        <v>68</v>
      </c>
      <c r="B135" s="10" t="s">
        <v>68</v>
      </c>
      <c r="C135" s="10" t="s">
        <v>1279</v>
      </c>
      <c r="D135" s="10" t="s">
        <v>2040</v>
      </c>
      <c r="E135" s="75">
        <v>0</v>
      </c>
      <c r="F135" s="75">
        <v>0</v>
      </c>
      <c r="G135" s="75">
        <v>0</v>
      </c>
      <c r="H135" s="75">
        <v>9667.5400000000009</v>
      </c>
      <c r="I135" s="75">
        <v>9667.5400000000009</v>
      </c>
      <c r="J135" s="75">
        <v>9667.5400000000009</v>
      </c>
      <c r="K135" s="99">
        <v>0</v>
      </c>
      <c r="L135" s="75">
        <v>9667.5400000000009</v>
      </c>
    </row>
    <row r="136" spans="1:12" ht="13" x14ac:dyDescent="0.2">
      <c r="A136" s="31" t="s">
        <v>68</v>
      </c>
      <c r="B136" s="10" t="s">
        <v>68</v>
      </c>
      <c r="C136" s="63" t="s">
        <v>125</v>
      </c>
      <c r="D136" s="63" t="s">
        <v>68</v>
      </c>
      <c r="E136" s="64">
        <v>19394581.149999999</v>
      </c>
      <c r="F136" s="64">
        <v>2852005.7</v>
      </c>
      <c r="G136" s="64">
        <v>22246586.850000001</v>
      </c>
      <c r="H136" s="64">
        <v>15735677.5</v>
      </c>
      <c r="I136" s="64">
        <v>15535879.449999999</v>
      </c>
      <c r="J136" s="64">
        <v>9221146.4499999993</v>
      </c>
      <c r="K136" s="100">
        <v>41.449713217468201</v>
      </c>
      <c r="L136" s="64">
        <v>7725888.0099999998</v>
      </c>
    </row>
    <row r="137" spans="1:12" ht="13" x14ac:dyDescent="0.2">
      <c r="A137" s="31" t="s">
        <v>440</v>
      </c>
      <c r="B137" s="10" t="s">
        <v>441</v>
      </c>
      <c r="C137" s="10" t="s">
        <v>1280</v>
      </c>
      <c r="D137" s="10" t="s">
        <v>2041</v>
      </c>
      <c r="E137" s="75">
        <v>0</v>
      </c>
      <c r="F137" s="75">
        <v>0</v>
      </c>
      <c r="G137" s="75">
        <v>0</v>
      </c>
      <c r="H137" s="75">
        <v>96133.11</v>
      </c>
      <c r="I137" s="75">
        <v>96133.11</v>
      </c>
      <c r="J137" s="75">
        <v>0</v>
      </c>
      <c r="K137" s="99">
        <v>0</v>
      </c>
      <c r="L137" s="75">
        <v>0</v>
      </c>
    </row>
    <row r="138" spans="1:12" ht="13" x14ac:dyDescent="0.2">
      <c r="A138" s="31" t="s">
        <v>68</v>
      </c>
      <c r="B138" s="10" t="s">
        <v>68</v>
      </c>
      <c r="C138" s="10" t="s">
        <v>1281</v>
      </c>
      <c r="D138" s="10" t="s">
        <v>2042</v>
      </c>
      <c r="E138" s="75">
        <v>0</v>
      </c>
      <c r="F138" s="75">
        <v>0</v>
      </c>
      <c r="G138" s="75">
        <v>0</v>
      </c>
      <c r="H138" s="75">
        <v>2858.02</v>
      </c>
      <c r="I138" s="75">
        <v>2858.02</v>
      </c>
      <c r="J138" s="75">
        <v>2858.02</v>
      </c>
      <c r="K138" s="99">
        <v>0</v>
      </c>
      <c r="L138" s="75">
        <v>2858.02</v>
      </c>
    </row>
    <row r="139" spans="1:12" ht="13" x14ac:dyDescent="0.2">
      <c r="A139" s="31" t="s">
        <v>68</v>
      </c>
      <c r="B139" s="10" t="s">
        <v>68</v>
      </c>
      <c r="C139" s="10" t="s">
        <v>1282</v>
      </c>
      <c r="D139" s="10" t="s">
        <v>2043</v>
      </c>
      <c r="E139" s="75">
        <v>300000</v>
      </c>
      <c r="F139" s="75">
        <v>0</v>
      </c>
      <c r="G139" s="75">
        <v>300000</v>
      </c>
      <c r="H139" s="75">
        <v>0</v>
      </c>
      <c r="I139" s="75">
        <v>0</v>
      </c>
      <c r="J139" s="75">
        <v>0</v>
      </c>
      <c r="K139" s="99">
        <v>0</v>
      </c>
      <c r="L139" s="75">
        <v>0</v>
      </c>
    </row>
    <row r="140" spans="1:12" ht="13" x14ac:dyDescent="0.2">
      <c r="A140" s="31" t="s">
        <v>68</v>
      </c>
      <c r="B140" s="10" t="s">
        <v>68</v>
      </c>
      <c r="C140" s="10" t="s">
        <v>1283</v>
      </c>
      <c r="D140" s="10" t="s">
        <v>1819</v>
      </c>
      <c r="E140" s="75">
        <v>0</v>
      </c>
      <c r="F140" s="75">
        <v>0</v>
      </c>
      <c r="G140" s="75">
        <v>0</v>
      </c>
      <c r="H140" s="75">
        <v>92815.97</v>
      </c>
      <c r="I140" s="75">
        <v>92815.97</v>
      </c>
      <c r="J140" s="75">
        <v>44746.05</v>
      </c>
      <c r="K140" s="99">
        <v>0</v>
      </c>
      <c r="L140" s="75">
        <v>44746.05</v>
      </c>
    </row>
    <row r="141" spans="1:12" ht="13" x14ac:dyDescent="0.2">
      <c r="A141" s="31" t="s">
        <v>68</v>
      </c>
      <c r="B141" s="10" t="s">
        <v>68</v>
      </c>
      <c r="C141" s="10" t="s">
        <v>1284</v>
      </c>
      <c r="D141" s="10" t="s">
        <v>2044</v>
      </c>
      <c r="E141" s="75">
        <v>15000</v>
      </c>
      <c r="F141" s="75">
        <v>0</v>
      </c>
      <c r="G141" s="75">
        <v>15000</v>
      </c>
      <c r="H141" s="75">
        <v>365.99</v>
      </c>
      <c r="I141" s="75">
        <v>365.99</v>
      </c>
      <c r="J141" s="75">
        <v>365.99</v>
      </c>
      <c r="K141" s="99">
        <v>2.4399333333333302</v>
      </c>
      <c r="L141" s="75">
        <v>365.99</v>
      </c>
    </row>
    <row r="142" spans="1:12" ht="13" x14ac:dyDescent="0.2">
      <c r="A142" s="31" t="s">
        <v>68</v>
      </c>
      <c r="B142" s="10" t="s">
        <v>68</v>
      </c>
      <c r="C142" s="10" t="s">
        <v>1285</v>
      </c>
      <c r="D142" s="10" t="s">
        <v>2045</v>
      </c>
      <c r="E142" s="75">
        <v>0</v>
      </c>
      <c r="F142" s="75">
        <v>0</v>
      </c>
      <c r="G142" s="75">
        <v>0</v>
      </c>
      <c r="H142" s="75">
        <v>573.54</v>
      </c>
      <c r="I142" s="75">
        <v>573.54</v>
      </c>
      <c r="J142" s="75">
        <v>573.54</v>
      </c>
      <c r="K142" s="99">
        <v>0</v>
      </c>
      <c r="L142" s="75">
        <v>573.54</v>
      </c>
    </row>
    <row r="143" spans="1:12" ht="13" x14ac:dyDescent="0.2">
      <c r="A143" s="31" t="s">
        <v>68</v>
      </c>
      <c r="B143" s="10" t="s">
        <v>68</v>
      </c>
      <c r="C143" s="10" t="s">
        <v>1286</v>
      </c>
      <c r="D143" s="10" t="s">
        <v>2046</v>
      </c>
      <c r="E143" s="75">
        <v>0</v>
      </c>
      <c r="F143" s="75">
        <v>0</v>
      </c>
      <c r="G143" s="75">
        <v>0</v>
      </c>
      <c r="H143" s="75">
        <v>29678.76</v>
      </c>
      <c r="I143" s="75">
        <v>29678.76</v>
      </c>
      <c r="J143" s="75">
        <v>29623.77</v>
      </c>
      <c r="K143" s="99">
        <v>0</v>
      </c>
      <c r="L143" s="75">
        <v>25420.77</v>
      </c>
    </row>
    <row r="144" spans="1:12" ht="13" x14ac:dyDescent="0.2">
      <c r="A144" s="31" t="s">
        <v>68</v>
      </c>
      <c r="B144" s="10" t="s">
        <v>68</v>
      </c>
      <c r="C144" s="10" t="s">
        <v>1287</v>
      </c>
      <c r="D144" s="10" t="s">
        <v>2047</v>
      </c>
      <c r="E144" s="75">
        <v>90000</v>
      </c>
      <c r="F144" s="75">
        <v>0</v>
      </c>
      <c r="G144" s="75">
        <v>90000</v>
      </c>
      <c r="H144" s="75">
        <v>30008</v>
      </c>
      <c r="I144" s="75">
        <v>30008</v>
      </c>
      <c r="J144" s="75">
        <v>0</v>
      </c>
      <c r="K144" s="99">
        <v>0</v>
      </c>
      <c r="L144" s="75">
        <v>0</v>
      </c>
    </row>
    <row r="145" spans="1:12" ht="13.75" customHeight="1" x14ac:dyDescent="0.2">
      <c r="A145" s="31" t="s">
        <v>68</v>
      </c>
      <c r="B145" s="10" t="s">
        <v>68</v>
      </c>
      <c r="C145" s="10" t="s">
        <v>1288</v>
      </c>
      <c r="D145" s="10" t="s">
        <v>2048</v>
      </c>
      <c r="E145" s="75">
        <v>0</v>
      </c>
      <c r="F145" s="75">
        <v>0</v>
      </c>
      <c r="G145" s="75">
        <v>0</v>
      </c>
      <c r="H145" s="75">
        <v>18627.95</v>
      </c>
      <c r="I145" s="75">
        <v>18627.95</v>
      </c>
      <c r="J145" s="75">
        <v>0</v>
      </c>
      <c r="K145" s="99">
        <v>0</v>
      </c>
      <c r="L145" s="75">
        <v>0</v>
      </c>
    </row>
    <row r="146" spans="1:12" ht="13" x14ac:dyDescent="0.2">
      <c r="A146" s="31" t="s">
        <v>68</v>
      </c>
      <c r="B146" s="10" t="s">
        <v>68</v>
      </c>
      <c r="C146" s="10" t="s">
        <v>1289</v>
      </c>
      <c r="D146" s="10" t="s">
        <v>1820</v>
      </c>
      <c r="E146" s="75">
        <v>450000</v>
      </c>
      <c r="F146" s="75">
        <v>0</v>
      </c>
      <c r="G146" s="75">
        <v>450000</v>
      </c>
      <c r="H146" s="75">
        <v>277236.09000000003</v>
      </c>
      <c r="I146" s="75">
        <v>277236.09000000003</v>
      </c>
      <c r="J146" s="75">
        <v>157236.09</v>
      </c>
      <c r="K146" s="99">
        <v>34.941353333333304</v>
      </c>
      <c r="L146" s="75">
        <v>157236.09</v>
      </c>
    </row>
    <row r="147" spans="1:12" ht="13" x14ac:dyDescent="0.2">
      <c r="A147" s="31" t="s">
        <v>68</v>
      </c>
      <c r="B147" s="10" t="s">
        <v>68</v>
      </c>
      <c r="C147" s="10" t="s">
        <v>1290</v>
      </c>
      <c r="D147" s="10" t="s">
        <v>1821</v>
      </c>
      <c r="E147" s="75">
        <v>101250</v>
      </c>
      <c r="F147" s="75">
        <v>0</v>
      </c>
      <c r="G147" s="75">
        <v>101250</v>
      </c>
      <c r="H147" s="75">
        <v>7590.33</v>
      </c>
      <c r="I147" s="75">
        <v>7590.33</v>
      </c>
      <c r="J147" s="75">
        <v>6419.05</v>
      </c>
      <c r="K147" s="99">
        <v>6.3398024691358001</v>
      </c>
      <c r="L147" s="75">
        <v>6419.05</v>
      </c>
    </row>
    <row r="148" spans="1:12" ht="13" x14ac:dyDescent="0.2">
      <c r="A148" s="31" t="s">
        <v>68</v>
      </c>
      <c r="B148" s="10" t="s">
        <v>68</v>
      </c>
      <c r="C148" s="10" t="s">
        <v>1291</v>
      </c>
      <c r="D148" s="10" t="s">
        <v>2049</v>
      </c>
      <c r="E148" s="75">
        <v>200000</v>
      </c>
      <c r="F148" s="75">
        <v>0</v>
      </c>
      <c r="G148" s="75">
        <v>200000</v>
      </c>
      <c r="H148" s="75">
        <v>1821.96</v>
      </c>
      <c r="I148" s="75">
        <v>1821.96</v>
      </c>
      <c r="J148" s="75">
        <v>1821.96</v>
      </c>
      <c r="K148" s="99">
        <v>0.91098000000000001</v>
      </c>
      <c r="L148" s="75">
        <v>1821.96</v>
      </c>
    </row>
    <row r="149" spans="1:12" ht="13" x14ac:dyDescent="0.2">
      <c r="A149" s="31" t="s">
        <v>68</v>
      </c>
      <c r="B149" s="10" t="s">
        <v>68</v>
      </c>
      <c r="C149" s="10" t="s">
        <v>1292</v>
      </c>
      <c r="D149" s="10" t="s">
        <v>2050</v>
      </c>
      <c r="E149" s="75">
        <v>1200000</v>
      </c>
      <c r="F149" s="75">
        <v>0</v>
      </c>
      <c r="G149" s="75">
        <v>1200000</v>
      </c>
      <c r="H149" s="75">
        <v>1172778.74</v>
      </c>
      <c r="I149" s="75">
        <v>1172778.74</v>
      </c>
      <c r="J149" s="75">
        <v>693297.93</v>
      </c>
      <c r="K149" s="99">
        <v>57.774827500000001</v>
      </c>
      <c r="L149" s="75">
        <v>677475.36</v>
      </c>
    </row>
    <row r="150" spans="1:12" ht="13" x14ac:dyDescent="0.2">
      <c r="A150" s="31" t="s">
        <v>68</v>
      </c>
      <c r="B150" s="10" t="s">
        <v>68</v>
      </c>
      <c r="C150" s="10" t="s">
        <v>1293</v>
      </c>
      <c r="D150" s="10" t="s">
        <v>1822</v>
      </c>
      <c r="E150" s="75">
        <v>1000000</v>
      </c>
      <c r="F150" s="75">
        <v>0</v>
      </c>
      <c r="G150" s="75">
        <v>1000000</v>
      </c>
      <c r="H150" s="75">
        <v>967802.87</v>
      </c>
      <c r="I150" s="75">
        <v>967802.87</v>
      </c>
      <c r="J150" s="75">
        <v>704962.61</v>
      </c>
      <c r="K150" s="99">
        <v>70.496261000000004</v>
      </c>
      <c r="L150" s="75">
        <v>670507.75</v>
      </c>
    </row>
    <row r="151" spans="1:12" ht="13" x14ac:dyDescent="0.2">
      <c r="A151" s="31" t="s">
        <v>68</v>
      </c>
      <c r="B151" s="10" t="s">
        <v>68</v>
      </c>
      <c r="C151" s="10" t="s">
        <v>1294</v>
      </c>
      <c r="D151" s="10" t="s">
        <v>2051</v>
      </c>
      <c r="E151" s="75">
        <v>50000</v>
      </c>
      <c r="F151" s="75">
        <v>0</v>
      </c>
      <c r="G151" s="75">
        <v>50000</v>
      </c>
      <c r="H151" s="75">
        <v>0</v>
      </c>
      <c r="I151" s="75">
        <v>0</v>
      </c>
      <c r="J151" s="75">
        <v>0</v>
      </c>
      <c r="K151" s="99">
        <v>0</v>
      </c>
      <c r="L151" s="75">
        <v>0</v>
      </c>
    </row>
    <row r="152" spans="1:12" ht="13" x14ac:dyDescent="0.2">
      <c r="A152" s="31" t="s">
        <v>68</v>
      </c>
      <c r="B152" s="10" t="s">
        <v>68</v>
      </c>
      <c r="C152" s="10" t="s">
        <v>1295</v>
      </c>
      <c r="D152" s="10" t="s">
        <v>1823</v>
      </c>
      <c r="E152" s="75">
        <v>50000</v>
      </c>
      <c r="F152" s="75">
        <v>0</v>
      </c>
      <c r="G152" s="75">
        <v>50000</v>
      </c>
      <c r="H152" s="75">
        <v>0</v>
      </c>
      <c r="I152" s="75">
        <v>0</v>
      </c>
      <c r="J152" s="75">
        <v>0</v>
      </c>
      <c r="K152" s="99">
        <v>0</v>
      </c>
      <c r="L152" s="75">
        <v>0</v>
      </c>
    </row>
    <row r="153" spans="1:12" ht="13" x14ac:dyDescent="0.2">
      <c r="A153" s="31" t="s">
        <v>68</v>
      </c>
      <c r="B153" s="10" t="s">
        <v>68</v>
      </c>
      <c r="C153" s="10" t="s">
        <v>1296</v>
      </c>
      <c r="D153" s="10" t="s">
        <v>2052</v>
      </c>
      <c r="E153" s="75">
        <v>375000</v>
      </c>
      <c r="F153" s="75">
        <v>0</v>
      </c>
      <c r="G153" s="75">
        <v>375000</v>
      </c>
      <c r="H153" s="75">
        <v>337615.51</v>
      </c>
      <c r="I153" s="75">
        <v>337615.51</v>
      </c>
      <c r="J153" s="75">
        <v>2591.0100000000002</v>
      </c>
      <c r="K153" s="99">
        <v>0.69093599999999999</v>
      </c>
      <c r="L153" s="75">
        <v>2591.0100000000002</v>
      </c>
    </row>
    <row r="154" spans="1:12" ht="13" x14ac:dyDescent="0.2">
      <c r="A154" s="31" t="s">
        <v>68</v>
      </c>
      <c r="B154" s="10" t="s">
        <v>68</v>
      </c>
      <c r="C154" s="10" t="s">
        <v>1297</v>
      </c>
      <c r="D154" s="10" t="s">
        <v>2053</v>
      </c>
      <c r="E154" s="75">
        <v>13114264.66</v>
      </c>
      <c r="F154" s="75">
        <v>0</v>
      </c>
      <c r="G154" s="75">
        <v>13114264.66</v>
      </c>
      <c r="H154" s="75">
        <v>16382938.060000001</v>
      </c>
      <c r="I154" s="75">
        <v>16382938.060000001</v>
      </c>
      <c r="J154" s="75">
        <v>11714076.24</v>
      </c>
      <c r="K154" s="99">
        <v>89.323164841481898</v>
      </c>
      <c r="L154" s="75">
        <v>10220315.99</v>
      </c>
    </row>
    <row r="155" spans="1:12" ht="13" x14ac:dyDescent="0.2">
      <c r="A155" s="31" t="s">
        <v>68</v>
      </c>
      <c r="B155" s="10" t="s">
        <v>68</v>
      </c>
      <c r="C155" s="10" t="s">
        <v>1298</v>
      </c>
      <c r="D155" s="10" t="s">
        <v>2054</v>
      </c>
      <c r="E155" s="75">
        <v>165585.43</v>
      </c>
      <c r="F155" s="75">
        <v>0</v>
      </c>
      <c r="G155" s="75">
        <v>165585.43</v>
      </c>
      <c r="H155" s="75">
        <v>65585.42</v>
      </c>
      <c r="I155" s="75">
        <v>65585.42</v>
      </c>
      <c r="J155" s="75">
        <v>0</v>
      </c>
      <c r="K155" s="99">
        <v>0</v>
      </c>
      <c r="L155" s="75">
        <v>0</v>
      </c>
    </row>
    <row r="156" spans="1:12" ht="13" x14ac:dyDescent="0.2">
      <c r="A156" s="31" t="s">
        <v>68</v>
      </c>
      <c r="B156" s="10" t="s">
        <v>68</v>
      </c>
      <c r="C156" s="10" t="s">
        <v>1299</v>
      </c>
      <c r="D156" s="10" t="s">
        <v>1824</v>
      </c>
      <c r="E156" s="75">
        <v>274000</v>
      </c>
      <c r="F156" s="75">
        <v>0</v>
      </c>
      <c r="G156" s="75">
        <v>274000</v>
      </c>
      <c r="H156" s="75">
        <v>170795.56</v>
      </c>
      <c r="I156" s="75">
        <v>170795.56</v>
      </c>
      <c r="J156" s="75">
        <v>0</v>
      </c>
      <c r="K156" s="99">
        <v>0</v>
      </c>
      <c r="L156" s="75">
        <v>0</v>
      </c>
    </row>
    <row r="157" spans="1:12" ht="13" x14ac:dyDescent="0.2">
      <c r="A157" s="31" t="s">
        <v>68</v>
      </c>
      <c r="B157" s="10" t="s">
        <v>68</v>
      </c>
      <c r="C157" s="10" t="s">
        <v>1300</v>
      </c>
      <c r="D157" s="10" t="s">
        <v>2055</v>
      </c>
      <c r="E157" s="75">
        <v>265000</v>
      </c>
      <c r="F157" s="75">
        <v>0</v>
      </c>
      <c r="G157" s="75">
        <v>265000</v>
      </c>
      <c r="H157" s="75">
        <v>73578.539999999994</v>
      </c>
      <c r="I157" s="75">
        <v>73578.539999999994</v>
      </c>
      <c r="J157" s="75">
        <v>0</v>
      </c>
      <c r="K157" s="99">
        <v>0</v>
      </c>
      <c r="L157" s="75">
        <v>0</v>
      </c>
    </row>
    <row r="158" spans="1:12" ht="13" x14ac:dyDescent="0.2">
      <c r="A158" s="31" t="s">
        <v>68</v>
      </c>
      <c r="B158" s="10" t="s">
        <v>68</v>
      </c>
      <c r="C158" s="10" t="s">
        <v>1301</v>
      </c>
      <c r="D158" s="10" t="s">
        <v>2056</v>
      </c>
      <c r="E158" s="75">
        <v>500000</v>
      </c>
      <c r="F158" s="75">
        <v>0</v>
      </c>
      <c r="G158" s="75">
        <v>500000</v>
      </c>
      <c r="H158" s="75">
        <v>666468.66</v>
      </c>
      <c r="I158" s="75">
        <v>431728.66</v>
      </c>
      <c r="J158" s="75">
        <v>130833.79</v>
      </c>
      <c r="K158" s="99">
        <v>26.166758000000002</v>
      </c>
      <c r="L158" s="75">
        <v>130833.79</v>
      </c>
    </row>
    <row r="159" spans="1:12" ht="13" x14ac:dyDescent="0.2">
      <c r="A159" s="31" t="s">
        <v>68</v>
      </c>
      <c r="B159" s="10" t="s">
        <v>68</v>
      </c>
      <c r="C159" s="10" t="s">
        <v>1302</v>
      </c>
      <c r="D159" s="10" t="s">
        <v>2057</v>
      </c>
      <c r="E159" s="75">
        <v>0</v>
      </c>
      <c r="F159" s="75">
        <v>0</v>
      </c>
      <c r="G159" s="75">
        <v>0</v>
      </c>
      <c r="H159" s="75">
        <v>968</v>
      </c>
      <c r="I159" s="75">
        <v>968</v>
      </c>
      <c r="J159" s="75">
        <v>968</v>
      </c>
      <c r="K159" s="99">
        <v>0</v>
      </c>
      <c r="L159" s="75">
        <v>968</v>
      </c>
    </row>
    <row r="160" spans="1:12" ht="13" x14ac:dyDescent="0.2">
      <c r="A160" s="31" t="s">
        <v>68</v>
      </c>
      <c r="B160" s="10" t="s">
        <v>68</v>
      </c>
      <c r="C160" s="10" t="s">
        <v>1303</v>
      </c>
      <c r="D160" s="10" t="s">
        <v>2058</v>
      </c>
      <c r="E160" s="75">
        <v>11000</v>
      </c>
      <c r="F160" s="75">
        <v>0</v>
      </c>
      <c r="G160" s="75">
        <v>11000</v>
      </c>
      <c r="H160" s="75">
        <v>2263.09</v>
      </c>
      <c r="I160" s="75">
        <v>2263.09</v>
      </c>
      <c r="J160" s="75">
        <v>0</v>
      </c>
      <c r="K160" s="99">
        <v>0</v>
      </c>
      <c r="L160" s="75">
        <v>0</v>
      </c>
    </row>
    <row r="161" spans="1:12" ht="13" x14ac:dyDescent="0.2">
      <c r="A161" s="31" t="s">
        <v>68</v>
      </c>
      <c r="B161" s="10" t="s">
        <v>68</v>
      </c>
      <c r="C161" s="10" t="s">
        <v>1304</v>
      </c>
      <c r="D161" s="10" t="s">
        <v>1825</v>
      </c>
      <c r="E161" s="75">
        <v>2693984.35</v>
      </c>
      <c r="F161" s="75">
        <v>0</v>
      </c>
      <c r="G161" s="75">
        <v>2693984.35</v>
      </c>
      <c r="H161" s="75">
        <v>2693984.35</v>
      </c>
      <c r="I161" s="75">
        <v>2658854.56</v>
      </c>
      <c r="J161" s="75">
        <v>2637608.5699999998</v>
      </c>
      <c r="K161" s="99">
        <v>97.907345675560407</v>
      </c>
      <c r="L161" s="75">
        <v>2598110.62</v>
      </c>
    </row>
    <row r="162" spans="1:12" ht="13" x14ac:dyDescent="0.2">
      <c r="A162" s="31" t="s">
        <v>68</v>
      </c>
      <c r="B162" s="10" t="s">
        <v>68</v>
      </c>
      <c r="C162" s="10" t="s">
        <v>1305</v>
      </c>
      <c r="D162" s="10" t="s">
        <v>2059</v>
      </c>
      <c r="E162" s="75">
        <v>6000</v>
      </c>
      <c r="F162" s="75">
        <v>0</v>
      </c>
      <c r="G162" s="75">
        <v>6000</v>
      </c>
      <c r="H162" s="75">
        <v>2164.33</v>
      </c>
      <c r="I162" s="75">
        <v>2164.33</v>
      </c>
      <c r="J162" s="75">
        <v>2164.33</v>
      </c>
      <c r="K162" s="99">
        <v>36.072166666666703</v>
      </c>
      <c r="L162" s="75">
        <v>2164.33</v>
      </c>
    </row>
    <row r="163" spans="1:12" ht="13" x14ac:dyDescent="0.2">
      <c r="A163" s="31" t="s">
        <v>68</v>
      </c>
      <c r="B163" s="10" t="s">
        <v>68</v>
      </c>
      <c r="C163" s="10" t="s">
        <v>1306</v>
      </c>
      <c r="D163" s="10" t="s">
        <v>2060</v>
      </c>
      <c r="E163" s="75">
        <v>35000</v>
      </c>
      <c r="F163" s="75">
        <v>0</v>
      </c>
      <c r="G163" s="75">
        <v>35000</v>
      </c>
      <c r="H163" s="75">
        <v>25468.27</v>
      </c>
      <c r="I163" s="75">
        <v>25468.27</v>
      </c>
      <c r="J163" s="75">
        <v>25468.27</v>
      </c>
      <c r="K163" s="99">
        <v>72.766485714285693</v>
      </c>
      <c r="L163" s="75">
        <v>25468.27</v>
      </c>
    </row>
    <row r="164" spans="1:12" ht="13" x14ac:dyDescent="0.2">
      <c r="A164" s="31" t="s">
        <v>68</v>
      </c>
      <c r="B164" s="10" t="s">
        <v>68</v>
      </c>
      <c r="C164" s="10" t="s">
        <v>1307</v>
      </c>
      <c r="D164" s="10" t="s">
        <v>2061</v>
      </c>
      <c r="E164" s="75">
        <v>350000</v>
      </c>
      <c r="F164" s="75">
        <v>-86321.62</v>
      </c>
      <c r="G164" s="75">
        <v>263678.38</v>
      </c>
      <c r="H164" s="75">
        <v>116887.52</v>
      </c>
      <c r="I164" s="75">
        <v>26869.54</v>
      </c>
      <c r="J164" s="75">
        <v>9094.94</v>
      </c>
      <c r="K164" s="99">
        <v>3.4492551114732999</v>
      </c>
      <c r="L164" s="75">
        <v>9094.94</v>
      </c>
    </row>
    <row r="165" spans="1:12" ht="13" x14ac:dyDescent="0.2">
      <c r="A165" s="31" t="s">
        <v>68</v>
      </c>
      <c r="B165" s="10" t="s">
        <v>68</v>
      </c>
      <c r="C165" s="10" t="s">
        <v>1308</v>
      </c>
      <c r="D165" s="10" t="s">
        <v>2062</v>
      </c>
      <c r="E165" s="75">
        <v>530000</v>
      </c>
      <c r="F165" s="75">
        <v>0</v>
      </c>
      <c r="G165" s="75">
        <v>530000</v>
      </c>
      <c r="H165" s="75">
        <v>430000</v>
      </c>
      <c r="I165" s="75">
        <v>430000</v>
      </c>
      <c r="J165" s="75">
        <v>165872.69</v>
      </c>
      <c r="K165" s="99">
        <v>31.296733962264099</v>
      </c>
      <c r="L165" s="75">
        <v>165872.69</v>
      </c>
    </row>
    <row r="166" spans="1:12" ht="13" x14ac:dyDescent="0.2">
      <c r="A166" s="31" t="s">
        <v>68</v>
      </c>
      <c r="B166" s="10" t="s">
        <v>68</v>
      </c>
      <c r="C166" s="10" t="s">
        <v>1309</v>
      </c>
      <c r="D166" s="10" t="s">
        <v>2063</v>
      </c>
      <c r="E166" s="75">
        <v>0</v>
      </c>
      <c r="F166" s="75">
        <v>45000</v>
      </c>
      <c r="G166" s="75">
        <v>45000</v>
      </c>
      <c r="H166" s="75">
        <v>44518.45</v>
      </c>
      <c r="I166" s="75">
        <v>44518.45</v>
      </c>
      <c r="J166" s="75">
        <v>44518.45</v>
      </c>
      <c r="K166" s="99">
        <v>98.929888888888897</v>
      </c>
      <c r="L166" s="75">
        <v>44518.45</v>
      </c>
    </row>
    <row r="167" spans="1:12" ht="13" x14ac:dyDescent="0.2">
      <c r="A167" s="31" t="s">
        <v>68</v>
      </c>
      <c r="B167" s="10" t="s">
        <v>68</v>
      </c>
      <c r="C167" s="10" t="s">
        <v>1310</v>
      </c>
      <c r="D167" s="10" t="s">
        <v>2064</v>
      </c>
      <c r="E167" s="75">
        <v>30000</v>
      </c>
      <c r="F167" s="75">
        <v>0</v>
      </c>
      <c r="G167" s="75">
        <v>30000</v>
      </c>
      <c r="H167" s="75">
        <v>0</v>
      </c>
      <c r="I167" s="75">
        <v>0</v>
      </c>
      <c r="J167" s="75">
        <v>0</v>
      </c>
      <c r="K167" s="99">
        <v>0</v>
      </c>
      <c r="L167" s="75">
        <v>0</v>
      </c>
    </row>
    <row r="168" spans="1:12" ht="13" x14ac:dyDescent="0.2">
      <c r="A168" s="31" t="s">
        <v>68</v>
      </c>
      <c r="B168" s="10" t="s">
        <v>68</v>
      </c>
      <c r="C168" s="10" t="s">
        <v>1311</v>
      </c>
      <c r="D168" s="10" t="s">
        <v>2065</v>
      </c>
      <c r="E168" s="75">
        <v>175342.04</v>
      </c>
      <c r="F168" s="75">
        <v>-162342.04</v>
      </c>
      <c r="G168" s="75">
        <v>13000</v>
      </c>
      <c r="H168" s="75">
        <v>528.75</v>
      </c>
      <c r="I168" s="75">
        <v>528.75</v>
      </c>
      <c r="J168" s="75">
        <v>528.6</v>
      </c>
      <c r="K168" s="99">
        <v>4.06615384615385</v>
      </c>
      <c r="L168" s="75">
        <v>528.6</v>
      </c>
    </row>
    <row r="169" spans="1:12" ht="13" x14ac:dyDescent="0.2">
      <c r="A169" s="31" t="s">
        <v>68</v>
      </c>
      <c r="B169" s="10" t="s">
        <v>68</v>
      </c>
      <c r="C169" s="10" t="s">
        <v>1312</v>
      </c>
      <c r="D169" s="10" t="s">
        <v>1826</v>
      </c>
      <c r="E169" s="75">
        <v>0</v>
      </c>
      <c r="F169" s="75">
        <v>0</v>
      </c>
      <c r="G169" s="75">
        <v>0</v>
      </c>
      <c r="H169" s="75">
        <v>1277.76</v>
      </c>
      <c r="I169" s="75">
        <v>1277.76</v>
      </c>
      <c r="J169" s="75">
        <v>1277.76</v>
      </c>
      <c r="K169" s="99">
        <v>0</v>
      </c>
      <c r="L169" s="75">
        <v>1277.76</v>
      </c>
    </row>
    <row r="170" spans="1:12" ht="13" x14ac:dyDescent="0.2">
      <c r="A170" s="31" t="s">
        <v>68</v>
      </c>
      <c r="B170" s="10" t="s">
        <v>68</v>
      </c>
      <c r="C170" s="10" t="s">
        <v>1313</v>
      </c>
      <c r="D170" s="10" t="s">
        <v>1827</v>
      </c>
      <c r="E170" s="75">
        <v>89000</v>
      </c>
      <c r="F170" s="75">
        <v>-8621.7900000000009</v>
      </c>
      <c r="G170" s="75">
        <v>80378.210000000006</v>
      </c>
      <c r="H170" s="75">
        <v>3893.07</v>
      </c>
      <c r="I170" s="75">
        <v>3893.07</v>
      </c>
      <c r="J170" s="75">
        <v>3893.07</v>
      </c>
      <c r="K170" s="99">
        <v>4.8434395341722603</v>
      </c>
      <c r="L170" s="75">
        <v>3893.07</v>
      </c>
    </row>
    <row r="171" spans="1:12" ht="13" x14ac:dyDescent="0.2">
      <c r="A171" s="31" t="s">
        <v>68</v>
      </c>
      <c r="B171" s="10" t="s">
        <v>68</v>
      </c>
      <c r="C171" s="10" t="s">
        <v>1314</v>
      </c>
      <c r="D171" s="10" t="s">
        <v>1828</v>
      </c>
      <c r="E171" s="75">
        <v>5735412.6900000004</v>
      </c>
      <c r="F171" s="75">
        <v>0</v>
      </c>
      <c r="G171" s="75">
        <v>5735412.6900000004</v>
      </c>
      <c r="H171" s="75">
        <v>1906525.2</v>
      </c>
      <c r="I171" s="75">
        <v>1906525.2</v>
      </c>
      <c r="J171" s="75">
        <v>1032753.52</v>
      </c>
      <c r="K171" s="99">
        <v>18.006612179811601</v>
      </c>
      <c r="L171" s="75">
        <v>1009223.12</v>
      </c>
    </row>
    <row r="172" spans="1:12" ht="13" x14ac:dyDescent="0.2">
      <c r="A172" s="31" t="s">
        <v>68</v>
      </c>
      <c r="B172" s="10" t="s">
        <v>68</v>
      </c>
      <c r="C172" s="10" t="s">
        <v>1315</v>
      </c>
      <c r="D172" s="10" t="s">
        <v>2066</v>
      </c>
      <c r="E172" s="75">
        <v>225165.5</v>
      </c>
      <c r="F172" s="75">
        <v>0</v>
      </c>
      <c r="G172" s="75">
        <v>225165.5</v>
      </c>
      <c r="H172" s="75">
        <v>0</v>
      </c>
      <c r="I172" s="75">
        <v>0</v>
      </c>
      <c r="J172" s="75">
        <v>0</v>
      </c>
      <c r="K172" s="99">
        <v>0</v>
      </c>
      <c r="L172" s="75">
        <v>0</v>
      </c>
    </row>
    <row r="173" spans="1:12" ht="13" x14ac:dyDescent="0.2">
      <c r="A173" s="31" t="s">
        <v>68</v>
      </c>
      <c r="B173" s="10" t="s">
        <v>68</v>
      </c>
      <c r="C173" s="10" t="s">
        <v>1316</v>
      </c>
      <c r="D173" s="10" t="s">
        <v>1829</v>
      </c>
      <c r="E173" s="75">
        <v>4038292.4</v>
      </c>
      <c r="F173" s="75">
        <v>0</v>
      </c>
      <c r="G173" s="75">
        <v>4038292.4</v>
      </c>
      <c r="H173" s="75">
        <v>4926033.88</v>
      </c>
      <c r="I173" s="75">
        <v>4926033.88</v>
      </c>
      <c r="J173" s="75">
        <v>1670000.99</v>
      </c>
      <c r="K173" s="99">
        <v>41.354137456713097</v>
      </c>
      <c r="L173" s="75">
        <v>1645298.43</v>
      </c>
    </row>
    <row r="174" spans="1:12" ht="13" x14ac:dyDescent="0.2">
      <c r="A174" s="31" t="s">
        <v>68</v>
      </c>
      <c r="B174" s="10" t="s">
        <v>68</v>
      </c>
      <c r="C174" s="10" t="s">
        <v>1317</v>
      </c>
      <c r="D174" s="10" t="s">
        <v>2067</v>
      </c>
      <c r="E174" s="75">
        <v>3588775.7</v>
      </c>
      <c r="F174" s="75">
        <v>0</v>
      </c>
      <c r="G174" s="75">
        <v>3588775.7</v>
      </c>
      <c r="H174" s="75">
        <v>1109843.3799999999</v>
      </c>
      <c r="I174" s="75">
        <v>398673.95</v>
      </c>
      <c r="J174" s="75">
        <v>398673.95</v>
      </c>
      <c r="K174" s="99">
        <v>11.108912434956601</v>
      </c>
      <c r="L174" s="75">
        <v>398673.95</v>
      </c>
    </row>
    <row r="175" spans="1:12" ht="13" x14ac:dyDescent="0.2">
      <c r="A175" s="31" t="s">
        <v>68</v>
      </c>
      <c r="B175" s="10" t="s">
        <v>68</v>
      </c>
      <c r="C175" s="10" t="s">
        <v>1318</v>
      </c>
      <c r="D175" s="10" t="s">
        <v>2068</v>
      </c>
      <c r="E175" s="75">
        <v>2610674.8199999998</v>
      </c>
      <c r="F175" s="75">
        <v>0</v>
      </c>
      <c r="G175" s="75">
        <v>2610674.8199999998</v>
      </c>
      <c r="H175" s="75">
        <v>881872.7</v>
      </c>
      <c r="I175" s="75">
        <v>618827.88</v>
      </c>
      <c r="J175" s="75">
        <v>381479.91</v>
      </c>
      <c r="K175" s="99">
        <v>14.6123104676821</v>
      </c>
      <c r="L175" s="75">
        <v>222641.16</v>
      </c>
    </row>
    <row r="176" spans="1:12" ht="13" x14ac:dyDescent="0.2">
      <c r="A176" s="31" t="s">
        <v>68</v>
      </c>
      <c r="B176" s="10" t="s">
        <v>68</v>
      </c>
      <c r="C176" s="10" t="s">
        <v>1319</v>
      </c>
      <c r="D176" s="10" t="s">
        <v>2069</v>
      </c>
      <c r="E176" s="75">
        <v>961005</v>
      </c>
      <c r="F176" s="75">
        <v>0</v>
      </c>
      <c r="G176" s="75">
        <v>961005</v>
      </c>
      <c r="H176" s="75">
        <v>1188482.21</v>
      </c>
      <c r="I176" s="75">
        <v>1188482.21</v>
      </c>
      <c r="J176" s="75">
        <v>1168978.97</v>
      </c>
      <c r="K176" s="99">
        <v>121.64129947294801</v>
      </c>
      <c r="L176" s="75">
        <v>1052961.17</v>
      </c>
    </row>
    <row r="177" spans="1:12" ht="13" x14ac:dyDescent="0.2">
      <c r="A177" s="31" t="s">
        <v>68</v>
      </c>
      <c r="B177" s="10" t="s">
        <v>68</v>
      </c>
      <c r="C177" s="10" t="s">
        <v>1320</v>
      </c>
      <c r="D177" s="10" t="s">
        <v>1830</v>
      </c>
      <c r="E177" s="75">
        <v>0</v>
      </c>
      <c r="F177" s="75">
        <v>0</v>
      </c>
      <c r="G177" s="75">
        <v>0</v>
      </c>
      <c r="H177" s="75">
        <v>2056605.01</v>
      </c>
      <c r="I177" s="75">
        <v>2021821.76</v>
      </c>
      <c r="J177" s="75">
        <v>2021821.76</v>
      </c>
      <c r="K177" s="99">
        <v>0</v>
      </c>
      <c r="L177" s="75">
        <v>1382713.5</v>
      </c>
    </row>
    <row r="178" spans="1:12" ht="13" x14ac:dyDescent="0.2">
      <c r="A178" s="31" t="s">
        <v>68</v>
      </c>
      <c r="B178" s="10" t="s">
        <v>68</v>
      </c>
      <c r="C178" s="10" t="s">
        <v>1321</v>
      </c>
      <c r="D178" s="10" t="s">
        <v>1831</v>
      </c>
      <c r="E178" s="75">
        <v>0</v>
      </c>
      <c r="F178" s="75">
        <v>0</v>
      </c>
      <c r="G178" s="75">
        <v>0</v>
      </c>
      <c r="H178" s="75">
        <v>706797.53</v>
      </c>
      <c r="I178" s="75">
        <v>706797.53</v>
      </c>
      <c r="J178" s="75">
        <v>706797.53</v>
      </c>
      <c r="K178" s="99">
        <v>0</v>
      </c>
      <c r="L178" s="75">
        <v>706797.53</v>
      </c>
    </row>
    <row r="179" spans="1:12" ht="13" x14ac:dyDescent="0.2">
      <c r="A179" s="31" t="s">
        <v>68</v>
      </c>
      <c r="B179" s="10" t="s">
        <v>68</v>
      </c>
      <c r="C179" s="10" t="s">
        <v>1322</v>
      </c>
      <c r="D179" s="10" t="s">
        <v>1832</v>
      </c>
      <c r="E179" s="75">
        <v>824613.98</v>
      </c>
      <c r="F179" s="75">
        <v>0</v>
      </c>
      <c r="G179" s="75">
        <v>824613.98</v>
      </c>
      <c r="H179" s="75">
        <v>824614.99</v>
      </c>
      <c r="I179" s="75">
        <v>824614.27</v>
      </c>
      <c r="J179" s="75">
        <v>613811.56999999995</v>
      </c>
      <c r="K179" s="99">
        <v>74.436231362461299</v>
      </c>
      <c r="L179" s="75">
        <v>594808.63</v>
      </c>
    </row>
    <row r="180" spans="1:12" ht="13" x14ac:dyDescent="0.2">
      <c r="A180" s="31" t="s">
        <v>68</v>
      </c>
      <c r="B180" s="10" t="s">
        <v>68</v>
      </c>
      <c r="C180" s="10" t="s">
        <v>1323</v>
      </c>
      <c r="D180" s="10" t="s">
        <v>1833</v>
      </c>
      <c r="E180" s="75">
        <v>559370.73</v>
      </c>
      <c r="F180" s="75">
        <v>0</v>
      </c>
      <c r="G180" s="75">
        <v>559370.73</v>
      </c>
      <c r="H180" s="75">
        <v>835604.85</v>
      </c>
      <c r="I180" s="75">
        <v>702414.1</v>
      </c>
      <c r="J180" s="75">
        <v>537326.31000000006</v>
      </c>
      <c r="K180" s="99">
        <v>96.059068017377299</v>
      </c>
      <c r="L180" s="75">
        <v>537326.31000000006</v>
      </c>
    </row>
    <row r="181" spans="1:12" ht="13" x14ac:dyDescent="0.2">
      <c r="A181" s="31" t="s">
        <v>68</v>
      </c>
      <c r="B181" s="10" t="s">
        <v>68</v>
      </c>
      <c r="C181" s="10" t="s">
        <v>1324</v>
      </c>
      <c r="D181" s="10" t="s">
        <v>2059</v>
      </c>
      <c r="E181" s="75">
        <v>0</v>
      </c>
      <c r="F181" s="75">
        <v>0</v>
      </c>
      <c r="G181" s="75">
        <v>0</v>
      </c>
      <c r="H181" s="75">
        <v>4127.2299999999996</v>
      </c>
      <c r="I181" s="75">
        <v>4127.2299999999996</v>
      </c>
      <c r="J181" s="75">
        <v>4127.2299999999996</v>
      </c>
      <c r="K181" s="99">
        <v>0</v>
      </c>
      <c r="L181" s="75">
        <v>3787.46</v>
      </c>
    </row>
    <row r="182" spans="1:12" ht="13" x14ac:dyDescent="0.2">
      <c r="A182" s="31" t="s">
        <v>68</v>
      </c>
      <c r="B182" s="10" t="s">
        <v>68</v>
      </c>
      <c r="C182" s="10" t="s">
        <v>1325</v>
      </c>
      <c r="D182" s="10" t="s">
        <v>1834</v>
      </c>
      <c r="E182" s="75">
        <v>3067723.11</v>
      </c>
      <c r="F182" s="75">
        <v>0</v>
      </c>
      <c r="G182" s="75">
        <v>3067723.11</v>
      </c>
      <c r="H182" s="75">
        <v>3243803.42</v>
      </c>
      <c r="I182" s="75">
        <v>3224689.15</v>
      </c>
      <c r="J182" s="75">
        <v>3224682.6</v>
      </c>
      <c r="K182" s="99">
        <v>105.116481650132</v>
      </c>
      <c r="L182" s="75">
        <v>2335819.64</v>
      </c>
    </row>
    <row r="183" spans="1:12" ht="13" x14ac:dyDescent="0.2">
      <c r="A183" s="31" t="s">
        <v>68</v>
      </c>
      <c r="B183" s="10" t="s">
        <v>68</v>
      </c>
      <c r="C183" s="10" t="s">
        <v>1326</v>
      </c>
      <c r="D183" s="10" t="s">
        <v>2070</v>
      </c>
      <c r="E183" s="75">
        <v>500000</v>
      </c>
      <c r="F183" s="75">
        <v>0</v>
      </c>
      <c r="G183" s="75">
        <v>500000</v>
      </c>
      <c r="H183" s="75">
        <v>0</v>
      </c>
      <c r="I183" s="75">
        <v>0</v>
      </c>
      <c r="J183" s="75">
        <v>0</v>
      </c>
      <c r="K183" s="99">
        <v>0</v>
      </c>
      <c r="L183" s="75">
        <v>0</v>
      </c>
    </row>
    <row r="184" spans="1:12" ht="13" x14ac:dyDescent="0.2">
      <c r="A184" s="31" t="s">
        <v>68</v>
      </c>
      <c r="B184" s="10" t="s">
        <v>68</v>
      </c>
      <c r="C184" s="10" t="s">
        <v>1327</v>
      </c>
      <c r="D184" s="10" t="s">
        <v>2044</v>
      </c>
      <c r="E184" s="75">
        <v>10000</v>
      </c>
      <c r="F184" s="75">
        <v>0</v>
      </c>
      <c r="G184" s="75">
        <v>10000</v>
      </c>
      <c r="H184" s="75">
        <v>0</v>
      </c>
      <c r="I184" s="75">
        <v>0</v>
      </c>
      <c r="J184" s="75">
        <v>0</v>
      </c>
      <c r="K184" s="99">
        <v>0</v>
      </c>
      <c r="L184" s="75">
        <v>0</v>
      </c>
    </row>
    <row r="185" spans="1:12" ht="13" x14ac:dyDescent="0.2">
      <c r="A185" s="31" t="s">
        <v>68</v>
      </c>
      <c r="B185" s="10" t="s">
        <v>68</v>
      </c>
      <c r="C185" s="10" t="s">
        <v>1328</v>
      </c>
      <c r="D185" s="10" t="s">
        <v>2071</v>
      </c>
      <c r="E185" s="75">
        <v>0</v>
      </c>
      <c r="F185" s="75">
        <v>0</v>
      </c>
      <c r="G185" s="75">
        <v>0</v>
      </c>
      <c r="H185" s="75">
        <v>3012.9</v>
      </c>
      <c r="I185" s="75">
        <v>3012.9</v>
      </c>
      <c r="J185" s="75">
        <v>3012.9</v>
      </c>
      <c r="K185" s="99">
        <v>0</v>
      </c>
      <c r="L185" s="75">
        <v>3012.9</v>
      </c>
    </row>
    <row r="186" spans="1:12" ht="13" x14ac:dyDescent="0.2">
      <c r="A186" s="31" t="s">
        <v>68</v>
      </c>
      <c r="B186" s="10" t="s">
        <v>68</v>
      </c>
      <c r="C186" s="10" t="s">
        <v>1329</v>
      </c>
      <c r="D186" s="10" t="s">
        <v>2072</v>
      </c>
      <c r="E186" s="75">
        <v>0</v>
      </c>
      <c r="F186" s="75">
        <v>0</v>
      </c>
      <c r="G186" s="75">
        <v>0</v>
      </c>
      <c r="H186" s="75">
        <v>1268419.06</v>
      </c>
      <c r="I186" s="75">
        <v>1268419.06</v>
      </c>
      <c r="J186" s="75">
        <v>61072.11</v>
      </c>
      <c r="K186" s="99">
        <v>0</v>
      </c>
      <c r="L186" s="75">
        <v>61072.11</v>
      </c>
    </row>
    <row r="187" spans="1:12" ht="13" x14ac:dyDescent="0.2">
      <c r="A187" s="31" t="s">
        <v>68</v>
      </c>
      <c r="B187" s="10" t="s">
        <v>68</v>
      </c>
      <c r="C187" s="10" t="s">
        <v>1330</v>
      </c>
      <c r="D187" s="10" t="s">
        <v>2073</v>
      </c>
      <c r="E187" s="75">
        <v>200000</v>
      </c>
      <c r="F187" s="75">
        <v>0</v>
      </c>
      <c r="G187" s="75">
        <v>200000</v>
      </c>
      <c r="H187" s="75">
        <v>333654.40999999997</v>
      </c>
      <c r="I187" s="75">
        <v>1028.5</v>
      </c>
      <c r="J187" s="75">
        <v>1028.5</v>
      </c>
      <c r="K187" s="99">
        <v>0.51424999999999998</v>
      </c>
      <c r="L187" s="75">
        <v>1028.5</v>
      </c>
    </row>
    <row r="188" spans="1:12" s="77" customFormat="1" ht="13" x14ac:dyDescent="0.2">
      <c r="A188" s="31" t="s">
        <v>68</v>
      </c>
      <c r="B188" s="10" t="s">
        <v>68</v>
      </c>
      <c r="C188" s="10" t="s">
        <v>1331</v>
      </c>
      <c r="D188" s="10" t="s">
        <v>2074</v>
      </c>
      <c r="E188" s="75">
        <v>3702061.55</v>
      </c>
      <c r="F188" s="75">
        <v>0</v>
      </c>
      <c r="G188" s="75">
        <v>3702061.55</v>
      </c>
      <c r="H188" s="75">
        <v>334688.75</v>
      </c>
      <c r="I188" s="75">
        <v>216688.75</v>
      </c>
      <c r="J188" s="75">
        <v>4688.75</v>
      </c>
      <c r="K188" s="99">
        <v>0.12665240533346001</v>
      </c>
      <c r="L188" s="75">
        <v>4688.75</v>
      </c>
    </row>
    <row r="189" spans="1:12" ht="13" x14ac:dyDescent="0.2">
      <c r="A189" s="31" t="s">
        <v>68</v>
      </c>
      <c r="B189" s="10" t="s">
        <v>68</v>
      </c>
      <c r="C189" s="10" t="s">
        <v>1332</v>
      </c>
      <c r="D189" s="10" t="s">
        <v>2075</v>
      </c>
      <c r="E189" s="75">
        <v>0</v>
      </c>
      <c r="F189" s="75">
        <v>-325298.84000000003</v>
      </c>
      <c r="G189" s="75">
        <v>-325298.84000000003</v>
      </c>
      <c r="H189" s="75">
        <v>0</v>
      </c>
      <c r="I189" s="75">
        <v>0</v>
      </c>
      <c r="J189" s="75">
        <v>0</v>
      </c>
      <c r="K189" s="99">
        <v>0</v>
      </c>
      <c r="L189" s="75">
        <v>0</v>
      </c>
    </row>
    <row r="190" spans="1:12" ht="13" x14ac:dyDescent="0.2">
      <c r="A190" s="31" t="s">
        <v>68</v>
      </c>
      <c r="B190" s="10" t="s">
        <v>68</v>
      </c>
      <c r="C190" s="10" t="s">
        <v>1333</v>
      </c>
      <c r="D190" s="10" t="s">
        <v>1835</v>
      </c>
      <c r="E190" s="75">
        <v>0</v>
      </c>
      <c r="F190" s="75">
        <v>0</v>
      </c>
      <c r="G190" s="75">
        <v>0</v>
      </c>
      <c r="H190" s="75">
        <v>16058.91</v>
      </c>
      <c r="I190" s="75">
        <v>16058.91</v>
      </c>
      <c r="J190" s="75">
        <v>0</v>
      </c>
      <c r="K190" s="99">
        <v>0</v>
      </c>
      <c r="L190" s="75">
        <v>0</v>
      </c>
    </row>
    <row r="191" spans="1:12" ht="13" x14ac:dyDescent="0.2">
      <c r="A191" s="31" t="s">
        <v>68</v>
      </c>
      <c r="B191" s="10" t="s">
        <v>68</v>
      </c>
      <c r="C191" s="10" t="s">
        <v>1334</v>
      </c>
      <c r="D191" s="10" t="s">
        <v>1836</v>
      </c>
      <c r="E191" s="75">
        <v>60000</v>
      </c>
      <c r="F191" s="75">
        <v>0</v>
      </c>
      <c r="G191" s="75">
        <v>60000</v>
      </c>
      <c r="H191" s="75">
        <v>18148.79</v>
      </c>
      <c r="I191" s="75">
        <v>18148.79</v>
      </c>
      <c r="J191" s="75">
        <v>0</v>
      </c>
      <c r="K191" s="99">
        <v>0</v>
      </c>
      <c r="L191" s="75">
        <v>0</v>
      </c>
    </row>
    <row r="192" spans="1:12" ht="13" x14ac:dyDescent="0.2">
      <c r="A192" s="31" t="s">
        <v>68</v>
      </c>
      <c r="B192" s="10" t="s">
        <v>68</v>
      </c>
      <c r="C192" s="10" t="s">
        <v>1335</v>
      </c>
      <c r="D192" s="10" t="s">
        <v>2076</v>
      </c>
      <c r="E192" s="75">
        <v>144158.41</v>
      </c>
      <c r="F192" s="75">
        <v>0</v>
      </c>
      <c r="G192" s="75">
        <v>144158.41</v>
      </c>
      <c r="H192" s="75">
        <v>423886.41</v>
      </c>
      <c r="I192" s="75">
        <v>292859.93</v>
      </c>
      <c r="J192" s="75">
        <v>292859.93</v>
      </c>
      <c r="K192" s="99">
        <v>203.151470663418</v>
      </c>
      <c r="L192" s="75">
        <v>292859.93</v>
      </c>
    </row>
    <row r="193" spans="1:12" ht="13" x14ac:dyDescent="0.2">
      <c r="A193" s="31" t="s">
        <v>68</v>
      </c>
      <c r="B193" s="10" t="s">
        <v>68</v>
      </c>
      <c r="C193" s="10" t="s">
        <v>1336</v>
      </c>
      <c r="D193" s="10" t="s">
        <v>2077</v>
      </c>
      <c r="E193" s="75">
        <v>350000</v>
      </c>
      <c r="F193" s="75">
        <v>578332.65</v>
      </c>
      <c r="G193" s="75">
        <v>928332.65</v>
      </c>
      <c r="H193" s="75">
        <v>397838.92</v>
      </c>
      <c r="I193" s="75">
        <v>397838.92</v>
      </c>
      <c r="J193" s="75">
        <v>388183.03</v>
      </c>
      <c r="K193" s="99">
        <v>41.815078894402802</v>
      </c>
      <c r="L193" s="75">
        <v>388183.03</v>
      </c>
    </row>
    <row r="194" spans="1:12" ht="13" x14ac:dyDescent="0.2">
      <c r="A194" s="31" t="s">
        <v>68</v>
      </c>
      <c r="B194" s="10" t="s">
        <v>68</v>
      </c>
      <c r="C194" s="10" t="s">
        <v>1337</v>
      </c>
      <c r="D194" s="10" t="s">
        <v>1837</v>
      </c>
      <c r="E194" s="75">
        <v>42911.6</v>
      </c>
      <c r="F194" s="75">
        <v>0</v>
      </c>
      <c r="G194" s="75">
        <v>42911.6</v>
      </c>
      <c r="H194" s="75">
        <v>19434.650000000001</v>
      </c>
      <c r="I194" s="75">
        <v>19434.650000000001</v>
      </c>
      <c r="J194" s="75">
        <v>0</v>
      </c>
      <c r="K194" s="99">
        <v>0</v>
      </c>
      <c r="L194" s="75">
        <v>0</v>
      </c>
    </row>
    <row r="195" spans="1:12" ht="13" x14ac:dyDescent="0.2">
      <c r="A195" s="31" t="s">
        <v>68</v>
      </c>
      <c r="B195" s="10" t="s">
        <v>68</v>
      </c>
      <c r="C195" s="10" t="s">
        <v>1338</v>
      </c>
      <c r="D195" s="10" t="s">
        <v>1838</v>
      </c>
      <c r="E195" s="75">
        <v>1463134</v>
      </c>
      <c r="F195" s="75">
        <v>0</v>
      </c>
      <c r="G195" s="75">
        <v>1463134</v>
      </c>
      <c r="H195" s="75">
        <v>1463134</v>
      </c>
      <c r="I195" s="75">
        <v>1463134</v>
      </c>
      <c r="J195" s="75">
        <v>1463133.95</v>
      </c>
      <c r="K195" s="99">
        <v>99.999996582677994</v>
      </c>
      <c r="L195" s="75">
        <v>1463133.95</v>
      </c>
    </row>
    <row r="196" spans="1:12" ht="13" x14ac:dyDescent="0.2">
      <c r="A196" s="31" t="s">
        <v>68</v>
      </c>
      <c r="B196" s="10" t="s">
        <v>68</v>
      </c>
      <c r="C196" s="10" t="s">
        <v>1339</v>
      </c>
      <c r="D196" s="10" t="s">
        <v>2078</v>
      </c>
      <c r="E196" s="75">
        <v>0</v>
      </c>
      <c r="F196" s="75">
        <v>0</v>
      </c>
      <c r="G196" s="75">
        <v>0</v>
      </c>
      <c r="H196" s="75">
        <v>450000</v>
      </c>
      <c r="I196" s="75">
        <v>0</v>
      </c>
      <c r="J196" s="75">
        <v>0</v>
      </c>
      <c r="K196" s="99">
        <v>0</v>
      </c>
      <c r="L196" s="75">
        <v>0</v>
      </c>
    </row>
    <row r="197" spans="1:12" ht="13" x14ac:dyDescent="0.2">
      <c r="A197" s="31" t="s">
        <v>68</v>
      </c>
      <c r="B197" s="10" t="s">
        <v>68</v>
      </c>
      <c r="C197" s="10" t="s">
        <v>1340</v>
      </c>
      <c r="D197" s="10" t="s">
        <v>2079</v>
      </c>
      <c r="E197" s="75">
        <v>0</v>
      </c>
      <c r="F197" s="75">
        <v>0</v>
      </c>
      <c r="G197" s="75">
        <v>0</v>
      </c>
      <c r="H197" s="75">
        <v>1275000</v>
      </c>
      <c r="I197" s="75">
        <v>1275000</v>
      </c>
      <c r="J197" s="75">
        <v>516399.33</v>
      </c>
      <c r="K197" s="99">
        <v>0</v>
      </c>
      <c r="L197" s="75">
        <v>492412.44</v>
      </c>
    </row>
    <row r="198" spans="1:12" ht="13" x14ac:dyDescent="0.2">
      <c r="A198" s="31" t="s">
        <v>68</v>
      </c>
      <c r="B198" s="10" t="s">
        <v>68</v>
      </c>
      <c r="C198" s="10" t="s">
        <v>1341</v>
      </c>
      <c r="D198" s="10" t="s">
        <v>2080</v>
      </c>
      <c r="E198" s="75">
        <v>0</v>
      </c>
      <c r="F198" s="75">
        <v>0</v>
      </c>
      <c r="G198" s="75">
        <v>0</v>
      </c>
      <c r="H198" s="75">
        <v>165320.39000000001</v>
      </c>
      <c r="I198" s="75">
        <v>165320.39000000001</v>
      </c>
      <c r="J198" s="75">
        <v>165320.39000000001</v>
      </c>
      <c r="K198" s="99">
        <v>0</v>
      </c>
      <c r="L198" s="75">
        <v>165320.39000000001</v>
      </c>
    </row>
    <row r="199" spans="1:12" ht="13" x14ac:dyDescent="0.2">
      <c r="A199" s="31" t="s">
        <v>68</v>
      </c>
      <c r="B199" s="10" t="s">
        <v>68</v>
      </c>
      <c r="C199" s="10" t="s">
        <v>1342</v>
      </c>
      <c r="D199" s="10" t="s">
        <v>2081</v>
      </c>
      <c r="E199" s="75">
        <v>1100000</v>
      </c>
      <c r="F199" s="75">
        <v>0</v>
      </c>
      <c r="G199" s="75">
        <v>1100000</v>
      </c>
      <c r="H199" s="75">
        <v>2227911.56</v>
      </c>
      <c r="I199" s="75">
        <v>1934186.57</v>
      </c>
      <c r="J199" s="75">
        <v>938176.65</v>
      </c>
      <c r="K199" s="99">
        <v>85.288786363636405</v>
      </c>
      <c r="L199" s="75">
        <v>675443.36</v>
      </c>
    </row>
    <row r="200" spans="1:12" ht="13" x14ac:dyDescent="0.2">
      <c r="A200" s="31" t="s">
        <v>68</v>
      </c>
      <c r="B200" s="10" t="s">
        <v>68</v>
      </c>
      <c r="C200" s="10" t="s">
        <v>1343</v>
      </c>
      <c r="D200" s="10" t="s">
        <v>2082</v>
      </c>
      <c r="E200" s="75">
        <v>2000000</v>
      </c>
      <c r="F200" s="75">
        <v>0</v>
      </c>
      <c r="G200" s="75">
        <v>2000000</v>
      </c>
      <c r="H200" s="75">
        <v>0</v>
      </c>
      <c r="I200" s="75">
        <v>0</v>
      </c>
      <c r="J200" s="75">
        <v>0</v>
      </c>
      <c r="K200" s="99">
        <v>0</v>
      </c>
      <c r="L200" s="75">
        <v>0</v>
      </c>
    </row>
    <row r="201" spans="1:12" ht="13" x14ac:dyDescent="0.2">
      <c r="A201" s="31" t="s">
        <v>68</v>
      </c>
      <c r="B201" s="10" t="s">
        <v>68</v>
      </c>
      <c r="C201" s="10" t="s">
        <v>1344</v>
      </c>
      <c r="D201" s="10" t="s">
        <v>2083</v>
      </c>
      <c r="E201" s="75">
        <v>1984710.27</v>
      </c>
      <c r="F201" s="75">
        <v>0</v>
      </c>
      <c r="G201" s="75">
        <v>1984710.27</v>
      </c>
      <c r="H201" s="75">
        <v>0</v>
      </c>
      <c r="I201" s="75">
        <v>0</v>
      </c>
      <c r="J201" s="75">
        <v>0</v>
      </c>
      <c r="K201" s="99">
        <v>0</v>
      </c>
      <c r="L201" s="75">
        <v>0</v>
      </c>
    </row>
    <row r="202" spans="1:12" ht="13" x14ac:dyDescent="0.2">
      <c r="A202" s="31" t="s">
        <v>68</v>
      </c>
      <c r="B202" s="10" t="s">
        <v>68</v>
      </c>
      <c r="C202" s="10" t="s">
        <v>1345</v>
      </c>
      <c r="D202" s="10" t="s">
        <v>2084</v>
      </c>
      <c r="E202" s="75">
        <v>2500000</v>
      </c>
      <c r="F202" s="75">
        <v>0</v>
      </c>
      <c r="G202" s="75">
        <v>2500000</v>
      </c>
      <c r="H202" s="75">
        <v>0</v>
      </c>
      <c r="I202" s="75">
        <v>0</v>
      </c>
      <c r="J202" s="75">
        <v>0</v>
      </c>
      <c r="K202" s="99">
        <v>0</v>
      </c>
      <c r="L202" s="75">
        <v>0</v>
      </c>
    </row>
    <row r="203" spans="1:12" ht="13" x14ac:dyDescent="0.2">
      <c r="A203" s="31" t="s">
        <v>68</v>
      </c>
      <c r="B203" s="10" t="s">
        <v>68</v>
      </c>
      <c r="C203" s="10" t="s">
        <v>1346</v>
      </c>
      <c r="D203" s="10" t="s">
        <v>2085</v>
      </c>
      <c r="E203" s="75">
        <v>1500000</v>
      </c>
      <c r="F203" s="75">
        <v>0</v>
      </c>
      <c r="G203" s="75">
        <v>1500000</v>
      </c>
      <c r="H203" s="75">
        <v>0</v>
      </c>
      <c r="I203" s="75">
        <v>0</v>
      </c>
      <c r="J203" s="75">
        <v>0</v>
      </c>
      <c r="K203" s="99">
        <v>0</v>
      </c>
      <c r="L203" s="75">
        <v>0</v>
      </c>
    </row>
    <row r="204" spans="1:12" ht="13" x14ac:dyDescent="0.2">
      <c r="A204" s="31" t="s">
        <v>68</v>
      </c>
      <c r="B204" s="10" t="s">
        <v>68</v>
      </c>
      <c r="C204" s="10" t="s">
        <v>1347</v>
      </c>
      <c r="D204" s="10" t="s">
        <v>2086</v>
      </c>
      <c r="E204" s="75">
        <v>2300000</v>
      </c>
      <c r="F204" s="75">
        <v>0</v>
      </c>
      <c r="G204" s="75">
        <v>2300000</v>
      </c>
      <c r="H204" s="75">
        <v>0</v>
      </c>
      <c r="I204" s="75">
        <v>0</v>
      </c>
      <c r="J204" s="75">
        <v>0</v>
      </c>
      <c r="K204" s="99">
        <v>0</v>
      </c>
      <c r="L204" s="75">
        <v>0</v>
      </c>
    </row>
    <row r="205" spans="1:12" ht="13" x14ac:dyDescent="0.2">
      <c r="A205" s="31" t="s">
        <v>68</v>
      </c>
      <c r="B205" s="10" t="s">
        <v>68</v>
      </c>
      <c r="C205" s="10" t="s">
        <v>1348</v>
      </c>
      <c r="D205" s="10" t="s">
        <v>2087</v>
      </c>
      <c r="E205" s="75">
        <v>150000</v>
      </c>
      <c r="F205" s="75">
        <v>0</v>
      </c>
      <c r="G205" s="75">
        <v>150000</v>
      </c>
      <c r="H205" s="75">
        <v>1270.5</v>
      </c>
      <c r="I205" s="75">
        <v>1270.5</v>
      </c>
      <c r="J205" s="75">
        <v>1270.5</v>
      </c>
      <c r="K205" s="99">
        <v>0.84699999999999998</v>
      </c>
      <c r="L205" s="75">
        <v>1270.5</v>
      </c>
    </row>
    <row r="206" spans="1:12" ht="13" x14ac:dyDescent="0.2">
      <c r="A206" s="31" t="s">
        <v>68</v>
      </c>
      <c r="B206" s="10" t="s">
        <v>68</v>
      </c>
      <c r="C206" s="10" t="s">
        <v>1349</v>
      </c>
      <c r="D206" s="10" t="s">
        <v>2088</v>
      </c>
      <c r="E206" s="75">
        <v>0</v>
      </c>
      <c r="F206" s="75">
        <v>0</v>
      </c>
      <c r="G206" s="75">
        <v>0</v>
      </c>
      <c r="H206" s="75">
        <v>38910.47</v>
      </c>
      <c r="I206" s="75">
        <v>38910.47</v>
      </c>
      <c r="J206" s="75">
        <v>0</v>
      </c>
      <c r="K206" s="99">
        <v>0</v>
      </c>
      <c r="L206" s="75">
        <v>0</v>
      </c>
    </row>
    <row r="207" spans="1:12" ht="13" x14ac:dyDescent="0.2">
      <c r="A207" s="31" t="s">
        <v>68</v>
      </c>
      <c r="B207" s="10" t="s">
        <v>68</v>
      </c>
      <c r="C207" s="10" t="s">
        <v>1350</v>
      </c>
      <c r="D207" s="10" t="s">
        <v>2089</v>
      </c>
      <c r="E207" s="75">
        <v>0</v>
      </c>
      <c r="F207" s="75">
        <v>0</v>
      </c>
      <c r="G207" s="75">
        <v>0</v>
      </c>
      <c r="H207" s="75">
        <v>125233.97</v>
      </c>
      <c r="I207" s="75">
        <v>125233.97</v>
      </c>
      <c r="J207" s="75">
        <v>39412.35</v>
      </c>
      <c r="K207" s="99">
        <v>0</v>
      </c>
      <c r="L207" s="75">
        <v>39412.35</v>
      </c>
    </row>
    <row r="208" spans="1:12" ht="13" x14ac:dyDescent="0.2">
      <c r="A208" s="31" t="s">
        <v>68</v>
      </c>
      <c r="B208" s="10" t="s">
        <v>68</v>
      </c>
      <c r="C208" s="10" t="s">
        <v>1351</v>
      </c>
      <c r="D208" s="10" t="s">
        <v>2090</v>
      </c>
      <c r="E208" s="75">
        <v>250000</v>
      </c>
      <c r="F208" s="75">
        <v>0</v>
      </c>
      <c r="G208" s="75">
        <v>250000</v>
      </c>
      <c r="H208" s="75">
        <v>0</v>
      </c>
      <c r="I208" s="75">
        <v>0</v>
      </c>
      <c r="J208" s="75">
        <v>0</v>
      </c>
      <c r="K208" s="99">
        <v>0</v>
      </c>
      <c r="L208" s="75">
        <v>0</v>
      </c>
    </row>
    <row r="209" spans="1:12" ht="13" x14ac:dyDescent="0.2">
      <c r="A209" s="31" t="s">
        <v>68</v>
      </c>
      <c r="B209" s="10" t="s">
        <v>68</v>
      </c>
      <c r="C209" s="10" t="s">
        <v>1352</v>
      </c>
      <c r="D209" s="10" t="s">
        <v>2091</v>
      </c>
      <c r="E209" s="75">
        <v>100000</v>
      </c>
      <c r="F209" s="75">
        <v>0</v>
      </c>
      <c r="G209" s="75">
        <v>100000</v>
      </c>
      <c r="H209" s="75">
        <v>0</v>
      </c>
      <c r="I209" s="75">
        <v>0</v>
      </c>
      <c r="J209" s="75">
        <v>0</v>
      </c>
      <c r="K209" s="99">
        <v>0</v>
      </c>
      <c r="L209" s="75">
        <v>0</v>
      </c>
    </row>
    <row r="210" spans="1:12" ht="13" x14ac:dyDescent="0.2">
      <c r="A210" s="31" t="s">
        <v>68</v>
      </c>
      <c r="B210" s="10" t="s">
        <v>68</v>
      </c>
      <c r="C210" s="10" t="s">
        <v>1353</v>
      </c>
      <c r="D210" s="10" t="s">
        <v>2092</v>
      </c>
      <c r="E210" s="75">
        <v>400000</v>
      </c>
      <c r="F210" s="75">
        <v>0</v>
      </c>
      <c r="G210" s="75">
        <v>400000</v>
      </c>
      <c r="H210" s="75">
        <v>0</v>
      </c>
      <c r="I210" s="75">
        <v>0</v>
      </c>
      <c r="J210" s="75">
        <v>0</v>
      </c>
      <c r="K210" s="99">
        <v>0</v>
      </c>
      <c r="L210" s="75">
        <v>0</v>
      </c>
    </row>
    <row r="211" spans="1:12" ht="13" x14ac:dyDescent="0.2">
      <c r="A211" s="31" t="s">
        <v>68</v>
      </c>
      <c r="B211" s="10" t="s">
        <v>68</v>
      </c>
      <c r="C211" s="10" t="s">
        <v>1354</v>
      </c>
      <c r="D211" s="10" t="s">
        <v>2093</v>
      </c>
      <c r="E211" s="75">
        <v>200000</v>
      </c>
      <c r="F211" s="75">
        <v>0</v>
      </c>
      <c r="G211" s="75">
        <v>200000</v>
      </c>
      <c r="H211" s="75">
        <v>0</v>
      </c>
      <c r="I211" s="75">
        <v>0</v>
      </c>
      <c r="J211" s="75">
        <v>0</v>
      </c>
      <c r="K211" s="99">
        <v>0</v>
      </c>
      <c r="L211" s="75">
        <v>0</v>
      </c>
    </row>
    <row r="212" spans="1:12" ht="13" x14ac:dyDescent="0.2">
      <c r="A212" s="31" t="s">
        <v>68</v>
      </c>
      <c r="B212" s="10" t="s">
        <v>68</v>
      </c>
      <c r="C212" s="10" t="s">
        <v>1355</v>
      </c>
      <c r="D212" s="10" t="s">
        <v>2094</v>
      </c>
      <c r="E212" s="75">
        <v>100000</v>
      </c>
      <c r="F212" s="75">
        <v>0</v>
      </c>
      <c r="G212" s="75">
        <v>100000</v>
      </c>
      <c r="H212" s="75">
        <v>0</v>
      </c>
      <c r="I212" s="75">
        <v>0</v>
      </c>
      <c r="J212" s="75">
        <v>0</v>
      </c>
      <c r="K212" s="99">
        <v>0</v>
      </c>
      <c r="L212" s="75">
        <v>0</v>
      </c>
    </row>
    <row r="213" spans="1:12" ht="13" x14ac:dyDescent="0.2">
      <c r="A213" s="31" t="s">
        <v>68</v>
      </c>
      <c r="B213" s="10" t="s">
        <v>68</v>
      </c>
      <c r="C213" s="10" t="s">
        <v>1356</v>
      </c>
      <c r="D213" s="10" t="s">
        <v>1839</v>
      </c>
      <c r="E213" s="75">
        <v>0</v>
      </c>
      <c r="F213" s="75">
        <v>710000</v>
      </c>
      <c r="G213" s="75">
        <v>710000</v>
      </c>
      <c r="H213" s="75">
        <v>710000</v>
      </c>
      <c r="I213" s="75">
        <v>607868.93000000005</v>
      </c>
      <c r="J213" s="75">
        <v>0</v>
      </c>
      <c r="K213" s="99">
        <v>0</v>
      </c>
      <c r="L213" s="75">
        <v>0</v>
      </c>
    </row>
    <row r="214" spans="1:12" ht="13" x14ac:dyDescent="0.2">
      <c r="A214" s="31" t="s">
        <v>68</v>
      </c>
      <c r="B214" s="10" t="s">
        <v>68</v>
      </c>
      <c r="C214" s="10" t="s">
        <v>1357</v>
      </c>
      <c r="D214" s="10" t="s">
        <v>1840</v>
      </c>
      <c r="E214" s="75">
        <v>0</v>
      </c>
      <c r="F214" s="75">
        <v>0</v>
      </c>
      <c r="G214" s="75">
        <v>0</v>
      </c>
      <c r="H214" s="75">
        <v>519267.33</v>
      </c>
      <c r="I214" s="75">
        <v>519267.33</v>
      </c>
      <c r="J214" s="75">
        <v>239982.87</v>
      </c>
      <c r="K214" s="99">
        <v>0</v>
      </c>
      <c r="L214" s="75">
        <v>213892.37</v>
      </c>
    </row>
    <row r="215" spans="1:12" ht="13" x14ac:dyDescent="0.2">
      <c r="A215" s="31" t="s">
        <v>68</v>
      </c>
      <c r="B215" s="10" t="s">
        <v>68</v>
      </c>
      <c r="C215" s="10" t="s">
        <v>1358</v>
      </c>
      <c r="D215" s="10" t="s">
        <v>2095</v>
      </c>
      <c r="E215" s="75">
        <v>0</v>
      </c>
      <c r="F215" s="75">
        <v>0</v>
      </c>
      <c r="G215" s="75">
        <v>0</v>
      </c>
      <c r="H215" s="75">
        <v>74802.7</v>
      </c>
      <c r="I215" s="75">
        <v>74802.7</v>
      </c>
      <c r="J215" s="75">
        <v>74802.7</v>
      </c>
      <c r="K215" s="99">
        <v>0</v>
      </c>
      <c r="L215" s="75">
        <v>23990.06</v>
      </c>
    </row>
    <row r="216" spans="1:12" ht="13" x14ac:dyDescent="0.2">
      <c r="A216" s="31" t="s">
        <v>68</v>
      </c>
      <c r="B216" s="10" t="s">
        <v>68</v>
      </c>
      <c r="C216" s="10" t="s">
        <v>1359</v>
      </c>
      <c r="D216" s="10" t="s">
        <v>2096</v>
      </c>
      <c r="E216" s="75">
        <v>0</v>
      </c>
      <c r="F216" s="75">
        <v>0</v>
      </c>
      <c r="G216" s="75">
        <v>0</v>
      </c>
      <c r="H216" s="75">
        <v>157078.78</v>
      </c>
      <c r="I216" s="75">
        <v>157078.78</v>
      </c>
      <c r="J216" s="75">
        <v>43478.96</v>
      </c>
      <c r="K216" s="99">
        <v>0</v>
      </c>
      <c r="L216" s="75">
        <v>43478.96</v>
      </c>
    </row>
    <row r="217" spans="1:12" ht="13" x14ac:dyDescent="0.2">
      <c r="A217" s="31" t="s">
        <v>68</v>
      </c>
      <c r="B217" s="10" t="s">
        <v>68</v>
      </c>
      <c r="C217" s="10" t="s">
        <v>1360</v>
      </c>
      <c r="D217" s="10" t="s">
        <v>2097</v>
      </c>
      <c r="E217" s="75">
        <v>0</v>
      </c>
      <c r="F217" s="75">
        <v>0</v>
      </c>
      <c r="G217" s="75">
        <v>0</v>
      </c>
      <c r="H217" s="75">
        <v>48347.15</v>
      </c>
      <c r="I217" s="75">
        <v>48347.15</v>
      </c>
      <c r="J217" s="75">
        <v>0</v>
      </c>
      <c r="K217" s="99">
        <v>0</v>
      </c>
      <c r="L217" s="75">
        <v>0</v>
      </c>
    </row>
    <row r="218" spans="1:12" ht="13" x14ac:dyDescent="0.2">
      <c r="A218" s="31" t="s">
        <v>68</v>
      </c>
      <c r="B218" s="10" t="s">
        <v>68</v>
      </c>
      <c r="C218" s="10" t="s">
        <v>1361</v>
      </c>
      <c r="D218" s="10" t="s">
        <v>2098</v>
      </c>
      <c r="E218" s="75">
        <v>0</v>
      </c>
      <c r="F218" s="75">
        <v>0</v>
      </c>
      <c r="G218" s="75">
        <v>0</v>
      </c>
      <c r="H218" s="75">
        <v>731.52</v>
      </c>
      <c r="I218" s="75">
        <v>731.52</v>
      </c>
      <c r="J218" s="75">
        <v>731.52</v>
      </c>
      <c r="K218" s="99">
        <v>0</v>
      </c>
      <c r="L218" s="75">
        <v>0</v>
      </c>
    </row>
    <row r="219" spans="1:12" ht="13" x14ac:dyDescent="0.2">
      <c r="A219" s="31" t="s">
        <v>68</v>
      </c>
      <c r="B219" s="10" t="s">
        <v>68</v>
      </c>
      <c r="C219" s="10" t="s">
        <v>1362</v>
      </c>
      <c r="D219" s="10" t="s">
        <v>2099</v>
      </c>
      <c r="E219" s="75">
        <v>0</v>
      </c>
      <c r="F219" s="75">
        <v>0</v>
      </c>
      <c r="G219" s="75">
        <v>0</v>
      </c>
      <c r="H219" s="75">
        <v>104633.53</v>
      </c>
      <c r="I219" s="75">
        <v>0</v>
      </c>
      <c r="J219" s="75">
        <v>0</v>
      </c>
      <c r="K219" s="99">
        <v>0</v>
      </c>
      <c r="L219" s="75">
        <v>0</v>
      </c>
    </row>
    <row r="220" spans="1:12" ht="13" x14ac:dyDescent="0.2">
      <c r="A220" s="31" t="s">
        <v>68</v>
      </c>
      <c r="B220" s="10" t="s">
        <v>68</v>
      </c>
      <c r="C220" s="10" t="s">
        <v>1363</v>
      </c>
      <c r="D220" s="10" t="s">
        <v>1841</v>
      </c>
      <c r="E220" s="75">
        <v>0</v>
      </c>
      <c r="F220" s="75">
        <v>310000</v>
      </c>
      <c r="G220" s="75">
        <v>310000</v>
      </c>
      <c r="H220" s="75">
        <v>310885.61</v>
      </c>
      <c r="I220" s="75">
        <v>277512.28999999998</v>
      </c>
      <c r="J220" s="75">
        <v>0</v>
      </c>
      <c r="K220" s="99">
        <v>0</v>
      </c>
      <c r="L220" s="75">
        <v>0</v>
      </c>
    </row>
    <row r="221" spans="1:12" ht="13" x14ac:dyDescent="0.2">
      <c r="A221" s="31" t="s">
        <v>68</v>
      </c>
      <c r="B221" s="10" t="s">
        <v>68</v>
      </c>
      <c r="C221" s="10" t="s">
        <v>1364</v>
      </c>
      <c r="D221" s="10" t="s">
        <v>1842</v>
      </c>
      <c r="E221" s="75">
        <v>0</v>
      </c>
      <c r="F221" s="75">
        <v>100000</v>
      </c>
      <c r="G221" s="75">
        <v>100000</v>
      </c>
      <c r="H221" s="75">
        <v>0</v>
      </c>
      <c r="I221" s="75">
        <v>0</v>
      </c>
      <c r="J221" s="75">
        <v>0</v>
      </c>
      <c r="K221" s="99">
        <v>0</v>
      </c>
      <c r="L221" s="75">
        <v>0</v>
      </c>
    </row>
    <row r="222" spans="1:12" ht="13" x14ac:dyDescent="0.2">
      <c r="A222" s="31" t="s">
        <v>68</v>
      </c>
      <c r="B222" s="10" t="s">
        <v>68</v>
      </c>
      <c r="C222" s="10" t="s">
        <v>1365</v>
      </c>
      <c r="D222" s="10" t="s">
        <v>1843</v>
      </c>
      <c r="E222" s="75">
        <v>0</v>
      </c>
      <c r="F222" s="75">
        <v>60000</v>
      </c>
      <c r="G222" s="75">
        <v>60000</v>
      </c>
      <c r="H222" s="75">
        <v>0</v>
      </c>
      <c r="I222" s="75">
        <v>0</v>
      </c>
      <c r="J222" s="75">
        <v>0</v>
      </c>
      <c r="K222" s="99">
        <v>0</v>
      </c>
      <c r="L222" s="75">
        <v>0</v>
      </c>
    </row>
    <row r="223" spans="1:12" ht="13" x14ac:dyDescent="0.2">
      <c r="A223" s="31" t="s">
        <v>68</v>
      </c>
      <c r="B223" s="10" t="s">
        <v>68</v>
      </c>
      <c r="C223" s="10" t="s">
        <v>1366</v>
      </c>
      <c r="D223" s="10" t="s">
        <v>2100</v>
      </c>
      <c r="E223" s="75">
        <v>0</v>
      </c>
      <c r="F223" s="75">
        <v>890000</v>
      </c>
      <c r="G223" s="75">
        <v>890000</v>
      </c>
      <c r="H223" s="75">
        <v>890000</v>
      </c>
      <c r="I223" s="75">
        <v>890000</v>
      </c>
      <c r="J223" s="75">
        <v>889995.7</v>
      </c>
      <c r="K223" s="99">
        <v>99.999516853932604</v>
      </c>
      <c r="L223" s="75">
        <v>722623.13</v>
      </c>
    </row>
    <row r="224" spans="1:12" ht="13" x14ac:dyDescent="0.2">
      <c r="A224" s="31" t="s">
        <v>68</v>
      </c>
      <c r="B224" s="10" t="s">
        <v>68</v>
      </c>
      <c r="C224" s="10" t="s">
        <v>1367</v>
      </c>
      <c r="D224" s="10" t="s">
        <v>2101</v>
      </c>
      <c r="E224" s="75">
        <v>0</v>
      </c>
      <c r="F224" s="75">
        <v>0</v>
      </c>
      <c r="G224" s="75">
        <v>0</v>
      </c>
      <c r="H224" s="75">
        <v>304671.31</v>
      </c>
      <c r="I224" s="75">
        <v>0</v>
      </c>
      <c r="J224" s="75">
        <v>0</v>
      </c>
      <c r="K224" s="99">
        <v>0</v>
      </c>
      <c r="L224" s="75">
        <v>0</v>
      </c>
    </row>
    <row r="225" spans="1:12" ht="13" x14ac:dyDescent="0.2">
      <c r="A225" s="31" t="s">
        <v>68</v>
      </c>
      <c r="B225" s="10" t="s">
        <v>68</v>
      </c>
      <c r="C225" s="10" t="s">
        <v>1368</v>
      </c>
      <c r="D225" s="10" t="s">
        <v>2102</v>
      </c>
      <c r="E225" s="75">
        <v>0</v>
      </c>
      <c r="F225" s="75">
        <v>0</v>
      </c>
      <c r="G225" s="75">
        <v>0</v>
      </c>
      <c r="H225" s="75">
        <v>199689.08</v>
      </c>
      <c r="I225" s="75">
        <v>0</v>
      </c>
      <c r="J225" s="75">
        <v>0</v>
      </c>
      <c r="K225" s="99">
        <v>0</v>
      </c>
      <c r="L225" s="75">
        <v>0</v>
      </c>
    </row>
    <row r="226" spans="1:12" ht="13" x14ac:dyDescent="0.2">
      <c r="A226" s="31" t="s">
        <v>68</v>
      </c>
      <c r="B226" s="10" t="s">
        <v>68</v>
      </c>
      <c r="C226" s="10" t="s">
        <v>1369</v>
      </c>
      <c r="D226" s="10" t="s">
        <v>2103</v>
      </c>
      <c r="E226" s="75">
        <v>0</v>
      </c>
      <c r="F226" s="75">
        <v>0</v>
      </c>
      <c r="G226" s="75">
        <v>0</v>
      </c>
      <c r="H226" s="75">
        <v>616345.42000000004</v>
      </c>
      <c r="I226" s="75">
        <v>613285.26</v>
      </c>
      <c r="J226" s="75">
        <v>457709.29</v>
      </c>
      <c r="K226" s="99">
        <v>0</v>
      </c>
      <c r="L226" s="75">
        <v>0</v>
      </c>
    </row>
    <row r="227" spans="1:12" ht="13" x14ac:dyDescent="0.2">
      <c r="A227" s="31" t="s">
        <v>68</v>
      </c>
      <c r="B227" s="10" t="s">
        <v>68</v>
      </c>
      <c r="C227" s="10" t="s">
        <v>1370</v>
      </c>
      <c r="D227" s="10" t="s">
        <v>2104</v>
      </c>
      <c r="E227" s="75">
        <v>0</v>
      </c>
      <c r="F227" s="75">
        <v>0</v>
      </c>
      <c r="G227" s="75">
        <v>0</v>
      </c>
      <c r="H227" s="75">
        <v>2174402.25</v>
      </c>
      <c r="I227" s="75">
        <v>2046112.52</v>
      </c>
      <c r="J227" s="75">
        <v>0</v>
      </c>
      <c r="K227" s="99">
        <v>0</v>
      </c>
      <c r="L227" s="75">
        <v>0</v>
      </c>
    </row>
    <row r="228" spans="1:12" ht="13" x14ac:dyDescent="0.2">
      <c r="A228" s="31" t="s">
        <v>68</v>
      </c>
      <c r="B228" s="10" t="s">
        <v>68</v>
      </c>
      <c r="C228" s="10" t="s">
        <v>1371</v>
      </c>
      <c r="D228" s="10" t="s">
        <v>2105</v>
      </c>
      <c r="E228" s="75">
        <v>0</v>
      </c>
      <c r="F228" s="75">
        <v>0</v>
      </c>
      <c r="G228" s="75">
        <v>0</v>
      </c>
      <c r="H228" s="75">
        <v>1706448.3</v>
      </c>
      <c r="I228" s="75">
        <v>1343316.11</v>
      </c>
      <c r="J228" s="75">
        <v>0</v>
      </c>
      <c r="K228" s="99">
        <v>0</v>
      </c>
      <c r="L228" s="75">
        <v>0</v>
      </c>
    </row>
    <row r="229" spans="1:12" ht="13" x14ac:dyDescent="0.2">
      <c r="A229" s="31" t="s">
        <v>68</v>
      </c>
      <c r="B229" s="10" t="s">
        <v>68</v>
      </c>
      <c r="C229" s="10" t="s">
        <v>1372</v>
      </c>
      <c r="D229" s="10" t="s">
        <v>2106</v>
      </c>
      <c r="E229" s="75">
        <v>0</v>
      </c>
      <c r="F229" s="75">
        <v>2770620.73</v>
      </c>
      <c r="G229" s="75">
        <v>2770620.73</v>
      </c>
      <c r="H229" s="75">
        <v>0</v>
      </c>
      <c r="I229" s="75">
        <v>0</v>
      </c>
      <c r="J229" s="75">
        <v>0</v>
      </c>
      <c r="K229" s="99">
        <v>0</v>
      </c>
      <c r="L229" s="75">
        <v>0</v>
      </c>
    </row>
    <row r="230" spans="1:12" ht="13" x14ac:dyDescent="0.2">
      <c r="A230" s="31" t="s">
        <v>68</v>
      </c>
      <c r="B230" s="10" t="s">
        <v>68</v>
      </c>
      <c r="C230" s="10" t="s">
        <v>1373</v>
      </c>
      <c r="D230" s="10" t="s">
        <v>2107</v>
      </c>
      <c r="E230" s="75">
        <v>0</v>
      </c>
      <c r="F230" s="75">
        <v>180000</v>
      </c>
      <c r="G230" s="75">
        <v>180000</v>
      </c>
      <c r="H230" s="75">
        <v>0</v>
      </c>
      <c r="I230" s="75">
        <v>0</v>
      </c>
      <c r="J230" s="75">
        <v>0</v>
      </c>
      <c r="K230" s="99">
        <v>0</v>
      </c>
      <c r="L230" s="75">
        <v>0</v>
      </c>
    </row>
    <row r="231" spans="1:12" ht="13" x14ac:dyDescent="0.2">
      <c r="A231" s="31" t="s">
        <v>68</v>
      </c>
      <c r="B231" s="10" t="s">
        <v>68</v>
      </c>
      <c r="C231" s="63" t="s">
        <v>125</v>
      </c>
      <c r="D231" s="63" t="s">
        <v>68</v>
      </c>
      <c r="E231" s="64">
        <v>62738436.240000002</v>
      </c>
      <c r="F231" s="64">
        <v>5061369.09</v>
      </c>
      <c r="G231" s="64">
        <v>67799805.329999998</v>
      </c>
      <c r="H231" s="64">
        <v>57780763.740000002</v>
      </c>
      <c r="I231" s="64">
        <v>53695214.960000001</v>
      </c>
      <c r="J231" s="64">
        <v>33722514.5</v>
      </c>
      <c r="K231" s="100">
        <v>49.738364787130898</v>
      </c>
      <c r="L231" s="64">
        <v>29274935.73</v>
      </c>
    </row>
    <row r="232" spans="1:12" ht="13" x14ac:dyDescent="0.2">
      <c r="A232" s="31" t="s">
        <v>442</v>
      </c>
      <c r="B232" s="10" t="s">
        <v>443</v>
      </c>
      <c r="C232" s="10" t="s">
        <v>1374</v>
      </c>
      <c r="D232" s="10" t="s">
        <v>2108</v>
      </c>
      <c r="E232" s="75">
        <v>250000</v>
      </c>
      <c r="F232" s="75">
        <v>-196794.4</v>
      </c>
      <c r="G232" s="75">
        <v>53205.599999999999</v>
      </c>
      <c r="H232" s="75">
        <v>48204.13</v>
      </c>
      <c r="I232" s="75">
        <v>48113.279999999999</v>
      </c>
      <c r="J232" s="75">
        <v>19648.13</v>
      </c>
      <c r="K232" s="99">
        <v>36.928687957658603</v>
      </c>
      <c r="L232" s="75">
        <v>19648.13</v>
      </c>
    </row>
    <row r="233" spans="1:12" ht="13" x14ac:dyDescent="0.2">
      <c r="A233" s="31" t="s">
        <v>68</v>
      </c>
      <c r="B233" s="10" t="s">
        <v>68</v>
      </c>
      <c r="C233" s="10" t="s">
        <v>1375</v>
      </c>
      <c r="D233" s="10" t="s">
        <v>2109</v>
      </c>
      <c r="E233" s="75">
        <v>10000</v>
      </c>
      <c r="F233" s="75">
        <v>0</v>
      </c>
      <c r="G233" s="75">
        <v>10000</v>
      </c>
      <c r="H233" s="75">
        <v>0</v>
      </c>
      <c r="I233" s="75">
        <v>0</v>
      </c>
      <c r="J233" s="75">
        <v>0</v>
      </c>
      <c r="K233" s="99">
        <v>0</v>
      </c>
      <c r="L233" s="75">
        <v>0</v>
      </c>
    </row>
    <row r="234" spans="1:12" ht="13" x14ac:dyDescent="0.2">
      <c r="A234" s="31" t="s">
        <v>68</v>
      </c>
      <c r="B234" s="10" t="s">
        <v>68</v>
      </c>
      <c r="C234" s="10" t="s">
        <v>1376</v>
      </c>
      <c r="D234" s="10" t="s">
        <v>2110</v>
      </c>
      <c r="E234" s="75">
        <v>60000</v>
      </c>
      <c r="F234" s="75">
        <v>199794.4</v>
      </c>
      <c r="G234" s="75">
        <v>259794.4</v>
      </c>
      <c r="H234" s="75">
        <v>254169.75</v>
      </c>
      <c r="I234" s="75">
        <v>253939.85</v>
      </c>
      <c r="J234" s="75">
        <v>236122.71</v>
      </c>
      <c r="K234" s="99">
        <v>90.888298593041299</v>
      </c>
      <c r="L234" s="75">
        <v>39558.21</v>
      </c>
    </row>
    <row r="235" spans="1:12" ht="13" x14ac:dyDescent="0.2">
      <c r="A235" s="31" t="s">
        <v>68</v>
      </c>
      <c r="B235" s="10" t="s">
        <v>68</v>
      </c>
      <c r="C235" s="10" t="s">
        <v>1377</v>
      </c>
      <c r="D235" s="10" t="s">
        <v>1844</v>
      </c>
      <c r="E235" s="75">
        <v>30000</v>
      </c>
      <c r="F235" s="75">
        <v>0</v>
      </c>
      <c r="G235" s="75">
        <v>30000</v>
      </c>
      <c r="H235" s="75">
        <v>11074.05</v>
      </c>
      <c r="I235" s="75">
        <v>11074.05</v>
      </c>
      <c r="J235" s="75">
        <v>11074.05</v>
      </c>
      <c r="K235" s="99">
        <v>36.913499999999999</v>
      </c>
      <c r="L235" s="75">
        <v>11074.05</v>
      </c>
    </row>
    <row r="236" spans="1:12" ht="13" x14ac:dyDescent="0.2">
      <c r="A236" s="31" t="s">
        <v>68</v>
      </c>
      <c r="B236" s="10" t="s">
        <v>68</v>
      </c>
      <c r="C236" s="10" t="s">
        <v>1378</v>
      </c>
      <c r="D236" s="10" t="s">
        <v>2111</v>
      </c>
      <c r="E236" s="75">
        <v>80018.559999999998</v>
      </c>
      <c r="F236" s="75">
        <v>0</v>
      </c>
      <c r="G236" s="75">
        <v>80018.559999999998</v>
      </c>
      <c r="H236" s="75">
        <v>4598.7</v>
      </c>
      <c r="I236" s="75">
        <v>4598.7</v>
      </c>
      <c r="J236" s="75">
        <v>4598.7</v>
      </c>
      <c r="K236" s="99">
        <v>5.7470416863287701</v>
      </c>
      <c r="L236" s="75">
        <v>0</v>
      </c>
    </row>
    <row r="237" spans="1:12" ht="13" x14ac:dyDescent="0.2">
      <c r="A237" s="31" t="s">
        <v>68</v>
      </c>
      <c r="B237" s="10" t="s">
        <v>68</v>
      </c>
      <c r="C237" s="10" t="s">
        <v>1379</v>
      </c>
      <c r="D237" s="10" t="s">
        <v>1845</v>
      </c>
      <c r="E237" s="75">
        <v>3000</v>
      </c>
      <c r="F237" s="75">
        <v>-3000</v>
      </c>
      <c r="G237" s="75">
        <v>0</v>
      </c>
      <c r="H237" s="75">
        <v>0</v>
      </c>
      <c r="I237" s="75">
        <v>0</v>
      </c>
      <c r="J237" s="75">
        <v>0</v>
      </c>
      <c r="K237" s="99">
        <v>0</v>
      </c>
      <c r="L237" s="75">
        <v>0</v>
      </c>
    </row>
    <row r="238" spans="1:12" ht="13" x14ac:dyDescent="0.2">
      <c r="A238" s="31" t="s">
        <v>68</v>
      </c>
      <c r="B238" s="10" t="s">
        <v>68</v>
      </c>
      <c r="C238" s="10" t="s">
        <v>1380</v>
      </c>
      <c r="D238" s="10" t="s">
        <v>2112</v>
      </c>
      <c r="E238" s="75">
        <v>60000</v>
      </c>
      <c r="F238" s="75">
        <v>0</v>
      </c>
      <c r="G238" s="75">
        <v>60000</v>
      </c>
      <c r="H238" s="75">
        <v>65017.1</v>
      </c>
      <c r="I238" s="75">
        <v>65017.1</v>
      </c>
      <c r="J238" s="75">
        <v>65016.78</v>
      </c>
      <c r="K238" s="99">
        <v>108.3613</v>
      </c>
      <c r="L238" s="75">
        <v>58269.63</v>
      </c>
    </row>
    <row r="239" spans="1:12" ht="13" x14ac:dyDescent="0.2">
      <c r="A239" s="31" t="s">
        <v>68</v>
      </c>
      <c r="B239" s="10" t="s">
        <v>68</v>
      </c>
      <c r="C239" s="10" t="s">
        <v>1381</v>
      </c>
      <c r="D239" s="10" t="s">
        <v>2113</v>
      </c>
      <c r="E239" s="75">
        <v>155182.5</v>
      </c>
      <c r="F239" s="75">
        <v>0</v>
      </c>
      <c r="G239" s="75">
        <v>155182.5</v>
      </c>
      <c r="H239" s="75">
        <v>196193.97</v>
      </c>
      <c r="I239" s="75">
        <v>196193.97</v>
      </c>
      <c r="J239" s="75">
        <v>159651.04999999999</v>
      </c>
      <c r="K239" s="99">
        <v>102.879545051794</v>
      </c>
      <c r="L239" s="75">
        <v>144132.79999999999</v>
      </c>
    </row>
    <row r="240" spans="1:12" ht="13" x14ac:dyDescent="0.2">
      <c r="A240" s="31" t="s">
        <v>68</v>
      </c>
      <c r="B240" s="10" t="s">
        <v>68</v>
      </c>
      <c r="C240" s="10" t="s">
        <v>1382</v>
      </c>
      <c r="D240" s="10" t="s">
        <v>1846</v>
      </c>
      <c r="E240" s="75">
        <v>400000</v>
      </c>
      <c r="F240" s="75">
        <v>0</v>
      </c>
      <c r="G240" s="75">
        <v>400000</v>
      </c>
      <c r="H240" s="75">
        <v>395113.18</v>
      </c>
      <c r="I240" s="75">
        <v>395113.18</v>
      </c>
      <c r="J240" s="75">
        <v>172453.66</v>
      </c>
      <c r="K240" s="99">
        <v>43.113415000000003</v>
      </c>
      <c r="L240" s="75">
        <v>172453.66</v>
      </c>
    </row>
    <row r="241" spans="1:12" ht="13" x14ac:dyDescent="0.2">
      <c r="A241" s="31" t="s">
        <v>68</v>
      </c>
      <c r="B241" s="10" t="s">
        <v>68</v>
      </c>
      <c r="C241" s="10" t="s">
        <v>1383</v>
      </c>
      <c r="D241" s="10" t="s">
        <v>1847</v>
      </c>
      <c r="E241" s="75">
        <v>0</v>
      </c>
      <c r="F241" s="75">
        <v>0</v>
      </c>
      <c r="G241" s="75">
        <v>0</v>
      </c>
      <c r="H241" s="75">
        <v>57048.33</v>
      </c>
      <c r="I241" s="75">
        <v>57048.33</v>
      </c>
      <c r="J241" s="75">
        <v>57048.33</v>
      </c>
      <c r="K241" s="99">
        <v>0</v>
      </c>
      <c r="L241" s="75">
        <v>57048.33</v>
      </c>
    </row>
    <row r="242" spans="1:12" ht="13" x14ac:dyDescent="0.2">
      <c r="A242" s="31" t="s">
        <v>68</v>
      </c>
      <c r="B242" s="10" t="s">
        <v>68</v>
      </c>
      <c r="C242" s="10" t="s">
        <v>1384</v>
      </c>
      <c r="D242" s="10" t="s">
        <v>2114</v>
      </c>
      <c r="E242" s="75">
        <v>585738.21</v>
      </c>
      <c r="F242" s="75">
        <v>0</v>
      </c>
      <c r="G242" s="75">
        <v>585738.21</v>
      </c>
      <c r="H242" s="75">
        <v>585738.21</v>
      </c>
      <c r="I242" s="75">
        <v>585738.21</v>
      </c>
      <c r="J242" s="75">
        <v>580088.64</v>
      </c>
      <c r="K242" s="99">
        <v>99.035478665460502</v>
      </c>
      <c r="L242" s="75">
        <v>580088.64</v>
      </c>
    </row>
    <row r="243" spans="1:12" ht="13" x14ac:dyDescent="0.2">
      <c r="A243" s="31" t="s">
        <v>68</v>
      </c>
      <c r="B243" s="10" t="s">
        <v>68</v>
      </c>
      <c r="C243" s="10" t="s">
        <v>1385</v>
      </c>
      <c r="D243" s="10" t="s">
        <v>2115</v>
      </c>
      <c r="E243" s="75">
        <v>275000</v>
      </c>
      <c r="F243" s="75">
        <v>0</v>
      </c>
      <c r="G243" s="75">
        <v>275000</v>
      </c>
      <c r="H243" s="75">
        <v>186941.22</v>
      </c>
      <c r="I243" s="75">
        <v>186941.22</v>
      </c>
      <c r="J243" s="75">
        <v>136773.4</v>
      </c>
      <c r="K243" s="99">
        <v>49.735781818181799</v>
      </c>
      <c r="L243" s="75">
        <v>104040.85</v>
      </c>
    </row>
    <row r="244" spans="1:12" ht="13" x14ac:dyDescent="0.2">
      <c r="A244" s="31" t="s">
        <v>68</v>
      </c>
      <c r="B244" s="10" t="s">
        <v>68</v>
      </c>
      <c r="C244" s="10" t="s">
        <v>1386</v>
      </c>
      <c r="D244" s="10" t="s">
        <v>2116</v>
      </c>
      <c r="E244" s="75">
        <v>250000</v>
      </c>
      <c r="F244" s="75">
        <v>0</v>
      </c>
      <c r="G244" s="75">
        <v>250000</v>
      </c>
      <c r="H244" s="75">
        <v>381475.2</v>
      </c>
      <c r="I244" s="75">
        <v>381475.2</v>
      </c>
      <c r="J244" s="75">
        <v>0</v>
      </c>
      <c r="K244" s="99">
        <v>0</v>
      </c>
      <c r="L244" s="75">
        <v>0</v>
      </c>
    </row>
    <row r="245" spans="1:12" ht="13" x14ac:dyDescent="0.2">
      <c r="A245" s="31" t="s">
        <v>68</v>
      </c>
      <c r="B245" s="10" t="s">
        <v>68</v>
      </c>
      <c r="C245" s="10" t="s">
        <v>1387</v>
      </c>
      <c r="D245" s="10" t="s">
        <v>2117</v>
      </c>
      <c r="E245" s="75">
        <v>0</v>
      </c>
      <c r="F245" s="75">
        <v>0</v>
      </c>
      <c r="G245" s="75">
        <v>0</v>
      </c>
      <c r="H245" s="75">
        <v>12260.78</v>
      </c>
      <c r="I245" s="75">
        <v>12260.78</v>
      </c>
      <c r="J245" s="75">
        <v>12260.78</v>
      </c>
      <c r="K245" s="99">
        <v>0</v>
      </c>
      <c r="L245" s="75">
        <v>9878.2900000000009</v>
      </c>
    </row>
    <row r="246" spans="1:12" ht="13" x14ac:dyDescent="0.2">
      <c r="A246" s="31" t="s">
        <v>68</v>
      </c>
      <c r="B246" s="10" t="s">
        <v>68</v>
      </c>
      <c r="C246" s="10" t="s">
        <v>1388</v>
      </c>
      <c r="D246" s="10" t="s">
        <v>1848</v>
      </c>
      <c r="E246" s="75">
        <v>1729917.3</v>
      </c>
      <c r="F246" s="75">
        <v>645985.82999999996</v>
      </c>
      <c r="G246" s="75">
        <v>2375903.13</v>
      </c>
      <c r="H246" s="75">
        <v>1394492.56</v>
      </c>
      <c r="I246" s="75">
        <v>1389404.97</v>
      </c>
      <c r="J246" s="75">
        <v>0</v>
      </c>
      <c r="K246" s="99">
        <v>0</v>
      </c>
      <c r="L246" s="75">
        <v>0</v>
      </c>
    </row>
    <row r="247" spans="1:12" ht="13" x14ac:dyDescent="0.2">
      <c r="A247" s="31" t="s">
        <v>68</v>
      </c>
      <c r="B247" s="10" t="s">
        <v>68</v>
      </c>
      <c r="C247" s="10" t="s">
        <v>1389</v>
      </c>
      <c r="D247" s="10" t="s">
        <v>2118</v>
      </c>
      <c r="E247" s="75">
        <v>925000</v>
      </c>
      <c r="F247" s="75">
        <v>0</v>
      </c>
      <c r="G247" s="75">
        <v>925000</v>
      </c>
      <c r="H247" s="75">
        <v>93331.29</v>
      </c>
      <c r="I247" s="75">
        <v>93331.29</v>
      </c>
      <c r="J247" s="75">
        <v>28688.06</v>
      </c>
      <c r="K247" s="99">
        <v>3.1014118918918898</v>
      </c>
      <c r="L247" s="75">
        <v>16798.900000000001</v>
      </c>
    </row>
    <row r="248" spans="1:12" ht="13" x14ac:dyDescent="0.2">
      <c r="A248" s="31" t="s">
        <v>68</v>
      </c>
      <c r="B248" s="10" t="s">
        <v>68</v>
      </c>
      <c r="C248" s="10" t="s">
        <v>1390</v>
      </c>
      <c r="D248" s="10" t="s">
        <v>2119</v>
      </c>
      <c r="E248" s="75">
        <v>830000</v>
      </c>
      <c r="F248" s="75">
        <v>-110838.34</v>
      </c>
      <c r="G248" s="75">
        <v>719161.66</v>
      </c>
      <c r="H248" s="75">
        <v>40120.120000000003</v>
      </c>
      <c r="I248" s="75">
        <v>40120.120000000003</v>
      </c>
      <c r="J248" s="75">
        <v>40120.120000000003</v>
      </c>
      <c r="K248" s="99">
        <v>5.5787345504486403</v>
      </c>
      <c r="L248" s="75">
        <v>35653.15</v>
      </c>
    </row>
    <row r="249" spans="1:12" ht="13" x14ac:dyDescent="0.2">
      <c r="A249" s="31" t="s">
        <v>68</v>
      </c>
      <c r="B249" s="10" t="s">
        <v>68</v>
      </c>
      <c r="C249" s="10" t="s">
        <v>1391</v>
      </c>
      <c r="D249" s="10" t="s">
        <v>1849</v>
      </c>
      <c r="E249" s="75">
        <v>1239208.7</v>
      </c>
      <c r="F249" s="75">
        <v>0</v>
      </c>
      <c r="G249" s="75">
        <v>1239208.7</v>
      </c>
      <c r="H249" s="75">
        <v>1239557.03</v>
      </c>
      <c r="I249" s="75">
        <v>1239557.03</v>
      </c>
      <c r="J249" s="75">
        <v>348.33</v>
      </c>
      <c r="K249" s="99">
        <v>2.8109066697159998E-2</v>
      </c>
      <c r="L249" s="75">
        <v>348.33</v>
      </c>
    </row>
    <row r="250" spans="1:12" ht="13" x14ac:dyDescent="0.2">
      <c r="A250" s="31" t="s">
        <v>68</v>
      </c>
      <c r="B250" s="10" t="s">
        <v>68</v>
      </c>
      <c r="C250" s="10" t="s">
        <v>1392</v>
      </c>
      <c r="D250" s="10" t="s">
        <v>1850</v>
      </c>
      <c r="E250" s="75">
        <v>12000</v>
      </c>
      <c r="F250" s="75">
        <v>0</v>
      </c>
      <c r="G250" s="75">
        <v>12000</v>
      </c>
      <c r="H250" s="75">
        <v>0</v>
      </c>
      <c r="I250" s="75">
        <v>0</v>
      </c>
      <c r="J250" s="75">
        <v>0</v>
      </c>
      <c r="K250" s="99">
        <v>0</v>
      </c>
      <c r="L250" s="75">
        <v>0</v>
      </c>
    </row>
    <row r="251" spans="1:12" ht="13" x14ac:dyDescent="0.2">
      <c r="A251" s="31" t="s">
        <v>68</v>
      </c>
      <c r="B251" s="10" t="s">
        <v>68</v>
      </c>
      <c r="C251" s="10" t="s">
        <v>1393</v>
      </c>
      <c r="D251" s="10" t="s">
        <v>2120</v>
      </c>
      <c r="E251" s="75">
        <v>20000</v>
      </c>
      <c r="F251" s="75">
        <v>0</v>
      </c>
      <c r="G251" s="75">
        <v>20000</v>
      </c>
      <c r="H251" s="75">
        <v>0</v>
      </c>
      <c r="I251" s="75">
        <v>0</v>
      </c>
      <c r="J251" s="75">
        <v>0</v>
      </c>
      <c r="K251" s="99">
        <v>0</v>
      </c>
      <c r="L251" s="75">
        <v>0</v>
      </c>
    </row>
    <row r="252" spans="1:12" ht="13" x14ac:dyDescent="0.2">
      <c r="A252" s="31" t="s">
        <v>68</v>
      </c>
      <c r="B252" s="10" t="s">
        <v>68</v>
      </c>
      <c r="C252" s="10" t="s">
        <v>1394</v>
      </c>
      <c r="D252" s="10" t="s">
        <v>2121</v>
      </c>
      <c r="E252" s="75">
        <v>64038.39</v>
      </c>
      <c r="F252" s="75">
        <v>0</v>
      </c>
      <c r="G252" s="75">
        <v>64038.39</v>
      </c>
      <c r="H252" s="75">
        <v>64038.39</v>
      </c>
      <c r="I252" s="75">
        <v>64038.39</v>
      </c>
      <c r="J252" s="75">
        <v>48970.52</v>
      </c>
      <c r="K252" s="99">
        <v>76.470567108261207</v>
      </c>
      <c r="L252" s="75">
        <v>48970.52</v>
      </c>
    </row>
    <row r="253" spans="1:12" ht="13" x14ac:dyDescent="0.2">
      <c r="A253" s="31" t="s">
        <v>68</v>
      </c>
      <c r="B253" s="10" t="s">
        <v>68</v>
      </c>
      <c r="C253" s="10" t="s">
        <v>1395</v>
      </c>
      <c r="D253" s="10" t="s">
        <v>2122</v>
      </c>
      <c r="E253" s="75">
        <v>0</v>
      </c>
      <c r="F253" s="75">
        <v>0</v>
      </c>
      <c r="G253" s="75">
        <v>0</v>
      </c>
      <c r="H253" s="75">
        <v>150000</v>
      </c>
      <c r="I253" s="75">
        <v>150000</v>
      </c>
      <c r="J253" s="75">
        <v>0</v>
      </c>
      <c r="K253" s="99">
        <v>0</v>
      </c>
      <c r="L253" s="75">
        <v>0</v>
      </c>
    </row>
    <row r="254" spans="1:12" ht="13" x14ac:dyDescent="0.2">
      <c r="A254" s="31" t="s">
        <v>68</v>
      </c>
      <c r="B254" s="10" t="s">
        <v>68</v>
      </c>
      <c r="C254" s="10" t="s">
        <v>1396</v>
      </c>
      <c r="D254" s="10" t="s">
        <v>2123</v>
      </c>
      <c r="E254" s="75">
        <v>0</v>
      </c>
      <c r="F254" s="75">
        <v>0</v>
      </c>
      <c r="G254" s="75">
        <v>0</v>
      </c>
      <c r="H254" s="75">
        <v>0</v>
      </c>
      <c r="I254" s="75">
        <v>0</v>
      </c>
      <c r="J254" s="75">
        <v>0</v>
      </c>
      <c r="K254" s="99">
        <v>0</v>
      </c>
      <c r="L254" s="75">
        <v>0</v>
      </c>
    </row>
    <row r="255" spans="1:12" ht="13" x14ac:dyDescent="0.2">
      <c r="A255" s="31" t="s">
        <v>68</v>
      </c>
      <c r="B255" s="10" t="s">
        <v>68</v>
      </c>
      <c r="C255" s="10" t="s">
        <v>1397</v>
      </c>
      <c r="D255" s="10" t="s">
        <v>2124</v>
      </c>
      <c r="E255" s="75">
        <v>200000</v>
      </c>
      <c r="F255" s="75">
        <v>0</v>
      </c>
      <c r="G255" s="75">
        <v>200000</v>
      </c>
      <c r="H255" s="75">
        <v>139118.29</v>
      </c>
      <c r="I255" s="75">
        <v>139118.29</v>
      </c>
      <c r="J255" s="75">
        <v>139118.29</v>
      </c>
      <c r="K255" s="99">
        <v>69.559145000000001</v>
      </c>
      <c r="L255" s="75">
        <v>138965.41</v>
      </c>
    </row>
    <row r="256" spans="1:12" ht="13" x14ac:dyDescent="0.2">
      <c r="A256" s="31" t="s">
        <v>68</v>
      </c>
      <c r="B256" s="10" t="s">
        <v>68</v>
      </c>
      <c r="C256" s="10" t="s">
        <v>1398</v>
      </c>
      <c r="D256" s="10" t="s">
        <v>1851</v>
      </c>
      <c r="E256" s="75">
        <v>13122.39</v>
      </c>
      <c r="F256" s="75">
        <v>0</v>
      </c>
      <c r="G256" s="75">
        <v>13122.39</v>
      </c>
      <c r="H256" s="75">
        <v>13122.39</v>
      </c>
      <c r="I256" s="75">
        <v>13122.39</v>
      </c>
      <c r="J256" s="75">
        <v>0</v>
      </c>
      <c r="K256" s="99">
        <v>0</v>
      </c>
      <c r="L256" s="75">
        <v>0</v>
      </c>
    </row>
    <row r="257" spans="1:12" ht="13" x14ac:dyDescent="0.2">
      <c r="A257" s="31" t="s">
        <v>68</v>
      </c>
      <c r="B257" s="10" t="s">
        <v>68</v>
      </c>
      <c r="C257" s="10" t="s">
        <v>1399</v>
      </c>
      <c r="D257" s="10" t="s">
        <v>1852</v>
      </c>
      <c r="E257" s="75">
        <v>0</v>
      </c>
      <c r="F257" s="75">
        <v>0</v>
      </c>
      <c r="G257" s="75">
        <v>0</v>
      </c>
      <c r="H257" s="75">
        <v>23099.35</v>
      </c>
      <c r="I257" s="75">
        <v>23099.35</v>
      </c>
      <c r="J257" s="75">
        <v>14746.64</v>
      </c>
      <c r="K257" s="99">
        <v>0</v>
      </c>
      <c r="L257" s="75">
        <v>14746.64</v>
      </c>
    </row>
    <row r="258" spans="1:12" ht="13" x14ac:dyDescent="0.2">
      <c r="A258" s="31" t="s">
        <v>68</v>
      </c>
      <c r="B258" s="10" t="s">
        <v>68</v>
      </c>
      <c r="C258" s="10" t="s">
        <v>1400</v>
      </c>
      <c r="D258" s="10" t="s">
        <v>1853</v>
      </c>
      <c r="E258" s="75">
        <v>33746.36</v>
      </c>
      <c r="F258" s="75">
        <v>0</v>
      </c>
      <c r="G258" s="75">
        <v>33746.36</v>
      </c>
      <c r="H258" s="75">
        <v>33746.36</v>
      </c>
      <c r="I258" s="75">
        <v>33746.36</v>
      </c>
      <c r="J258" s="75">
        <v>0</v>
      </c>
      <c r="K258" s="99">
        <v>0</v>
      </c>
      <c r="L258" s="75">
        <v>0</v>
      </c>
    </row>
    <row r="259" spans="1:12" ht="13" x14ac:dyDescent="0.2">
      <c r="A259" s="31" t="s">
        <v>68</v>
      </c>
      <c r="B259" s="10" t="s">
        <v>68</v>
      </c>
      <c r="C259" s="10" t="s">
        <v>1401</v>
      </c>
      <c r="D259" s="10" t="s">
        <v>2125</v>
      </c>
      <c r="E259" s="75">
        <v>0</v>
      </c>
      <c r="F259" s="75">
        <v>0</v>
      </c>
      <c r="G259" s="75">
        <v>0</v>
      </c>
      <c r="H259" s="75">
        <v>8587.9699999999993</v>
      </c>
      <c r="I259" s="75">
        <v>8587.9699999999993</v>
      </c>
      <c r="J259" s="75">
        <v>0</v>
      </c>
      <c r="K259" s="99">
        <v>0</v>
      </c>
      <c r="L259" s="75">
        <v>0</v>
      </c>
    </row>
    <row r="260" spans="1:12" ht="13" x14ac:dyDescent="0.2">
      <c r="A260" s="31" t="s">
        <v>68</v>
      </c>
      <c r="B260" s="10" t="s">
        <v>68</v>
      </c>
      <c r="C260" s="10" t="s">
        <v>1402</v>
      </c>
      <c r="D260" s="10" t="s">
        <v>2126</v>
      </c>
      <c r="E260" s="75">
        <v>55708.01</v>
      </c>
      <c r="F260" s="75">
        <v>0</v>
      </c>
      <c r="G260" s="75">
        <v>55708.01</v>
      </c>
      <c r="H260" s="75">
        <v>55708.01</v>
      </c>
      <c r="I260" s="75">
        <v>55708.01</v>
      </c>
      <c r="J260" s="75">
        <v>0</v>
      </c>
      <c r="K260" s="99">
        <v>0</v>
      </c>
      <c r="L260" s="75">
        <v>0</v>
      </c>
    </row>
    <row r="261" spans="1:12" ht="13" x14ac:dyDescent="0.2">
      <c r="A261" s="31" t="s">
        <v>68</v>
      </c>
      <c r="B261" s="10" t="s">
        <v>68</v>
      </c>
      <c r="C261" s="10" t="s">
        <v>1403</v>
      </c>
      <c r="D261" s="10" t="s">
        <v>1854</v>
      </c>
      <c r="E261" s="75">
        <v>0</v>
      </c>
      <c r="F261" s="75">
        <v>0</v>
      </c>
      <c r="G261" s="75">
        <v>0</v>
      </c>
      <c r="H261" s="75">
        <v>48421.84</v>
      </c>
      <c r="I261" s="75">
        <v>48421.84</v>
      </c>
      <c r="J261" s="75">
        <v>0</v>
      </c>
      <c r="K261" s="99">
        <v>0</v>
      </c>
      <c r="L261" s="75">
        <v>0</v>
      </c>
    </row>
    <row r="262" spans="1:12" ht="13" x14ac:dyDescent="0.2">
      <c r="A262" s="31" t="s">
        <v>68</v>
      </c>
      <c r="B262" s="10" t="s">
        <v>68</v>
      </c>
      <c r="C262" s="10" t="s">
        <v>1404</v>
      </c>
      <c r="D262" s="10" t="s">
        <v>2127</v>
      </c>
      <c r="E262" s="75">
        <v>340000</v>
      </c>
      <c r="F262" s="75">
        <v>0</v>
      </c>
      <c r="G262" s="75">
        <v>340000</v>
      </c>
      <c r="H262" s="75">
        <v>339356.6</v>
      </c>
      <c r="I262" s="75">
        <v>339351.61</v>
      </c>
      <c r="J262" s="75">
        <v>339351.61</v>
      </c>
      <c r="K262" s="99">
        <v>99.809297058823503</v>
      </c>
      <c r="L262" s="75">
        <v>339351.61</v>
      </c>
    </row>
    <row r="263" spans="1:12" ht="13" x14ac:dyDescent="0.2">
      <c r="A263" s="31" t="s">
        <v>68</v>
      </c>
      <c r="B263" s="10" t="s">
        <v>68</v>
      </c>
      <c r="C263" s="10" t="s">
        <v>1405</v>
      </c>
      <c r="D263" s="10" t="s">
        <v>2128</v>
      </c>
      <c r="E263" s="75">
        <v>980000</v>
      </c>
      <c r="F263" s="75">
        <v>0</v>
      </c>
      <c r="G263" s="75">
        <v>980000</v>
      </c>
      <c r="H263" s="75">
        <v>400000</v>
      </c>
      <c r="I263" s="75">
        <v>400000</v>
      </c>
      <c r="J263" s="75">
        <v>0</v>
      </c>
      <c r="K263" s="99">
        <v>0</v>
      </c>
      <c r="L263" s="75">
        <v>0</v>
      </c>
    </row>
    <row r="264" spans="1:12" ht="13" x14ac:dyDescent="0.2">
      <c r="A264" s="31" t="s">
        <v>68</v>
      </c>
      <c r="B264" s="10" t="s">
        <v>68</v>
      </c>
      <c r="C264" s="10" t="s">
        <v>1406</v>
      </c>
      <c r="D264" s="10" t="s">
        <v>2129</v>
      </c>
      <c r="E264" s="75">
        <v>132496.45000000001</v>
      </c>
      <c r="F264" s="75">
        <v>0</v>
      </c>
      <c r="G264" s="75">
        <v>132496.45000000001</v>
      </c>
      <c r="H264" s="75">
        <v>132496.45000000001</v>
      </c>
      <c r="I264" s="75">
        <v>132496.45000000001</v>
      </c>
      <c r="J264" s="75">
        <v>61150.14</v>
      </c>
      <c r="K264" s="99">
        <v>46.152285589538401</v>
      </c>
      <c r="L264" s="75">
        <v>61150.14</v>
      </c>
    </row>
    <row r="265" spans="1:12" ht="13" x14ac:dyDescent="0.2">
      <c r="A265" s="31" t="s">
        <v>68</v>
      </c>
      <c r="B265" s="10" t="s">
        <v>68</v>
      </c>
      <c r="C265" s="10" t="s">
        <v>1407</v>
      </c>
      <c r="D265" s="10" t="s">
        <v>2130</v>
      </c>
      <c r="E265" s="75">
        <v>0</v>
      </c>
      <c r="F265" s="75">
        <v>0</v>
      </c>
      <c r="G265" s="75">
        <v>0</v>
      </c>
      <c r="H265" s="75">
        <v>138424.74</v>
      </c>
      <c r="I265" s="75">
        <v>138424.74</v>
      </c>
      <c r="J265" s="75">
        <v>138424.74</v>
      </c>
      <c r="K265" s="99">
        <v>0</v>
      </c>
      <c r="L265" s="75">
        <v>138424.74</v>
      </c>
    </row>
    <row r="266" spans="1:12" ht="13" x14ac:dyDescent="0.2">
      <c r="A266" s="31" t="s">
        <v>68</v>
      </c>
      <c r="B266" s="10" t="s">
        <v>68</v>
      </c>
      <c r="C266" s="10" t="s">
        <v>1408</v>
      </c>
      <c r="D266" s="10" t="s">
        <v>2131</v>
      </c>
      <c r="E266" s="75">
        <v>71863.33</v>
      </c>
      <c r="F266" s="75">
        <v>0</v>
      </c>
      <c r="G266" s="75">
        <v>71863.33</v>
      </c>
      <c r="H266" s="75">
        <v>71863.33</v>
      </c>
      <c r="I266" s="75">
        <v>71863.33</v>
      </c>
      <c r="J266" s="75">
        <v>28745.33</v>
      </c>
      <c r="K266" s="99">
        <v>39.999997216939398</v>
      </c>
      <c r="L266" s="75">
        <v>28745.33</v>
      </c>
    </row>
    <row r="267" spans="1:12" ht="13" x14ac:dyDescent="0.2">
      <c r="A267" s="31" t="s">
        <v>68</v>
      </c>
      <c r="B267" s="10" t="s">
        <v>68</v>
      </c>
      <c r="C267" s="10" t="s">
        <v>1409</v>
      </c>
      <c r="D267" s="10" t="s">
        <v>2132</v>
      </c>
      <c r="E267" s="75">
        <v>120000</v>
      </c>
      <c r="F267" s="75">
        <v>0</v>
      </c>
      <c r="G267" s="75">
        <v>120000</v>
      </c>
      <c r="H267" s="75">
        <v>70000</v>
      </c>
      <c r="I267" s="75">
        <v>70000</v>
      </c>
      <c r="J267" s="75">
        <v>45632.09</v>
      </c>
      <c r="K267" s="99">
        <v>38.026741666666702</v>
      </c>
      <c r="L267" s="75">
        <v>45632.09</v>
      </c>
    </row>
    <row r="268" spans="1:12" ht="13" x14ac:dyDescent="0.2">
      <c r="A268" s="31" t="s">
        <v>68</v>
      </c>
      <c r="B268" s="10" t="s">
        <v>68</v>
      </c>
      <c r="C268" s="10" t="s">
        <v>1410</v>
      </c>
      <c r="D268" s="10" t="s">
        <v>2133</v>
      </c>
      <c r="E268" s="75">
        <v>307101.36</v>
      </c>
      <c r="F268" s="75">
        <v>-307101.36</v>
      </c>
      <c r="G268" s="75">
        <v>0</v>
      </c>
      <c r="H268" s="75">
        <v>0</v>
      </c>
      <c r="I268" s="75">
        <v>0</v>
      </c>
      <c r="J268" s="75">
        <v>0</v>
      </c>
      <c r="K268" s="99">
        <v>0</v>
      </c>
      <c r="L268" s="75">
        <v>0</v>
      </c>
    </row>
    <row r="269" spans="1:12" ht="13" x14ac:dyDescent="0.2">
      <c r="A269" s="31" t="s">
        <v>68</v>
      </c>
      <c r="B269" s="10" t="s">
        <v>68</v>
      </c>
      <c r="C269" s="10" t="s">
        <v>1411</v>
      </c>
      <c r="D269" s="10" t="s">
        <v>2134</v>
      </c>
      <c r="E269" s="75">
        <v>8076705.54</v>
      </c>
      <c r="F269" s="75">
        <v>0</v>
      </c>
      <c r="G269" s="75">
        <v>8076705.54</v>
      </c>
      <c r="H269" s="75">
        <v>8076705.54</v>
      </c>
      <c r="I269" s="75">
        <v>8076705.54</v>
      </c>
      <c r="J269" s="75">
        <v>7016976.3499999996</v>
      </c>
      <c r="K269" s="99">
        <v>86.879189977254001</v>
      </c>
      <c r="L269" s="75">
        <v>6173171.3099999996</v>
      </c>
    </row>
    <row r="270" spans="1:12" ht="13" x14ac:dyDescent="0.2">
      <c r="A270" s="31" t="s">
        <v>68</v>
      </c>
      <c r="B270" s="10" t="s">
        <v>68</v>
      </c>
      <c r="C270" s="10" t="s">
        <v>1412</v>
      </c>
      <c r="D270" s="10" t="s">
        <v>1855</v>
      </c>
      <c r="E270" s="75">
        <v>187208.23</v>
      </c>
      <c r="F270" s="75">
        <v>0</v>
      </c>
      <c r="G270" s="75">
        <v>187208.23</v>
      </c>
      <c r="H270" s="75">
        <v>105693.23</v>
      </c>
      <c r="I270" s="75">
        <v>105693.23</v>
      </c>
      <c r="J270" s="75">
        <v>44795.06</v>
      </c>
      <c r="K270" s="99">
        <v>23.927933082856399</v>
      </c>
      <c r="L270" s="75">
        <v>44795.06</v>
      </c>
    </row>
    <row r="271" spans="1:12" ht="13" x14ac:dyDescent="0.2">
      <c r="A271" s="31" t="s">
        <v>68</v>
      </c>
      <c r="B271" s="10" t="s">
        <v>68</v>
      </c>
      <c r="C271" s="10" t="s">
        <v>1413</v>
      </c>
      <c r="D271" s="10" t="s">
        <v>2135</v>
      </c>
      <c r="E271" s="75">
        <v>228009.27</v>
      </c>
      <c r="F271" s="75">
        <v>0</v>
      </c>
      <c r="G271" s="75">
        <v>228009.27</v>
      </c>
      <c r="H271" s="75">
        <v>228009.27</v>
      </c>
      <c r="I271" s="75">
        <v>215803.5</v>
      </c>
      <c r="J271" s="75">
        <v>0</v>
      </c>
      <c r="K271" s="99">
        <v>0</v>
      </c>
      <c r="L271" s="75">
        <v>0</v>
      </c>
    </row>
    <row r="272" spans="1:12" ht="13" x14ac:dyDescent="0.2">
      <c r="A272" s="31" t="s">
        <v>68</v>
      </c>
      <c r="B272" s="10" t="s">
        <v>68</v>
      </c>
      <c r="C272" s="10" t="s">
        <v>1414</v>
      </c>
      <c r="D272" s="10" t="s">
        <v>1856</v>
      </c>
      <c r="E272" s="75">
        <v>94845.98</v>
      </c>
      <c r="F272" s="75">
        <v>0</v>
      </c>
      <c r="G272" s="75">
        <v>94845.98</v>
      </c>
      <c r="H272" s="75">
        <v>94845.98</v>
      </c>
      <c r="I272" s="75">
        <v>94845.98</v>
      </c>
      <c r="J272" s="75">
        <v>55126.79</v>
      </c>
      <c r="K272" s="99">
        <v>58.122431757255299</v>
      </c>
      <c r="L272" s="75">
        <v>55126.79</v>
      </c>
    </row>
    <row r="273" spans="1:12" ht="13" x14ac:dyDescent="0.2">
      <c r="A273" s="31" t="s">
        <v>68</v>
      </c>
      <c r="B273" s="10" t="s">
        <v>68</v>
      </c>
      <c r="C273" s="10" t="s">
        <v>1415</v>
      </c>
      <c r="D273" s="10" t="s">
        <v>2136</v>
      </c>
      <c r="E273" s="75">
        <v>0</v>
      </c>
      <c r="F273" s="75">
        <v>13442.62</v>
      </c>
      <c r="G273" s="75">
        <v>13442.62</v>
      </c>
      <c r="H273" s="75">
        <v>13442.62</v>
      </c>
      <c r="I273" s="75">
        <v>13442.62</v>
      </c>
      <c r="J273" s="75">
        <v>13442.62</v>
      </c>
      <c r="K273" s="99">
        <v>100</v>
      </c>
      <c r="L273" s="75">
        <v>13442.62</v>
      </c>
    </row>
    <row r="274" spans="1:12" ht="13" x14ac:dyDescent="0.2">
      <c r="A274" s="31" t="s">
        <v>68</v>
      </c>
      <c r="B274" s="10" t="s">
        <v>68</v>
      </c>
      <c r="C274" s="10" t="s">
        <v>1416</v>
      </c>
      <c r="D274" s="10" t="s">
        <v>2137</v>
      </c>
      <c r="E274" s="75">
        <v>0</v>
      </c>
      <c r="F274" s="75">
        <v>0</v>
      </c>
      <c r="G274" s="75">
        <v>0</v>
      </c>
      <c r="H274" s="75">
        <v>27130.3</v>
      </c>
      <c r="I274" s="75">
        <v>27130.3</v>
      </c>
      <c r="J274" s="75">
        <v>27130.3</v>
      </c>
      <c r="K274" s="99">
        <v>0</v>
      </c>
      <c r="L274" s="75">
        <v>27130.3</v>
      </c>
    </row>
    <row r="275" spans="1:12" ht="13" x14ac:dyDescent="0.2">
      <c r="A275" s="31" t="s">
        <v>68</v>
      </c>
      <c r="B275" s="10" t="s">
        <v>68</v>
      </c>
      <c r="C275" s="10" t="s">
        <v>1417</v>
      </c>
      <c r="D275" s="10" t="s">
        <v>1857</v>
      </c>
      <c r="E275" s="75">
        <v>72466.52</v>
      </c>
      <c r="F275" s="75">
        <v>0</v>
      </c>
      <c r="G275" s="75">
        <v>72466.52</v>
      </c>
      <c r="H275" s="75">
        <v>72466.52</v>
      </c>
      <c r="I275" s="75">
        <v>72466.52</v>
      </c>
      <c r="J275" s="75">
        <v>0</v>
      </c>
      <c r="K275" s="99">
        <v>0</v>
      </c>
      <c r="L275" s="75">
        <v>0</v>
      </c>
    </row>
    <row r="276" spans="1:12" ht="13" x14ac:dyDescent="0.2">
      <c r="A276" s="31" t="s">
        <v>68</v>
      </c>
      <c r="B276" s="10" t="s">
        <v>68</v>
      </c>
      <c r="C276" s="10" t="s">
        <v>1418</v>
      </c>
      <c r="D276" s="10" t="s">
        <v>1858</v>
      </c>
      <c r="E276" s="75">
        <v>116383.56</v>
      </c>
      <c r="F276" s="75">
        <v>0</v>
      </c>
      <c r="G276" s="75">
        <v>116383.56</v>
      </c>
      <c r="H276" s="75">
        <v>116383.56</v>
      </c>
      <c r="I276" s="75">
        <v>116383.56</v>
      </c>
      <c r="J276" s="75">
        <v>5927</v>
      </c>
      <c r="K276" s="99">
        <v>5.0926436689168098</v>
      </c>
      <c r="L276" s="75">
        <v>5927</v>
      </c>
    </row>
    <row r="277" spans="1:12" ht="13" x14ac:dyDescent="0.2">
      <c r="A277" s="31" t="s">
        <v>68</v>
      </c>
      <c r="B277" s="10" t="s">
        <v>68</v>
      </c>
      <c r="C277" s="10" t="s">
        <v>1419</v>
      </c>
      <c r="D277" s="10" t="s">
        <v>2138</v>
      </c>
      <c r="E277" s="75">
        <v>137046.6</v>
      </c>
      <c r="F277" s="75">
        <v>0</v>
      </c>
      <c r="G277" s="75">
        <v>137046.6</v>
      </c>
      <c r="H277" s="75">
        <v>0</v>
      </c>
      <c r="I277" s="75">
        <v>0</v>
      </c>
      <c r="J277" s="75">
        <v>0</v>
      </c>
      <c r="K277" s="99">
        <v>0</v>
      </c>
      <c r="L277" s="75">
        <v>0</v>
      </c>
    </row>
    <row r="278" spans="1:12" ht="13" x14ac:dyDescent="0.2">
      <c r="A278" s="31" t="s">
        <v>68</v>
      </c>
      <c r="B278" s="10" t="s">
        <v>68</v>
      </c>
      <c r="C278" s="10" t="s">
        <v>1420</v>
      </c>
      <c r="D278" s="10" t="s">
        <v>1859</v>
      </c>
      <c r="E278" s="75">
        <v>193587.54</v>
      </c>
      <c r="F278" s="75">
        <v>0</v>
      </c>
      <c r="G278" s="75">
        <v>193587.54</v>
      </c>
      <c r="H278" s="75">
        <v>177809.5</v>
      </c>
      <c r="I278" s="75">
        <v>177809.5</v>
      </c>
      <c r="J278" s="75">
        <v>128773.72</v>
      </c>
      <c r="K278" s="99">
        <v>66.519632410226393</v>
      </c>
      <c r="L278" s="75">
        <v>128773.72</v>
      </c>
    </row>
    <row r="279" spans="1:12" ht="13" x14ac:dyDescent="0.2">
      <c r="A279" s="31" t="s">
        <v>68</v>
      </c>
      <c r="B279" s="10" t="s">
        <v>68</v>
      </c>
      <c r="C279" s="10" t="s">
        <v>1421</v>
      </c>
      <c r="D279" s="10" t="s">
        <v>2139</v>
      </c>
      <c r="E279" s="75">
        <v>21795.08</v>
      </c>
      <c r="F279" s="75">
        <v>0</v>
      </c>
      <c r="G279" s="75">
        <v>21795.08</v>
      </c>
      <c r="H279" s="75">
        <v>21795.08</v>
      </c>
      <c r="I279" s="75">
        <v>21795.08</v>
      </c>
      <c r="J279" s="75">
        <v>21795.07</v>
      </c>
      <c r="K279" s="99">
        <v>99.999954118085398</v>
      </c>
      <c r="L279" s="75">
        <v>14970.51</v>
      </c>
    </row>
    <row r="280" spans="1:12" ht="13" x14ac:dyDescent="0.2">
      <c r="A280" s="31" t="s">
        <v>68</v>
      </c>
      <c r="B280" s="10" t="s">
        <v>68</v>
      </c>
      <c r="C280" s="10" t="s">
        <v>1422</v>
      </c>
      <c r="D280" s="10" t="s">
        <v>2140</v>
      </c>
      <c r="E280" s="75">
        <v>1000000</v>
      </c>
      <c r="F280" s="75">
        <v>0</v>
      </c>
      <c r="G280" s="75">
        <v>1000000</v>
      </c>
      <c r="H280" s="75">
        <v>1018743.85</v>
      </c>
      <c r="I280" s="75">
        <v>909953.1</v>
      </c>
      <c r="J280" s="75">
        <v>367929.88</v>
      </c>
      <c r="K280" s="99">
        <v>36.792988000000001</v>
      </c>
      <c r="L280" s="75">
        <v>0</v>
      </c>
    </row>
    <row r="281" spans="1:12" ht="13" x14ac:dyDescent="0.2">
      <c r="A281" s="31" t="s">
        <v>68</v>
      </c>
      <c r="B281" s="10" t="s">
        <v>68</v>
      </c>
      <c r="C281" s="10" t="s">
        <v>1423</v>
      </c>
      <c r="D281" s="10" t="s">
        <v>2141</v>
      </c>
      <c r="E281" s="75">
        <v>0</v>
      </c>
      <c r="F281" s="75">
        <v>0</v>
      </c>
      <c r="G281" s="75">
        <v>0</v>
      </c>
      <c r="H281" s="75">
        <v>36113.660000000003</v>
      </c>
      <c r="I281" s="75">
        <v>36113.660000000003</v>
      </c>
      <c r="J281" s="75">
        <v>0</v>
      </c>
      <c r="K281" s="99">
        <v>0</v>
      </c>
      <c r="L281" s="75">
        <v>0</v>
      </c>
    </row>
    <row r="282" spans="1:12" ht="13" x14ac:dyDescent="0.2">
      <c r="A282" s="31" t="s">
        <v>68</v>
      </c>
      <c r="B282" s="10" t="s">
        <v>68</v>
      </c>
      <c r="C282" s="10" t="s">
        <v>1424</v>
      </c>
      <c r="D282" s="10" t="s">
        <v>2142</v>
      </c>
      <c r="E282" s="75">
        <v>320816</v>
      </c>
      <c r="F282" s="75">
        <v>0</v>
      </c>
      <c r="G282" s="75">
        <v>320816</v>
      </c>
      <c r="H282" s="75">
        <v>320816</v>
      </c>
      <c r="I282" s="75">
        <v>320816</v>
      </c>
      <c r="J282" s="75">
        <v>222186.31</v>
      </c>
      <c r="K282" s="99">
        <v>69.256617500374006</v>
      </c>
      <c r="L282" s="75">
        <v>222186.31</v>
      </c>
    </row>
    <row r="283" spans="1:12" ht="13" x14ac:dyDescent="0.2">
      <c r="A283" s="31" t="s">
        <v>68</v>
      </c>
      <c r="B283" s="10" t="s">
        <v>68</v>
      </c>
      <c r="C283" s="10" t="s">
        <v>1425</v>
      </c>
      <c r="D283" s="10" t="s">
        <v>2143</v>
      </c>
      <c r="E283" s="75">
        <v>117158</v>
      </c>
      <c r="F283" s="75">
        <v>0</v>
      </c>
      <c r="G283" s="75">
        <v>117158</v>
      </c>
      <c r="H283" s="75">
        <v>116984.64</v>
      </c>
      <c r="I283" s="75">
        <v>0</v>
      </c>
      <c r="J283" s="75">
        <v>0</v>
      </c>
      <c r="K283" s="99">
        <v>0</v>
      </c>
      <c r="L283" s="75">
        <v>0</v>
      </c>
    </row>
    <row r="284" spans="1:12" ht="13" x14ac:dyDescent="0.2">
      <c r="A284" s="31" t="s">
        <v>68</v>
      </c>
      <c r="B284" s="10" t="s">
        <v>68</v>
      </c>
      <c r="C284" s="10" t="s">
        <v>1426</v>
      </c>
      <c r="D284" s="10" t="s">
        <v>2144</v>
      </c>
      <c r="E284" s="75">
        <v>200000</v>
      </c>
      <c r="F284" s="75">
        <v>0</v>
      </c>
      <c r="G284" s="75">
        <v>200000</v>
      </c>
      <c r="H284" s="75">
        <v>99661.73</v>
      </c>
      <c r="I284" s="75">
        <v>59661.73</v>
      </c>
      <c r="J284" s="75">
        <v>0</v>
      </c>
      <c r="K284" s="99">
        <v>0</v>
      </c>
      <c r="L284" s="75">
        <v>0</v>
      </c>
    </row>
    <row r="285" spans="1:12" ht="13" x14ac:dyDescent="0.2">
      <c r="A285" s="31" t="s">
        <v>68</v>
      </c>
      <c r="B285" s="10" t="s">
        <v>68</v>
      </c>
      <c r="C285" s="10" t="s">
        <v>1427</v>
      </c>
      <c r="D285" s="10" t="s">
        <v>1860</v>
      </c>
      <c r="E285" s="75">
        <v>60000</v>
      </c>
      <c r="F285" s="75">
        <v>0</v>
      </c>
      <c r="G285" s="75">
        <v>60000</v>
      </c>
      <c r="H285" s="75">
        <v>60000</v>
      </c>
      <c r="I285" s="75">
        <v>59513.18</v>
      </c>
      <c r="J285" s="75">
        <v>0</v>
      </c>
      <c r="K285" s="99">
        <v>0</v>
      </c>
      <c r="L285" s="75">
        <v>0</v>
      </c>
    </row>
    <row r="286" spans="1:12" ht="13" x14ac:dyDescent="0.2">
      <c r="A286" s="31" t="s">
        <v>68</v>
      </c>
      <c r="B286" s="10" t="s">
        <v>68</v>
      </c>
      <c r="C286" s="10" t="s">
        <v>1428</v>
      </c>
      <c r="D286" s="10" t="s">
        <v>2145</v>
      </c>
      <c r="E286" s="75">
        <v>515000</v>
      </c>
      <c r="F286" s="75">
        <v>0</v>
      </c>
      <c r="G286" s="75">
        <v>515000</v>
      </c>
      <c r="H286" s="75">
        <v>0</v>
      </c>
      <c r="I286" s="75">
        <v>0</v>
      </c>
      <c r="J286" s="75">
        <v>0</v>
      </c>
      <c r="K286" s="99">
        <v>0</v>
      </c>
      <c r="L286" s="75">
        <v>0</v>
      </c>
    </row>
    <row r="287" spans="1:12" ht="13" x14ac:dyDescent="0.2">
      <c r="A287" s="31" t="s">
        <v>68</v>
      </c>
      <c r="B287" s="10" t="s">
        <v>68</v>
      </c>
      <c r="C287" s="10" t="s">
        <v>1429</v>
      </c>
      <c r="D287" s="10" t="s">
        <v>1861</v>
      </c>
      <c r="E287" s="75">
        <v>105177.8</v>
      </c>
      <c r="F287" s="75">
        <v>0</v>
      </c>
      <c r="G287" s="75">
        <v>105177.8</v>
      </c>
      <c r="H287" s="75">
        <v>0</v>
      </c>
      <c r="I287" s="75">
        <v>0</v>
      </c>
      <c r="J287" s="75">
        <v>0</v>
      </c>
      <c r="K287" s="99">
        <v>0</v>
      </c>
      <c r="L287" s="75">
        <v>0</v>
      </c>
    </row>
    <row r="288" spans="1:12" ht="13" x14ac:dyDescent="0.2">
      <c r="A288" s="31" t="s">
        <v>68</v>
      </c>
      <c r="B288" s="10" t="s">
        <v>68</v>
      </c>
      <c r="C288" s="10" t="s">
        <v>1430</v>
      </c>
      <c r="D288" s="10" t="s">
        <v>1862</v>
      </c>
      <c r="E288" s="75">
        <v>0</v>
      </c>
      <c r="F288" s="75">
        <v>241220</v>
      </c>
      <c r="G288" s="75">
        <v>241220</v>
      </c>
      <c r="H288" s="75">
        <v>0</v>
      </c>
      <c r="I288" s="75">
        <v>0</v>
      </c>
      <c r="J288" s="75">
        <v>0</v>
      </c>
      <c r="K288" s="99">
        <v>0</v>
      </c>
      <c r="L288" s="75">
        <v>0</v>
      </c>
    </row>
    <row r="289" spans="1:12" ht="13" x14ac:dyDescent="0.2">
      <c r="A289" s="31" t="s">
        <v>68</v>
      </c>
      <c r="B289" s="10" t="s">
        <v>68</v>
      </c>
      <c r="C289" s="10" t="s">
        <v>1431</v>
      </c>
      <c r="D289" s="10" t="s">
        <v>2146</v>
      </c>
      <c r="E289" s="75">
        <v>0</v>
      </c>
      <c r="F289" s="75">
        <v>431000</v>
      </c>
      <c r="G289" s="75">
        <v>431000</v>
      </c>
      <c r="H289" s="75">
        <v>0</v>
      </c>
      <c r="I289" s="75">
        <v>0</v>
      </c>
      <c r="J289" s="75">
        <v>0</v>
      </c>
      <c r="K289" s="99">
        <v>0</v>
      </c>
      <c r="L289" s="75">
        <v>0</v>
      </c>
    </row>
    <row r="290" spans="1:12" ht="13" x14ac:dyDescent="0.2">
      <c r="A290" s="31" t="s">
        <v>68</v>
      </c>
      <c r="B290" s="10" t="s">
        <v>68</v>
      </c>
      <c r="C290" s="10" t="s">
        <v>1432</v>
      </c>
      <c r="D290" s="10" t="s">
        <v>2147</v>
      </c>
      <c r="E290" s="75">
        <v>0</v>
      </c>
      <c r="F290" s="75">
        <v>0</v>
      </c>
      <c r="G290" s="75">
        <v>0</v>
      </c>
      <c r="H290" s="75">
        <v>204997.15</v>
      </c>
      <c r="I290" s="75">
        <v>204997.15</v>
      </c>
      <c r="J290" s="75">
        <v>0</v>
      </c>
      <c r="K290" s="99">
        <v>0</v>
      </c>
      <c r="L290" s="75">
        <v>0</v>
      </c>
    </row>
    <row r="291" spans="1:12" ht="13" x14ac:dyDescent="0.2">
      <c r="A291" s="31" t="s">
        <v>68</v>
      </c>
      <c r="B291" s="10" t="s">
        <v>68</v>
      </c>
      <c r="C291" s="10" t="s">
        <v>1433</v>
      </c>
      <c r="D291" s="10" t="s">
        <v>2148</v>
      </c>
      <c r="E291" s="75">
        <v>0</v>
      </c>
      <c r="F291" s="75">
        <v>0</v>
      </c>
      <c r="G291" s="75">
        <v>0</v>
      </c>
      <c r="H291" s="75">
        <v>13954.45</v>
      </c>
      <c r="I291" s="75">
        <v>13954.45</v>
      </c>
      <c r="J291" s="75">
        <v>0</v>
      </c>
      <c r="K291" s="99">
        <v>0</v>
      </c>
      <c r="L291" s="75">
        <v>0</v>
      </c>
    </row>
    <row r="292" spans="1:12" ht="13" x14ac:dyDescent="0.2">
      <c r="A292" s="31" t="s">
        <v>68</v>
      </c>
      <c r="B292" s="10" t="s">
        <v>68</v>
      </c>
      <c r="C292" s="63" t="s">
        <v>125</v>
      </c>
      <c r="D292" s="63" t="s">
        <v>68</v>
      </c>
      <c r="E292" s="64">
        <v>20679341.68</v>
      </c>
      <c r="F292" s="64">
        <v>913708.75</v>
      </c>
      <c r="G292" s="64">
        <v>21593050.43</v>
      </c>
      <c r="H292" s="64">
        <v>17458872.420000002</v>
      </c>
      <c r="I292" s="64">
        <v>17174991.109999999</v>
      </c>
      <c r="J292" s="64">
        <v>10244115.199999999</v>
      </c>
      <c r="K292" s="100">
        <v>47.441723128509402</v>
      </c>
      <c r="L292" s="64">
        <v>8750503.0700000003</v>
      </c>
    </row>
    <row r="293" spans="1:12" ht="13" x14ac:dyDescent="0.2">
      <c r="A293" s="31" t="s">
        <v>444</v>
      </c>
      <c r="B293" s="10" t="s">
        <v>445</v>
      </c>
      <c r="C293" s="10" t="s">
        <v>1434</v>
      </c>
      <c r="D293" s="10" t="s">
        <v>1863</v>
      </c>
      <c r="E293" s="75">
        <v>175000</v>
      </c>
      <c r="F293" s="75">
        <v>0</v>
      </c>
      <c r="G293" s="75">
        <v>175000</v>
      </c>
      <c r="H293" s="75">
        <v>173297.77</v>
      </c>
      <c r="I293" s="75">
        <v>173297.77</v>
      </c>
      <c r="J293" s="75">
        <v>117188.16</v>
      </c>
      <c r="K293" s="99">
        <v>66.964662857142898</v>
      </c>
      <c r="L293" s="75">
        <v>117188.16</v>
      </c>
    </row>
    <row r="294" spans="1:12" ht="13" x14ac:dyDescent="0.2">
      <c r="A294" s="31" t="s">
        <v>68</v>
      </c>
      <c r="B294" s="10" t="s">
        <v>68</v>
      </c>
      <c r="C294" s="10" t="s">
        <v>1435</v>
      </c>
      <c r="D294" s="10" t="s">
        <v>1864</v>
      </c>
      <c r="E294" s="75">
        <v>50000</v>
      </c>
      <c r="F294" s="75">
        <v>0</v>
      </c>
      <c r="G294" s="75">
        <v>50000</v>
      </c>
      <c r="H294" s="75">
        <v>0</v>
      </c>
      <c r="I294" s="75">
        <v>0</v>
      </c>
      <c r="J294" s="75">
        <v>0</v>
      </c>
      <c r="K294" s="99">
        <v>0</v>
      </c>
      <c r="L294" s="75">
        <v>0</v>
      </c>
    </row>
    <row r="295" spans="1:12" ht="13" x14ac:dyDescent="0.2">
      <c r="A295" s="31" t="s">
        <v>68</v>
      </c>
      <c r="B295" s="10" t="s">
        <v>68</v>
      </c>
      <c r="C295" s="10" t="s">
        <v>1436</v>
      </c>
      <c r="D295" s="10" t="s">
        <v>1865</v>
      </c>
      <c r="E295" s="75">
        <v>0</v>
      </c>
      <c r="F295" s="75">
        <v>180000</v>
      </c>
      <c r="G295" s="75">
        <v>180000</v>
      </c>
      <c r="H295" s="75">
        <v>87699.93</v>
      </c>
      <c r="I295" s="75">
        <v>87699.93</v>
      </c>
      <c r="J295" s="75">
        <v>0</v>
      </c>
      <c r="K295" s="99">
        <v>0</v>
      </c>
      <c r="L295" s="75">
        <v>0</v>
      </c>
    </row>
    <row r="296" spans="1:12" ht="13" x14ac:dyDescent="0.2">
      <c r="A296" s="31" t="s">
        <v>68</v>
      </c>
      <c r="B296" s="10" t="s">
        <v>68</v>
      </c>
      <c r="C296" s="10" t="s">
        <v>1437</v>
      </c>
      <c r="D296" s="10" t="s">
        <v>2149</v>
      </c>
      <c r="E296" s="75">
        <v>40000</v>
      </c>
      <c r="F296" s="75">
        <v>0</v>
      </c>
      <c r="G296" s="75">
        <v>40000</v>
      </c>
      <c r="H296" s="75">
        <v>39999.79</v>
      </c>
      <c r="I296" s="75">
        <v>29999.84</v>
      </c>
      <c r="J296" s="75">
        <v>0</v>
      </c>
      <c r="K296" s="99">
        <v>0</v>
      </c>
      <c r="L296" s="75">
        <v>0</v>
      </c>
    </row>
    <row r="297" spans="1:12" ht="13" x14ac:dyDescent="0.2">
      <c r="A297" s="31" t="s">
        <v>68</v>
      </c>
      <c r="B297" s="10" t="s">
        <v>68</v>
      </c>
      <c r="C297" s="10" t="s">
        <v>1438</v>
      </c>
      <c r="D297" s="10" t="s">
        <v>1866</v>
      </c>
      <c r="E297" s="75">
        <v>45000</v>
      </c>
      <c r="F297" s="75">
        <v>0</v>
      </c>
      <c r="G297" s="75">
        <v>45000</v>
      </c>
      <c r="H297" s="75">
        <v>37649.660000000003</v>
      </c>
      <c r="I297" s="75">
        <v>37649.660000000003</v>
      </c>
      <c r="J297" s="75">
        <v>31710.23</v>
      </c>
      <c r="K297" s="99">
        <v>70.467177777777806</v>
      </c>
      <c r="L297" s="75">
        <v>31710.23</v>
      </c>
    </row>
    <row r="298" spans="1:12" ht="13" x14ac:dyDescent="0.2">
      <c r="A298" s="31" t="s">
        <v>68</v>
      </c>
      <c r="B298" s="10" t="s">
        <v>68</v>
      </c>
      <c r="C298" s="10" t="s">
        <v>1439</v>
      </c>
      <c r="D298" s="10" t="s">
        <v>2150</v>
      </c>
      <c r="E298" s="75">
        <v>0</v>
      </c>
      <c r="F298" s="75">
        <v>0</v>
      </c>
      <c r="G298" s="75">
        <v>0</v>
      </c>
      <c r="H298" s="75">
        <v>36814.080000000002</v>
      </c>
      <c r="I298" s="75">
        <v>36814.080000000002</v>
      </c>
      <c r="J298" s="75">
        <v>3912.08</v>
      </c>
      <c r="K298" s="99">
        <v>0</v>
      </c>
      <c r="L298" s="75">
        <v>3912.08</v>
      </c>
    </row>
    <row r="299" spans="1:12" ht="13" x14ac:dyDescent="0.2">
      <c r="A299" s="31" t="s">
        <v>68</v>
      </c>
      <c r="B299" s="10" t="s">
        <v>68</v>
      </c>
      <c r="C299" s="10" t="s">
        <v>1440</v>
      </c>
      <c r="D299" s="10" t="s">
        <v>2151</v>
      </c>
      <c r="E299" s="75">
        <v>15000</v>
      </c>
      <c r="F299" s="75">
        <v>0</v>
      </c>
      <c r="G299" s="75">
        <v>15000</v>
      </c>
      <c r="H299" s="75">
        <v>13386.92</v>
      </c>
      <c r="I299" s="75">
        <v>13386.92</v>
      </c>
      <c r="J299" s="75">
        <v>11142.48</v>
      </c>
      <c r="K299" s="99">
        <v>74.283199999999994</v>
      </c>
      <c r="L299" s="75">
        <v>11142.48</v>
      </c>
    </row>
    <row r="300" spans="1:12" ht="13" x14ac:dyDescent="0.2">
      <c r="A300" s="31" t="s">
        <v>68</v>
      </c>
      <c r="B300" s="10" t="s">
        <v>68</v>
      </c>
      <c r="C300" s="10" t="s">
        <v>1441</v>
      </c>
      <c r="D300" s="10" t="s">
        <v>2152</v>
      </c>
      <c r="E300" s="75">
        <v>10000</v>
      </c>
      <c r="F300" s="75">
        <v>0</v>
      </c>
      <c r="G300" s="75">
        <v>10000</v>
      </c>
      <c r="H300" s="75">
        <v>0</v>
      </c>
      <c r="I300" s="75">
        <v>0</v>
      </c>
      <c r="J300" s="75">
        <v>0</v>
      </c>
      <c r="K300" s="99">
        <v>0</v>
      </c>
      <c r="L300" s="75">
        <v>0</v>
      </c>
    </row>
    <row r="301" spans="1:12" ht="13" x14ac:dyDescent="0.2">
      <c r="A301" s="31" t="s">
        <v>68</v>
      </c>
      <c r="B301" s="10" t="s">
        <v>68</v>
      </c>
      <c r="C301" s="10" t="s">
        <v>1442</v>
      </c>
      <c r="D301" s="10" t="s">
        <v>2153</v>
      </c>
      <c r="E301" s="75">
        <v>402500</v>
      </c>
      <c r="F301" s="75">
        <v>0</v>
      </c>
      <c r="G301" s="75">
        <v>402500</v>
      </c>
      <c r="H301" s="75">
        <v>0</v>
      </c>
      <c r="I301" s="75">
        <v>0</v>
      </c>
      <c r="J301" s="75">
        <v>0</v>
      </c>
      <c r="K301" s="99">
        <v>0</v>
      </c>
      <c r="L301" s="75">
        <v>0</v>
      </c>
    </row>
    <row r="302" spans="1:12" ht="13" x14ac:dyDescent="0.2">
      <c r="A302" s="31" t="s">
        <v>68</v>
      </c>
      <c r="B302" s="10" t="s">
        <v>68</v>
      </c>
      <c r="C302" s="10" t="s">
        <v>1204</v>
      </c>
      <c r="D302" s="10" t="s">
        <v>1983</v>
      </c>
      <c r="E302" s="75">
        <v>171927.92</v>
      </c>
      <c r="F302" s="75">
        <v>-111927.92</v>
      </c>
      <c r="G302" s="75">
        <v>60000</v>
      </c>
      <c r="H302" s="75">
        <v>61070.37</v>
      </c>
      <c r="I302" s="75">
        <v>61070.37</v>
      </c>
      <c r="J302" s="75">
        <v>35363.54</v>
      </c>
      <c r="K302" s="99">
        <v>58.939233333333299</v>
      </c>
      <c r="L302" s="75">
        <v>35363.54</v>
      </c>
    </row>
    <row r="303" spans="1:12" ht="13" x14ac:dyDescent="0.2">
      <c r="A303" s="31" t="s">
        <v>68</v>
      </c>
      <c r="B303" s="10" t="s">
        <v>68</v>
      </c>
      <c r="C303" s="10" t="s">
        <v>1443</v>
      </c>
      <c r="D303" s="10" t="s">
        <v>1867</v>
      </c>
      <c r="E303" s="75">
        <v>50000</v>
      </c>
      <c r="F303" s="75">
        <v>0</v>
      </c>
      <c r="G303" s="75">
        <v>50000</v>
      </c>
      <c r="H303" s="75">
        <v>0</v>
      </c>
      <c r="I303" s="75">
        <v>0</v>
      </c>
      <c r="J303" s="75">
        <v>0</v>
      </c>
      <c r="K303" s="99">
        <v>0</v>
      </c>
      <c r="L303" s="75">
        <v>0</v>
      </c>
    </row>
    <row r="304" spans="1:12" ht="13" x14ac:dyDescent="0.2">
      <c r="A304" s="31" t="s">
        <v>68</v>
      </c>
      <c r="B304" s="10" t="s">
        <v>68</v>
      </c>
      <c r="C304" s="10" t="s">
        <v>1444</v>
      </c>
      <c r="D304" s="10" t="s">
        <v>2154</v>
      </c>
      <c r="E304" s="75">
        <v>300000</v>
      </c>
      <c r="F304" s="75">
        <v>0</v>
      </c>
      <c r="G304" s="75">
        <v>300000</v>
      </c>
      <c r="H304" s="75">
        <v>0</v>
      </c>
      <c r="I304" s="75">
        <v>0</v>
      </c>
      <c r="J304" s="75">
        <v>0</v>
      </c>
      <c r="K304" s="99">
        <v>0</v>
      </c>
      <c r="L304" s="75">
        <v>0</v>
      </c>
    </row>
    <row r="305" spans="1:12" ht="13" x14ac:dyDescent="0.2">
      <c r="A305" s="31" t="s">
        <v>68</v>
      </c>
      <c r="B305" s="10" t="s">
        <v>68</v>
      </c>
      <c r="C305" s="10" t="s">
        <v>1445</v>
      </c>
      <c r="D305" s="10" t="s">
        <v>2155</v>
      </c>
      <c r="E305" s="75">
        <v>282842</v>
      </c>
      <c r="F305" s="75">
        <v>0</v>
      </c>
      <c r="G305" s="75">
        <v>282842</v>
      </c>
      <c r="H305" s="75">
        <v>0</v>
      </c>
      <c r="I305" s="75">
        <v>0</v>
      </c>
      <c r="J305" s="75">
        <v>0</v>
      </c>
      <c r="K305" s="99">
        <v>0</v>
      </c>
      <c r="L305" s="75">
        <v>0</v>
      </c>
    </row>
    <row r="306" spans="1:12" ht="13" x14ac:dyDescent="0.2">
      <c r="A306" s="31" t="s">
        <v>68</v>
      </c>
      <c r="B306" s="10" t="s">
        <v>68</v>
      </c>
      <c r="C306" s="10" t="s">
        <v>1446</v>
      </c>
      <c r="D306" s="10" t="s">
        <v>2156</v>
      </c>
      <c r="E306" s="75">
        <v>3387794.68</v>
      </c>
      <c r="F306" s="75">
        <v>0</v>
      </c>
      <c r="G306" s="75">
        <v>3387794.68</v>
      </c>
      <c r="H306" s="75">
        <v>3387794.68</v>
      </c>
      <c r="I306" s="75">
        <v>3387794.68</v>
      </c>
      <c r="J306" s="75">
        <v>2202992.66</v>
      </c>
      <c r="K306" s="99">
        <v>65.027336898704803</v>
      </c>
      <c r="L306" s="75">
        <v>2184875.12</v>
      </c>
    </row>
    <row r="307" spans="1:12" ht="13" x14ac:dyDescent="0.2">
      <c r="A307" s="31" t="s">
        <v>68</v>
      </c>
      <c r="B307" s="10" t="s">
        <v>68</v>
      </c>
      <c r="C307" s="10" t="s">
        <v>1447</v>
      </c>
      <c r="D307" s="10" t="s">
        <v>2157</v>
      </c>
      <c r="E307" s="75">
        <v>40000</v>
      </c>
      <c r="F307" s="75">
        <v>0</v>
      </c>
      <c r="G307" s="75">
        <v>40000</v>
      </c>
      <c r="H307" s="75">
        <v>6134.11</v>
      </c>
      <c r="I307" s="75">
        <v>6134.11</v>
      </c>
      <c r="J307" s="75">
        <v>0</v>
      </c>
      <c r="K307" s="99">
        <v>0</v>
      </c>
      <c r="L307" s="75">
        <v>0</v>
      </c>
    </row>
    <row r="308" spans="1:12" ht="13" x14ac:dyDescent="0.2">
      <c r="A308" s="31" t="s">
        <v>68</v>
      </c>
      <c r="B308" s="10" t="s">
        <v>68</v>
      </c>
      <c r="C308" s="10" t="s">
        <v>1448</v>
      </c>
      <c r="D308" s="10" t="s">
        <v>2158</v>
      </c>
      <c r="E308" s="75">
        <v>1000</v>
      </c>
      <c r="F308" s="75">
        <v>0</v>
      </c>
      <c r="G308" s="75">
        <v>1000</v>
      </c>
      <c r="H308" s="75">
        <v>0</v>
      </c>
      <c r="I308" s="75">
        <v>0</v>
      </c>
      <c r="J308" s="75">
        <v>0</v>
      </c>
      <c r="K308" s="99">
        <v>0</v>
      </c>
      <c r="L308" s="75">
        <v>0</v>
      </c>
    </row>
    <row r="309" spans="1:12" ht="13" x14ac:dyDescent="0.2">
      <c r="A309" s="31" t="s">
        <v>68</v>
      </c>
      <c r="B309" s="10" t="s">
        <v>68</v>
      </c>
      <c r="C309" s="10" t="s">
        <v>1449</v>
      </c>
      <c r="D309" s="10" t="s">
        <v>2159</v>
      </c>
      <c r="E309" s="75">
        <v>90000</v>
      </c>
      <c r="F309" s="75">
        <v>0</v>
      </c>
      <c r="G309" s="75">
        <v>90000</v>
      </c>
      <c r="H309" s="75">
        <v>50632.45</v>
      </c>
      <c r="I309" s="75">
        <v>50632.45</v>
      </c>
      <c r="J309" s="75">
        <v>0</v>
      </c>
      <c r="K309" s="99">
        <v>0</v>
      </c>
      <c r="L309" s="75">
        <v>0</v>
      </c>
    </row>
    <row r="310" spans="1:12" ht="13" x14ac:dyDescent="0.2">
      <c r="A310" s="31" t="s">
        <v>68</v>
      </c>
      <c r="B310" s="10" t="s">
        <v>68</v>
      </c>
      <c r="C310" s="63" t="s">
        <v>125</v>
      </c>
      <c r="D310" s="63" t="s">
        <v>68</v>
      </c>
      <c r="E310" s="64">
        <v>5061064.5999999996</v>
      </c>
      <c r="F310" s="64">
        <v>68072.08</v>
      </c>
      <c r="G310" s="64">
        <v>5129136.68</v>
      </c>
      <c r="H310" s="64">
        <v>3894479.76</v>
      </c>
      <c r="I310" s="64">
        <v>3884479.81</v>
      </c>
      <c r="J310" s="64">
        <v>2402309.15</v>
      </c>
      <c r="K310" s="100">
        <v>46.836520449285402</v>
      </c>
      <c r="L310" s="64">
        <v>2384191.61</v>
      </c>
    </row>
    <row r="311" spans="1:12" ht="13" x14ac:dyDescent="0.2">
      <c r="A311" s="31" t="s">
        <v>446</v>
      </c>
      <c r="B311" s="10" t="s">
        <v>447</v>
      </c>
      <c r="C311" s="10" t="s">
        <v>1450</v>
      </c>
      <c r="D311" s="10" t="s">
        <v>2160</v>
      </c>
      <c r="E311" s="75">
        <v>301744.96000000002</v>
      </c>
      <c r="F311" s="75">
        <v>0</v>
      </c>
      <c r="G311" s="75">
        <v>301744.96000000002</v>
      </c>
      <c r="H311" s="75">
        <v>208952.89</v>
      </c>
      <c r="I311" s="75">
        <v>208952.89</v>
      </c>
      <c r="J311" s="75">
        <v>117579.74</v>
      </c>
      <c r="K311" s="99">
        <v>38.9665961612085</v>
      </c>
      <c r="L311" s="75">
        <v>117579.74</v>
      </c>
    </row>
    <row r="312" spans="1:12" ht="13" x14ac:dyDescent="0.2">
      <c r="A312" s="31" t="s">
        <v>68</v>
      </c>
      <c r="B312" s="10" t="s">
        <v>68</v>
      </c>
      <c r="C312" s="10" t="s">
        <v>1451</v>
      </c>
      <c r="D312" s="10" t="s">
        <v>2161</v>
      </c>
      <c r="E312" s="75">
        <v>0</v>
      </c>
      <c r="F312" s="75">
        <v>0</v>
      </c>
      <c r="G312" s="75">
        <v>0</v>
      </c>
      <c r="H312" s="75">
        <v>273342.76</v>
      </c>
      <c r="I312" s="75">
        <v>273342.76</v>
      </c>
      <c r="J312" s="75">
        <v>29819.62</v>
      </c>
      <c r="K312" s="99">
        <v>0</v>
      </c>
      <c r="L312" s="75">
        <v>29819.62</v>
      </c>
    </row>
    <row r="313" spans="1:12" ht="13" x14ac:dyDescent="0.2">
      <c r="A313" s="31" t="s">
        <v>68</v>
      </c>
      <c r="B313" s="10" t="s">
        <v>68</v>
      </c>
      <c r="C313" s="10" t="s">
        <v>1452</v>
      </c>
      <c r="D313" s="10" t="s">
        <v>2162</v>
      </c>
      <c r="E313" s="75">
        <v>75000</v>
      </c>
      <c r="F313" s="75">
        <v>0</v>
      </c>
      <c r="G313" s="75">
        <v>75000</v>
      </c>
      <c r="H313" s="75">
        <v>45496.34</v>
      </c>
      <c r="I313" s="75">
        <v>45496.34</v>
      </c>
      <c r="J313" s="75">
        <v>45496.34</v>
      </c>
      <c r="K313" s="99">
        <v>60.6617866666667</v>
      </c>
      <c r="L313" s="75">
        <v>45496.34</v>
      </c>
    </row>
    <row r="314" spans="1:12" ht="13" x14ac:dyDescent="0.2">
      <c r="A314" s="31" t="s">
        <v>68</v>
      </c>
      <c r="B314" s="10" t="s">
        <v>68</v>
      </c>
      <c r="C314" s="10" t="s">
        <v>1453</v>
      </c>
      <c r="D314" s="10" t="s">
        <v>2163</v>
      </c>
      <c r="E314" s="75">
        <v>1417740.17</v>
      </c>
      <c r="F314" s="75">
        <v>538361.09</v>
      </c>
      <c r="G314" s="75">
        <v>1956101.26</v>
      </c>
      <c r="H314" s="75">
        <v>1104296.98</v>
      </c>
      <c r="I314" s="75">
        <v>1102589.6499999999</v>
      </c>
      <c r="J314" s="75">
        <v>357453.87</v>
      </c>
      <c r="K314" s="99">
        <v>18.2737917156702</v>
      </c>
      <c r="L314" s="75">
        <v>357390.95</v>
      </c>
    </row>
    <row r="315" spans="1:12" ht="13" x14ac:dyDescent="0.2">
      <c r="A315" s="31" t="s">
        <v>68</v>
      </c>
      <c r="B315" s="10" t="s">
        <v>68</v>
      </c>
      <c r="C315" s="10" t="s">
        <v>1454</v>
      </c>
      <c r="D315" s="10" t="s">
        <v>1868</v>
      </c>
      <c r="E315" s="75">
        <v>75000</v>
      </c>
      <c r="F315" s="75">
        <v>0</v>
      </c>
      <c r="G315" s="75">
        <v>75000</v>
      </c>
      <c r="H315" s="75">
        <v>56394.46</v>
      </c>
      <c r="I315" s="75">
        <v>56394.46</v>
      </c>
      <c r="J315" s="75">
        <v>56394.46</v>
      </c>
      <c r="K315" s="99">
        <v>75.192613333333298</v>
      </c>
      <c r="L315" s="75">
        <v>56394.46</v>
      </c>
    </row>
    <row r="316" spans="1:12" ht="13" x14ac:dyDescent="0.2">
      <c r="A316" s="31" t="s">
        <v>68</v>
      </c>
      <c r="B316" s="10" t="s">
        <v>68</v>
      </c>
      <c r="C316" s="10" t="s">
        <v>1455</v>
      </c>
      <c r="D316" s="10" t="s">
        <v>2164</v>
      </c>
      <c r="E316" s="75">
        <v>15000</v>
      </c>
      <c r="F316" s="75">
        <v>50000</v>
      </c>
      <c r="G316" s="75">
        <v>65000</v>
      </c>
      <c r="H316" s="75">
        <v>24069.45</v>
      </c>
      <c r="I316" s="75">
        <v>24069.45</v>
      </c>
      <c r="J316" s="75">
        <v>24069.45</v>
      </c>
      <c r="K316" s="99">
        <v>37.029923076923097</v>
      </c>
      <c r="L316" s="75">
        <v>10743.72</v>
      </c>
    </row>
    <row r="317" spans="1:12" ht="13" x14ac:dyDescent="0.2">
      <c r="A317" s="31" t="s">
        <v>68</v>
      </c>
      <c r="B317" s="10" t="s">
        <v>68</v>
      </c>
      <c r="C317" s="10" t="s">
        <v>1456</v>
      </c>
      <c r="D317" s="10" t="s">
        <v>2165</v>
      </c>
      <c r="E317" s="75">
        <v>383000</v>
      </c>
      <c r="F317" s="75">
        <v>-41826.92</v>
      </c>
      <c r="G317" s="75">
        <v>341173.08</v>
      </c>
      <c r="H317" s="75">
        <v>0</v>
      </c>
      <c r="I317" s="75">
        <v>0</v>
      </c>
      <c r="J317" s="75">
        <v>0</v>
      </c>
      <c r="K317" s="99">
        <v>0</v>
      </c>
      <c r="L317" s="75">
        <v>0</v>
      </c>
    </row>
    <row r="318" spans="1:12" ht="13" x14ac:dyDescent="0.2">
      <c r="A318" s="31" t="s">
        <v>68</v>
      </c>
      <c r="B318" s="10" t="s">
        <v>68</v>
      </c>
      <c r="C318" s="10" t="s">
        <v>1457</v>
      </c>
      <c r="D318" s="10" t="s">
        <v>2166</v>
      </c>
      <c r="E318" s="75">
        <v>0</v>
      </c>
      <c r="F318" s="75">
        <v>0</v>
      </c>
      <c r="G318" s="75">
        <v>0</v>
      </c>
      <c r="H318" s="75">
        <v>17895.900000000001</v>
      </c>
      <c r="I318" s="75">
        <v>17895.900000000001</v>
      </c>
      <c r="J318" s="75">
        <v>0</v>
      </c>
      <c r="K318" s="99">
        <v>0</v>
      </c>
      <c r="L318" s="75">
        <v>0</v>
      </c>
    </row>
    <row r="319" spans="1:12" ht="13" x14ac:dyDescent="0.2">
      <c r="A319" s="31" t="s">
        <v>68</v>
      </c>
      <c r="B319" s="10" t="s">
        <v>68</v>
      </c>
      <c r="C319" s="10" t="s">
        <v>1458</v>
      </c>
      <c r="D319" s="10" t="s">
        <v>2167</v>
      </c>
      <c r="E319" s="75">
        <v>54787.59</v>
      </c>
      <c r="F319" s="75">
        <v>-54787.59</v>
      </c>
      <c r="G319" s="75">
        <v>0</v>
      </c>
      <c r="H319" s="75">
        <v>0</v>
      </c>
      <c r="I319" s="75">
        <v>0</v>
      </c>
      <c r="J319" s="75">
        <v>0</v>
      </c>
      <c r="K319" s="99">
        <v>0</v>
      </c>
      <c r="L319" s="75">
        <v>0</v>
      </c>
    </row>
    <row r="320" spans="1:12" ht="13" x14ac:dyDescent="0.2">
      <c r="A320" s="31" t="s">
        <v>68</v>
      </c>
      <c r="B320" s="10" t="s">
        <v>68</v>
      </c>
      <c r="C320" s="10" t="s">
        <v>1459</v>
      </c>
      <c r="D320" s="10" t="s">
        <v>2168</v>
      </c>
      <c r="E320" s="75">
        <v>8495196.4600000009</v>
      </c>
      <c r="F320" s="75">
        <v>703973.35</v>
      </c>
      <c r="G320" s="75">
        <v>9199169.8100000005</v>
      </c>
      <c r="H320" s="75">
        <v>726000</v>
      </c>
      <c r="I320" s="75">
        <v>726000</v>
      </c>
      <c r="J320" s="75">
        <v>726000</v>
      </c>
      <c r="K320" s="99">
        <v>7.8920165079548603</v>
      </c>
      <c r="L320" s="75">
        <v>726000</v>
      </c>
    </row>
    <row r="321" spans="1:12" ht="13" x14ac:dyDescent="0.2">
      <c r="A321" s="31" t="s">
        <v>68</v>
      </c>
      <c r="B321" s="10" t="s">
        <v>68</v>
      </c>
      <c r="C321" s="63" t="s">
        <v>125</v>
      </c>
      <c r="D321" s="63" t="s">
        <v>68</v>
      </c>
      <c r="E321" s="64">
        <v>10817469.18</v>
      </c>
      <c r="F321" s="64">
        <v>1195719.93</v>
      </c>
      <c r="G321" s="64">
        <v>12013189.109999999</v>
      </c>
      <c r="H321" s="64">
        <v>2456448.7799999998</v>
      </c>
      <c r="I321" s="64">
        <v>2454741.4500000002</v>
      </c>
      <c r="J321" s="64">
        <v>1356813.48</v>
      </c>
      <c r="K321" s="100">
        <v>11.2943654476442</v>
      </c>
      <c r="L321" s="64">
        <v>1343424.83</v>
      </c>
    </row>
    <row r="322" spans="1:12" ht="13" x14ac:dyDescent="0.2">
      <c r="A322" s="31" t="s">
        <v>448</v>
      </c>
      <c r="B322" s="10" t="s">
        <v>449</v>
      </c>
      <c r="C322" s="10" t="s">
        <v>1460</v>
      </c>
      <c r="D322" s="10" t="s">
        <v>1869</v>
      </c>
      <c r="E322" s="75">
        <v>800000</v>
      </c>
      <c r="F322" s="75">
        <v>277076.92</v>
      </c>
      <c r="G322" s="75">
        <v>1077076.92</v>
      </c>
      <c r="H322" s="75">
        <v>582977.56999999995</v>
      </c>
      <c r="I322" s="75">
        <v>582977.56999999995</v>
      </c>
      <c r="J322" s="75">
        <v>582977.56999999995</v>
      </c>
      <c r="K322" s="99">
        <v>54.125899383304898</v>
      </c>
      <c r="L322" s="75">
        <v>497578.78</v>
      </c>
    </row>
    <row r="323" spans="1:12" ht="13" x14ac:dyDescent="0.2">
      <c r="A323" s="31" t="s">
        <v>68</v>
      </c>
      <c r="B323" s="10" t="s">
        <v>68</v>
      </c>
      <c r="C323" s="10" t="s">
        <v>1461</v>
      </c>
      <c r="D323" s="10" t="s">
        <v>1870</v>
      </c>
      <c r="E323" s="75">
        <v>0</v>
      </c>
      <c r="F323" s="75">
        <v>4840</v>
      </c>
      <c r="G323" s="75">
        <v>4840</v>
      </c>
      <c r="H323" s="75">
        <v>4840</v>
      </c>
      <c r="I323" s="75">
        <v>4840</v>
      </c>
      <c r="J323" s="75">
        <v>4840</v>
      </c>
      <c r="K323" s="99">
        <v>100</v>
      </c>
      <c r="L323" s="75">
        <v>4840</v>
      </c>
    </row>
    <row r="324" spans="1:12" ht="13" x14ac:dyDescent="0.2">
      <c r="A324" s="31" t="s">
        <v>68</v>
      </c>
      <c r="B324" s="10" t="s">
        <v>68</v>
      </c>
      <c r="C324" s="10" t="s">
        <v>1462</v>
      </c>
      <c r="D324" s="10" t="s">
        <v>1871</v>
      </c>
      <c r="E324" s="75">
        <v>80989.14</v>
      </c>
      <c r="F324" s="75">
        <v>-32589.14</v>
      </c>
      <c r="G324" s="75">
        <v>48400</v>
      </c>
      <c r="H324" s="75">
        <v>0</v>
      </c>
      <c r="I324" s="75">
        <v>0</v>
      </c>
      <c r="J324" s="75">
        <v>0</v>
      </c>
      <c r="K324" s="99">
        <v>0</v>
      </c>
      <c r="L324" s="75">
        <v>0</v>
      </c>
    </row>
    <row r="325" spans="1:12" ht="13" x14ac:dyDescent="0.2">
      <c r="A325" s="31" t="s">
        <v>68</v>
      </c>
      <c r="B325" s="10" t="s">
        <v>68</v>
      </c>
      <c r="C325" s="10" t="s">
        <v>1463</v>
      </c>
      <c r="D325" s="10" t="s">
        <v>2169</v>
      </c>
      <c r="E325" s="75">
        <v>0</v>
      </c>
      <c r="F325" s="75">
        <v>47999.49</v>
      </c>
      <c r="G325" s="75">
        <v>47999.49</v>
      </c>
      <c r="H325" s="75">
        <v>47999.49</v>
      </c>
      <c r="I325" s="75">
        <v>47999.49</v>
      </c>
      <c r="J325" s="75">
        <v>47999.49</v>
      </c>
      <c r="K325" s="99">
        <v>100</v>
      </c>
      <c r="L325" s="75">
        <v>47999.49</v>
      </c>
    </row>
    <row r="326" spans="1:12" ht="13" x14ac:dyDescent="0.2">
      <c r="A326" s="31" t="s">
        <v>68</v>
      </c>
      <c r="B326" s="10" t="s">
        <v>68</v>
      </c>
      <c r="C326" s="10" t="s">
        <v>1464</v>
      </c>
      <c r="D326" s="10" t="s">
        <v>1872</v>
      </c>
      <c r="E326" s="75">
        <v>250000</v>
      </c>
      <c r="F326" s="75">
        <v>750000</v>
      </c>
      <c r="G326" s="75">
        <v>1000000</v>
      </c>
      <c r="H326" s="75">
        <v>360710.99</v>
      </c>
      <c r="I326" s="75">
        <v>360710.99</v>
      </c>
      <c r="J326" s="75">
        <v>360710.99</v>
      </c>
      <c r="K326" s="99">
        <v>36.071098999999997</v>
      </c>
      <c r="L326" s="75">
        <v>143445.63</v>
      </c>
    </row>
    <row r="327" spans="1:12" ht="13" x14ac:dyDescent="0.2">
      <c r="A327" s="31" t="s">
        <v>68</v>
      </c>
      <c r="B327" s="10" t="s">
        <v>68</v>
      </c>
      <c r="C327" s="10" t="s">
        <v>1465</v>
      </c>
      <c r="D327" s="10" t="s">
        <v>1873</v>
      </c>
      <c r="E327" s="75">
        <v>2000000</v>
      </c>
      <c r="F327" s="75">
        <v>-1352670.42</v>
      </c>
      <c r="G327" s="75">
        <v>647329.57999999996</v>
      </c>
      <c r="H327" s="75">
        <v>5886.65</v>
      </c>
      <c r="I327" s="75">
        <v>5886.65</v>
      </c>
      <c r="J327" s="75">
        <v>5886.65</v>
      </c>
      <c r="K327" s="99">
        <v>0.90937447968930996</v>
      </c>
      <c r="L327" s="75">
        <v>5886.65</v>
      </c>
    </row>
    <row r="328" spans="1:12" ht="13" x14ac:dyDescent="0.2">
      <c r="A328" s="31" t="s">
        <v>68</v>
      </c>
      <c r="B328" s="10" t="s">
        <v>68</v>
      </c>
      <c r="C328" s="10" t="s">
        <v>1466</v>
      </c>
      <c r="D328" s="10" t="s">
        <v>1874</v>
      </c>
      <c r="E328" s="75">
        <v>600000</v>
      </c>
      <c r="F328" s="75">
        <v>185886.04</v>
      </c>
      <c r="G328" s="75">
        <v>785886.04</v>
      </c>
      <c r="H328" s="75">
        <v>61395.67</v>
      </c>
      <c r="I328" s="75">
        <v>61395.67</v>
      </c>
      <c r="J328" s="75">
        <v>61395.67</v>
      </c>
      <c r="K328" s="99">
        <v>7.8122866261881896</v>
      </c>
      <c r="L328" s="75">
        <v>43251.72</v>
      </c>
    </row>
    <row r="329" spans="1:12" ht="13" x14ac:dyDescent="0.2">
      <c r="A329" s="31" t="s">
        <v>68</v>
      </c>
      <c r="B329" s="10" t="s">
        <v>68</v>
      </c>
      <c r="C329" s="10" t="s">
        <v>1467</v>
      </c>
      <c r="D329" s="10" t="s">
        <v>1875</v>
      </c>
      <c r="E329" s="75">
        <v>0</v>
      </c>
      <c r="F329" s="75">
        <v>22407.279999999999</v>
      </c>
      <c r="G329" s="75">
        <v>22407.279999999999</v>
      </c>
      <c r="H329" s="75">
        <v>22047.18</v>
      </c>
      <c r="I329" s="75">
        <v>22047.18</v>
      </c>
      <c r="J329" s="75">
        <v>22047.18</v>
      </c>
      <c r="K329" s="99">
        <v>98.392933011057096</v>
      </c>
      <c r="L329" s="75">
        <v>22047.18</v>
      </c>
    </row>
    <row r="330" spans="1:12" ht="13" x14ac:dyDescent="0.2">
      <c r="A330" s="31" t="s">
        <v>68</v>
      </c>
      <c r="B330" s="10" t="s">
        <v>68</v>
      </c>
      <c r="C330" s="10" t="s">
        <v>1468</v>
      </c>
      <c r="D330" s="10" t="s">
        <v>1876</v>
      </c>
      <c r="E330" s="75">
        <v>0</v>
      </c>
      <c r="F330" s="75">
        <v>24060</v>
      </c>
      <c r="G330" s="75">
        <v>24060</v>
      </c>
      <c r="H330" s="75">
        <v>24060</v>
      </c>
      <c r="I330" s="75">
        <v>24060</v>
      </c>
      <c r="J330" s="75">
        <v>24060</v>
      </c>
      <c r="K330" s="99">
        <v>100</v>
      </c>
      <c r="L330" s="75">
        <v>24060</v>
      </c>
    </row>
    <row r="331" spans="1:12" ht="13" x14ac:dyDescent="0.2">
      <c r="A331" s="31" t="s">
        <v>68</v>
      </c>
      <c r="B331" s="10" t="s">
        <v>68</v>
      </c>
      <c r="C331" s="10" t="s">
        <v>1469</v>
      </c>
      <c r="D331" s="10" t="s">
        <v>2170</v>
      </c>
      <c r="E331" s="75">
        <v>0</v>
      </c>
      <c r="F331" s="75">
        <v>5624.91</v>
      </c>
      <c r="G331" s="75">
        <v>5624.91</v>
      </c>
      <c r="H331" s="75">
        <v>5624.91</v>
      </c>
      <c r="I331" s="75">
        <v>5624.91</v>
      </c>
      <c r="J331" s="75">
        <v>5624.91</v>
      </c>
      <c r="K331" s="99">
        <v>100</v>
      </c>
      <c r="L331" s="75">
        <v>5624.91</v>
      </c>
    </row>
    <row r="332" spans="1:12" ht="13" x14ac:dyDescent="0.2">
      <c r="A332" s="31" t="s">
        <v>68</v>
      </c>
      <c r="B332" s="10" t="s">
        <v>68</v>
      </c>
      <c r="C332" s="10" t="s">
        <v>1470</v>
      </c>
      <c r="D332" s="10" t="s">
        <v>2171</v>
      </c>
      <c r="E332" s="75">
        <v>0</v>
      </c>
      <c r="F332" s="75">
        <v>34888.639999999999</v>
      </c>
      <c r="G332" s="75">
        <v>34888.639999999999</v>
      </c>
      <c r="H332" s="75">
        <v>34102.14</v>
      </c>
      <c r="I332" s="75">
        <v>34102.14</v>
      </c>
      <c r="J332" s="75">
        <v>34102.14</v>
      </c>
      <c r="K332" s="99">
        <v>97.745684555201905</v>
      </c>
      <c r="L332" s="75">
        <v>34102.14</v>
      </c>
    </row>
    <row r="333" spans="1:12" ht="13" x14ac:dyDescent="0.2">
      <c r="A333" s="31" t="s">
        <v>68</v>
      </c>
      <c r="B333" s="10" t="s">
        <v>68</v>
      </c>
      <c r="C333" s="10" t="s">
        <v>1471</v>
      </c>
      <c r="D333" s="10" t="s">
        <v>2172</v>
      </c>
      <c r="E333" s="75">
        <v>0</v>
      </c>
      <c r="F333" s="75">
        <v>49632.73</v>
      </c>
      <c r="G333" s="75">
        <v>49632.73</v>
      </c>
      <c r="H333" s="75">
        <v>48870.43</v>
      </c>
      <c r="I333" s="75">
        <v>48870.43</v>
      </c>
      <c r="J333" s="75">
        <v>48870.43</v>
      </c>
      <c r="K333" s="99">
        <v>98.464118334816604</v>
      </c>
      <c r="L333" s="75">
        <v>48870.43</v>
      </c>
    </row>
    <row r="334" spans="1:12" ht="13" x14ac:dyDescent="0.2">
      <c r="A334" s="31" t="s">
        <v>68</v>
      </c>
      <c r="B334" s="10" t="s">
        <v>68</v>
      </c>
      <c r="C334" s="10" t="s">
        <v>1472</v>
      </c>
      <c r="D334" s="10" t="s">
        <v>1877</v>
      </c>
      <c r="E334" s="75">
        <v>0</v>
      </c>
      <c r="F334" s="75">
        <v>10211.84</v>
      </c>
      <c r="G334" s="75">
        <v>10211.84</v>
      </c>
      <c r="H334" s="75">
        <v>0</v>
      </c>
      <c r="I334" s="75">
        <v>0</v>
      </c>
      <c r="J334" s="75">
        <v>0</v>
      </c>
      <c r="K334" s="99">
        <v>0</v>
      </c>
      <c r="L334" s="75">
        <v>0</v>
      </c>
    </row>
    <row r="335" spans="1:12" ht="13" x14ac:dyDescent="0.2">
      <c r="A335" s="31" t="s">
        <v>68</v>
      </c>
      <c r="B335" s="10" t="s">
        <v>68</v>
      </c>
      <c r="C335" s="10" t="s">
        <v>1473</v>
      </c>
      <c r="D335" s="10" t="s">
        <v>1878</v>
      </c>
      <c r="E335" s="75">
        <v>0</v>
      </c>
      <c r="F335" s="75">
        <v>7126.9</v>
      </c>
      <c r="G335" s="75">
        <v>7126.9</v>
      </c>
      <c r="H335" s="75">
        <v>7126.9</v>
      </c>
      <c r="I335" s="75">
        <v>7126.9</v>
      </c>
      <c r="J335" s="75">
        <v>7126.9</v>
      </c>
      <c r="K335" s="99">
        <v>100</v>
      </c>
      <c r="L335" s="75">
        <v>7126.9</v>
      </c>
    </row>
    <row r="336" spans="1:12" ht="13" x14ac:dyDescent="0.2">
      <c r="A336" s="31" t="s">
        <v>68</v>
      </c>
      <c r="B336" s="10" t="s">
        <v>68</v>
      </c>
      <c r="C336" s="10" t="s">
        <v>1474</v>
      </c>
      <c r="D336" s="10" t="s">
        <v>1879</v>
      </c>
      <c r="E336" s="75">
        <v>0</v>
      </c>
      <c r="F336" s="75">
        <v>11882.91</v>
      </c>
      <c r="G336" s="75">
        <v>11882.91</v>
      </c>
      <c r="H336" s="75">
        <v>0</v>
      </c>
      <c r="I336" s="75">
        <v>0</v>
      </c>
      <c r="J336" s="75">
        <v>0</v>
      </c>
      <c r="K336" s="99">
        <v>0</v>
      </c>
      <c r="L336" s="75">
        <v>0</v>
      </c>
    </row>
    <row r="337" spans="1:12" ht="13" x14ac:dyDescent="0.2">
      <c r="A337" s="31" t="s">
        <v>68</v>
      </c>
      <c r="B337" s="10" t="s">
        <v>68</v>
      </c>
      <c r="C337" s="10" t="s">
        <v>1475</v>
      </c>
      <c r="D337" s="10" t="s">
        <v>2173</v>
      </c>
      <c r="E337" s="75">
        <v>0</v>
      </c>
      <c r="F337" s="75">
        <v>229078.09</v>
      </c>
      <c r="G337" s="75">
        <v>229078.09</v>
      </c>
      <c r="H337" s="75">
        <v>229078.09</v>
      </c>
      <c r="I337" s="75">
        <v>9078.09</v>
      </c>
      <c r="J337" s="75">
        <v>9078.09</v>
      </c>
      <c r="K337" s="99">
        <v>3.9628800816350398</v>
      </c>
      <c r="L337" s="75">
        <v>9078.09</v>
      </c>
    </row>
    <row r="338" spans="1:12" ht="13" x14ac:dyDescent="0.2">
      <c r="A338" s="31" t="s">
        <v>68</v>
      </c>
      <c r="B338" s="10" t="s">
        <v>68</v>
      </c>
      <c r="C338" s="10" t="s">
        <v>1476</v>
      </c>
      <c r="D338" s="10" t="s">
        <v>2174</v>
      </c>
      <c r="E338" s="75">
        <v>0</v>
      </c>
      <c r="F338" s="75">
        <v>59467.87</v>
      </c>
      <c r="G338" s="75">
        <v>59467.87</v>
      </c>
      <c r="H338" s="75">
        <v>0</v>
      </c>
      <c r="I338" s="75">
        <v>0</v>
      </c>
      <c r="J338" s="75">
        <v>0</v>
      </c>
      <c r="K338" s="99">
        <v>0</v>
      </c>
      <c r="L338" s="75">
        <v>0</v>
      </c>
    </row>
    <row r="339" spans="1:12" ht="13" x14ac:dyDescent="0.2">
      <c r="A339" s="31" t="s">
        <v>68</v>
      </c>
      <c r="B339" s="10" t="s">
        <v>68</v>
      </c>
      <c r="C339" s="10" t="s">
        <v>1477</v>
      </c>
      <c r="D339" s="10" t="s">
        <v>1880</v>
      </c>
      <c r="E339" s="75">
        <v>0</v>
      </c>
      <c r="F339" s="75">
        <v>0</v>
      </c>
      <c r="G339" s="75">
        <v>0</v>
      </c>
      <c r="H339" s="75">
        <v>0</v>
      </c>
      <c r="I339" s="75">
        <v>0</v>
      </c>
      <c r="J339" s="75">
        <v>0</v>
      </c>
      <c r="K339" s="99">
        <v>0</v>
      </c>
      <c r="L339" s="75">
        <v>0</v>
      </c>
    </row>
    <row r="340" spans="1:12" ht="13" x14ac:dyDescent="0.2">
      <c r="A340" s="31" t="s">
        <v>68</v>
      </c>
      <c r="B340" s="10" t="s">
        <v>68</v>
      </c>
      <c r="C340" s="10" t="s">
        <v>1478</v>
      </c>
      <c r="D340" s="10" t="s">
        <v>1881</v>
      </c>
      <c r="E340" s="75">
        <v>0</v>
      </c>
      <c r="F340" s="75">
        <v>67752.66</v>
      </c>
      <c r="G340" s="75">
        <v>67752.66</v>
      </c>
      <c r="H340" s="75">
        <v>67752.66</v>
      </c>
      <c r="I340" s="75">
        <v>67752.66</v>
      </c>
      <c r="J340" s="75">
        <v>0</v>
      </c>
      <c r="K340" s="99">
        <v>0</v>
      </c>
      <c r="L340" s="75">
        <v>0</v>
      </c>
    </row>
    <row r="341" spans="1:12" ht="13" x14ac:dyDescent="0.2">
      <c r="A341" s="31" t="s">
        <v>68</v>
      </c>
      <c r="B341" s="10" t="s">
        <v>68</v>
      </c>
      <c r="C341" s="10" t="s">
        <v>1479</v>
      </c>
      <c r="D341" s="10" t="s">
        <v>1882</v>
      </c>
      <c r="E341" s="75">
        <v>0</v>
      </c>
      <c r="F341" s="75">
        <v>8739.83</v>
      </c>
      <c r="G341" s="75">
        <v>8739.83</v>
      </c>
      <c r="H341" s="75">
        <v>8739.83</v>
      </c>
      <c r="I341" s="75">
        <v>8739.83</v>
      </c>
      <c r="J341" s="75">
        <v>8739.83</v>
      </c>
      <c r="K341" s="99">
        <v>100</v>
      </c>
      <c r="L341" s="75">
        <v>8739.83</v>
      </c>
    </row>
    <row r="342" spans="1:12" ht="13" x14ac:dyDescent="0.2">
      <c r="A342" s="31" t="s">
        <v>68</v>
      </c>
      <c r="B342" s="10" t="s">
        <v>68</v>
      </c>
      <c r="C342" s="10" t="s">
        <v>1480</v>
      </c>
      <c r="D342" s="10" t="s">
        <v>2175</v>
      </c>
      <c r="E342" s="75">
        <v>0</v>
      </c>
      <c r="F342" s="75">
        <v>49304.58</v>
      </c>
      <c r="G342" s="75">
        <v>49304.58</v>
      </c>
      <c r="H342" s="75">
        <v>0</v>
      </c>
      <c r="I342" s="75">
        <v>0</v>
      </c>
      <c r="J342" s="75">
        <v>0</v>
      </c>
      <c r="K342" s="99">
        <v>0</v>
      </c>
      <c r="L342" s="75">
        <v>0</v>
      </c>
    </row>
    <row r="343" spans="1:12" ht="13" x14ac:dyDescent="0.2">
      <c r="A343" s="31" t="s">
        <v>68</v>
      </c>
      <c r="B343" s="10" t="s">
        <v>68</v>
      </c>
      <c r="C343" s="10" t="s">
        <v>1481</v>
      </c>
      <c r="D343" s="10" t="s">
        <v>2059</v>
      </c>
      <c r="E343" s="75">
        <v>3834528</v>
      </c>
      <c r="F343" s="75">
        <v>7189196.2000000002</v>
      </c>
      <c r="G343" s="75">
        <v>11023724.199999999</v>
      </c>
      <c r="H343" s="75">
        <v>7962970.29</v>
      </c>
      <c r="I343" s="75">
        <v>7951327.0599999996</v>
      </c>
      <c r="J343" s="75">
        <v>6271221.0599999996</v>
      </c>
      <c r="K343" s="99">
        <v>56.888406732817202</v>
      </c>
      <c r="L343" s="75">
        <v>6271221.0599999996</v>
      </c>
    </row>
    <row r="344" spans="1:12" ht="13" x14ac:dyDescent="0.2">
      <c r="A344" s="31" t="s">
        <v>68</v>
      </c>
      <c r="B344" s="10" t="s">
        <v>68</v>
      </c>
      <c r="C344" s="10" t="s">
        <v>1482</v>
      </c>
      <c r="D344" s="10" t="s">
        <v>1883</v>
      </c>
      <c r="E344" s="75">
        <v>0</v>
      </c>
      <c r="F344" s="75">
        <v>9861.08</v>
      </c>
      <c r="G344" s="75">
        <v>9861.08</v>
      </c>
      <c r="H344" s="75">
        <v>9861.08</v>
      </c>
      <c r="I344" s="75">
        <v>9861.08</v>
      </c>
      <c r="J344" s="75">
        <v>0</v>
      </c>
      <c r="K344" s="99">
        <v>0</v>
      </c>
      <c r="L344" s="75">
        <v>0</v>
      </c>
    </row>
    <row r="345" spans="1:12" ht="13" x14ac:dyDescent="0.2">
      <c r="A345" s="31" t="s">
        <v>68</v>
      </c>
      <c r="B345" s="10" t="s">
        <v>68</v>
      </c>
      <c r="C345" s="10" t="s">
        <v>1483</v>
      </c>
      <c r="D345" s="10" t="s">
        <v>1884</v>
      </c>
      <c r="E345" s="75">
        <v>0</v>
      </c>
      <c r="F345" s="75">
        <v>4319.7</v>
      </c>
      <c r="G345" s="75">
        <v>4319.7</v>
      </c>
      <c r="H345" s="75">
        <v>4319.7</v>
      </c>
      <c r="I345" s="75">
        <v>4319.7</v>
      </c>
      <c r="J345" s="75">
        <v>3799.4</v>
      </c>
      <c r="K345" s="99">
        <v>87.955182072829103</v>
      </c>
      <c r="L345" s="75">
        <v>3799.4</v>
      </c>
    </row>
    <row r="346" spans="1:12" ht="13" x14ac:dyDescent="0.2">
      <c r="A346" s="31" t="s">
        <v>68</v>
      </c>
      <c r="B346" s="10" t="s">
        <v>68</v>
      </c>
      <c r="C346" s="10" t="s">
        <v>1484</v>
      </c>
      <c r="D346" s="10" t="s">
        <v>2176</v>
      </c>
      <c r="E346" s="75">
        <v>0</v>
      </c>
      <c r="F346" s="75">
        <v>43342.2</v>
      </c>
      <c r="G346" s="75">
        <v>43342.2</v>
      </c>
      <c r="H346" s="75">
        <v>43342.2</v>
      </c>
      <c r="I346" s="75">
        <v>43342.2</v>
      </c>
      <c r="J346" s="75">
        <v>43342.2</v>
      </c>
      <c r="K346" s="99">
        <v>100</v>
      </c>
      <c r="L346" s="75">
        <v>43342.2</v>
      </c>
    </row>
    <row r="347" spans="1:12" ht="13" x14ac:dyDescent="0.2">
      <c r="A347" s="31" t="s">
        <v>68</v>
      </c>
      <c r="B347" s="10" t="s">
        <v>68</v>
      </c>
      <c r="C347" s="10" t="s">
        <v>1485</v>
      </c>
      <c r="D347" s="10" t="s">
        <v>2177</v>
      </c>
      <c r="E347" s="75">
        <v>0</v>
      </c>
      <c r="F347" s="75">
        <v>39916.269999999997</v>
      </c>
      <c r="G347" s="75">
        <v>39916.269999999997</v>
      </c>
      <c r="H347" s="75">
        <v>39916.269999999997</v>
      </c>
      <c r="I347" s="75">
        <v>39916.269999999997</v>
      </c>
      <c r="J347" s="75">
        <v>39916.269999999997</v>
      </c>
      <c r="K347" s="99">
        <v>100</v>
      </c>
      <c r="L347" s="75">
        <v>39916.269999999997</v>
      </c>
    </row>
    <row r="348" spans="1:12" ht="13" x14ac:dyDescent="0.2">
      <c r="A348" s="31" t="s">
        <v>68</v>
      </c>
      <c r="B348" s="10" t="s">
        <v>68</v>
      </c>
      <c r="C348" s="10" t="s">
        <v>1486</v>
      </c>
      <c r="D348" s="10" t="s">
        <v>2178</v>
      </c>
      <c r="E348" s="75">
        <v>0</v>
      </c>
      <c r="F348" s="75">
        <v>713.89</v>
      </c>
      <c r="G348" s="75">
        <v>713.89</v>
      </c>
      <c r="H348" s="75">
        <v>0</v>
      </c>
      <c r="I348" s="75">
        <v>0</v>
      </c>
      <c r="J348" s="75">
        <v>0</v>
      </c>
      <c r="K348" s="99">
        <v>0</v>
      </c>
      <c r="L348" s="75">
        <v>0</v>
      </c>
    </row>
    <row r="349" spans="1:12" ht="13" x14ac:dyDescent="0.2">
      <c r="A349" s="31" t="s">
        <v>68</v>
      </c>
      <c r="B349" s="10" t="s">
        <v>68</v>
      </c>
      <c r="C349" s="10" t="s">
        <v>1487</v>
      </c>
      <c r="D349" s="10" t="s">
        <v>2179</v>
      </c>
      <c r="E349" s="75">
        <v>0</v>
      </c>
      <c r="F349" s="75">
        <v>447312.06</v>
      </c>
      <c r="G349" s="75">
        <v>447312.06</v>
      </c>
      <c r="H349" s="75">
        <v>426699.96</v>
      </c>
      <c r="I349" s="75">
        <v>426454.05</v>
      </c>
      <c r="J349" s="75">
        <v>47541.84</v>
      </c>
      <c r="K349" s="99">
        <v>10.6283385250109</v>
      </c>
      <c r="L349" s="75">
        <v>47541.84</v>
      </c>
    </row>
    <row r="350" spans="1:12" ht="13" x14ac:dyDescent="0.2">
      <c r="A350" s="31" t="s">
        <v>68</v>
      </c>
      <c r="B350" s="10" t="s">
        <v>68</v>
      </c>
      <c r="C350" s="10" t="s">
        <v>1488</v>
      </c>
      <c r="D350" s="10" t="s">
        <v>2180</v>
      </c>
      <c r="E350" s="75">
        <v>0</v>
      </c>
      <c r="F350" s="75">
        <v>7139</v>
      </c>
      <c r="G350" s="75">
        <v>7139</v>
      </c>
      <c r="H350" s="75">
        <v>7139</v>
      </c>
      <c r="I350" s="75">
        <v>7139</v>
      </c>
      <c r="J350" s="75">
        <v>6000.72</v>
      </c>
      <c r="K350" s="99">
        <v>84.055469953775003</v>
      </c>
      <c r="L350" s="75">
        <v>6000.72</v>
      </c>
    </row>
    <row r="351" spans="1:12" ht="13" x14ac:dyDescent="0.2">
      <c r="A351" s="31" t="s">
        <v>68</v>
      </c>
      <c r="B351" s="10" t="s">
        <v>68</v>
      </c>
      <c r="C351" s="10" t="s">
        <v>1489</v>
      </c>
      <c r="D351" s="10" t="s">
        <v>2181</v>
      </c>
      <c r="E351" s="75">
        <v>0</v>
      </c>
      <c r="F351" s="75">
        <v>13817.21</v>
      </c>
      <c r="G351" s="75">
        <v>13817.21</v>
      </c>
      <c r="H351" s="75">
        <v>13817.21</v>
      </c>
      <c r="I351" s="75">
        <v>13817.21</v>
      </c>
      <c r="J351" s="75">
        <v>13817.21</v>
      </c>
      <c r="K351" s="99">
        <v>100</v>
      </c>
      <c r="L351" s="75">
        <v>13817.21</v>
      </c>
    </row>
    <row r="352" spans="1:12" ht="13" x14ac:dyDescent="0.2">
      <c r="A352" s="31" t="s">
        <v>68</v>
      </c>
      <c r="B352" s="10" t="s">
        <v>68</v>
      </c>
      <c r="C352" s="10" t="s">
        <v>1490</v>
      </c>
      <c r="D352" s="10" t="s">
        <v>2182</v>
      </c>
      <c r="E352" s="75">
        <v>0</v>
      </c>
      <c r="F352" s="75">
        <v>21627.54</v>
      </c>
      <c r="G352" s="75">
        <v>21627.54</v>
      </c>
      <c r="H352" s="75">
        <v>21627.54</v>
      </c>
      <c r="I352" s="75">
        <v>21627.54</v>
      </c>
      <c r="J352" s="75">
        <v>21627.54</v>
      </c>
      <c r="K352" s="99">
        <v>100</v>
      </c>
      <c r="L352" s="75">
        <v>21627.54</v>
      </c>
    </row>
    <row r="353" spans="1:12" ht="13" x14ac:dyDescent="0.2">
      <c r="A353" s="31" t="s">
        <v>68</v>
      </c>
      <c r="B353" s="10" t="s">
        <v>68</v>
      </c>
      <c r="C353" s="10" t="s">
        <v>1491</v>
      </c>
      <c r="D353" s="10" t="s">
        <v>2183</v>
      </c>
      <c r="E353" s="75">
        <v>0</v>
      </c>
      <c r="F353" s="75">
        <v>213936.72</v>
      </c>
      <c r="G353" s="75">
        <v>213936.72</v>
      </c>
      <c r="H353" s="75">
        <v>12581.1</v>
      </c>
      <c r="I353" s="75">
        <v>12581.1</v>
      </c>
      <c r="J353" s="75">
        <v>12581.1</v>
      </c>
      <c r="K353" s="99">
        <v>5.8807576371181201</v>
      </c>
      <c r="L353" s="75">
        <v>12581.1</v>
      </c>
    </row>
    <row r="354" spans="1:12" ht="13" x14ac:dyDescent="0.2">
      <c r="A354" s="31" t="s">
        <v>68</v>
      </c>
      <c r="B354" s="10" t="s">
        <v>68</v>
      </c>
      <c r="C354" s="10" t="s">
        <v>1492</v>
      </c>
      <c r="D354" s="10" t="s">
        <v>2184</v>
      </c>
      <c r="E354" s="75">
        <v>0</v>
      </c>
      <c r="F354" s="75">
        <v>16625.14</v>
      </c>
      <c r="G354" s="75">
        <v>16625.14</v>
      </c>
      <c r="H354" s="75">
        <v>16625.14</v>
      </c>
      <c r="I354" s="75">
        <v>16625.14</v>
      </c>
      <c r="J354" s="75">
        <v>16625.14</v>
      </c>
      <c r="K354" s="99">
        <v>100</v>
      </c>
      <c r="L354" s="75">
        <v>16625.14</v>
      </c>
    </row>
    <row r="355" spans="1:12" ht="13" x14ac:dyDescent="0.2">
      <c r="A355" s="31" t="s">
        <v>68</v>
      </c>
      <c r="B355" s="10" t="s">
        <v>68</v>
      </c>
      <c r="C355" s="10" t="s">
        <v>1493</v>
      </c>
      <c r="D355" s="10" t="s">
        <v>2185</v>
      </c>
      <c r="E355" s="75">
        <v>0</v>
      </c>
      <c r="F355" s="75">
        <v>139614.65</v>
      </c>
      <c r="G355" s="75">
        <v>139614.65</v>
      </c>
      <c r="H355" s="75">
        <v>121431.06</v>
      </c>
      <c r="I355" s="75">
        <v>121431.06</v>
      </c>
      <c r="J355" s="75">
        <v>121431.06</v>
      </c>
      <c r="K355" s="99">
        <v>86.975872517676294</v>
      </c>
      <c r="L355" s="75">
        <v>121431.06</v>
      </c>
    </row>
    <row r="356" spans="1:12" ht="13" x14ac:dyDescent="0.2">
      <c r="A356" s="31" t="s">
        <v>68</v>
      </c>
      <c r="B356" s="10" t="s">
        <v>68</v>
      </c>
      <c r="C356" s="10" t="s">
        <v>1494</v>
      </c>
      <c r="D356" s="10" t="s">
        <v>2186</v>
      </c>
      <c r="E356" s="75">
        <v>0</v>
      </c>
      <c r="F356" s="75">
        <v>0</v>
      </c>
      <c r="G356" s="75">
        <v>0</v>
      </c>
      <c r="H356" s="75">
        <v>117743.77</v>
      </c>
      <c r="I356" s="75">
        <v>117743.77</v>
      </c>
      <c r="J356" s="75">
        <v>104191.77</v>
      </c>
      <c r="K356" s="99">
        <v>0</v>
      </c>
      <c r="L356" s="75">
        <v>104191.77</v>
      </c>
    </row>
    <row r="357" spans="1:12" ht="13" x14ac:dyDescent="0.2">
      <c r="A357" s="31" t="s">
        <v>68</v>
      </c>
      <c r="B357" s="10" t="s">
        <v>68</v>
      </c>
      <c r="C357" s="10" t="s">
        <v>1495</v>
      </c>
      <c r="D357" s="10" t="s">
        <v>2187</v>
      </c>
      <c r="E357" s="75">
        <v>0</v>
      </c>
      <c r="F357" s="75">
        <v>866697.94</v>
      </c>
      <c r="G357" s="75">
        <v>866697.94</v>
      </c>
      <c r="H357" s="75">
        <v>866697.94</v>
      </c>
      <c r="I357" s="75">
        <v>866697.94</v>
      </c>
      <c r="J357" s="75">
        <v>826016.16</v>
      </c>
      <c r="K357" s="99">
        <v>95.306117838470897</v>
      </c>
      <c r="L357" s="75">
        <v>816856.12</v>
      </c>
    </row>
    <row r="358" spans="1:12" ht="13" x14ac:dyDescent="0.2">
      <c r="A358" s="31" t="s">
        <v>68</v>
      </c>
      <c r="B358" s="10" t="s">
        <v>68</v>
      </c>
      <c r="C358" s="10" t="s">
        <v>1496</v>
      </c>
      <c r="D358" s="10" t="s">
        <v>2188</v>
      </c>
      <c r="E358" s="75">
        <v>0</v>
      </c>
      <c r="F358" s="75">
        <v>13975.16</v>
      </c>
      <c r="G358" s="75">
        <v>13975.16</v>
      </c>
      <c r="H358" s="75">
        <v>13975.16</v>
      </c>
      <c r="I358" s="75">
        <v>13975.16</v>
      </c>
      <c r="J358" s="75">
        <v>13975.16</v>
      </c>
      <c r="K358" s="99">
        <v>100</v>
      </c>
      <c r="L358" s="75">
        <v>13975.16</v>
      </c>
    </row>
    <row r="359" spans="1:12" ht="13" x14ac:dyDescent="0.2">
      <c r="A359" s="31" t="s">
        <v>68</v>
      </c>
      <c r="B359" s="10" t="s">
        <v>68</v>
      </c>
      <c r="C359" s="10" t="s">
        <v>1497</v>
      </c>
      <c r="D359" s="10" t="s">
        <v>2189</v>
      </c>
      <c r="E359" s="75">
        <v>4012981.9</v>
      </c>
      <c r="F359" s="75">
        <v>-67583.09</v>
      </c>
      <c r="G359" s="75">
        <v>3945398.81</v>
      </c>
      <c r="H359" s="75">
        <v>3944912.28</v>
      </c>
      <c r="I359" s="75">
        <v>3944912.28</v>
      </c>
      <c r="J359" s="75">
        <v>3869318.96</v>
      </c>
      <c r="K359" s="99">
        <v>98.071681630582702</v>
      </c>
      <c r="L359" s="75">
        <v>3867098</v>
      </c>
    </row>
    <row r="360" spans="1:12" ht="13" x14ac:dyDescent="0.2">
      <c r="A360" s="31" t="s">
        <v>68</v>
      </c>
      <c r="B360" s="10" t="s">
        <v>68</v>
      </c>
      <c r="C360" s="10" t="s">
        <v>1498</v>
      </c>
      <c r="D360" s="10" t="s">
        <v>2190</v>
      </c>
      <c r="E360" s="75">
        <v>5576935.6399999997</v>
      </c>
      <c r="F360" s="75">
        <v>-229654.39999999999</v>
      </c>
      <c r="G360" s="75">
        <v>5347281.24</v>
      </c>
      <c r="H360" s="75">
        <v>5338580.01</v>
      </c>
      <c r="I360" s="75">
        <v>5337389.5</v>
      </c>
      <c r="J360" s="75">
        <v>4297999.22</v>
      </c>
      <c r="K360" s="99">
        <v>80.377280099821306</v>
      </c>
      <c r="L360" s="75">
        <v>4297999.22</v>
      </c>
    </row>
    <row r="361" spans="1:12" ht="13" x14ac:dyDescent="0.2">
      <c r="A361" s="31" t="s">
        <v>68</v>
      </c>
      <c r="B361" s="10" t="s">
        <v>68</v>
      </c>
      <c r="C361" s="10" t="s">
        <v>1499</v>
      </c>
      <c r="D361" s="10" t="s">
        <v>2191</v>
      </c>
      <c r="E361" s="75">
        <v>0</v>
      </c>
      <c r="F361" s="75">
        <v>209563.65</v>
      </c>
      <c r="G361" s="75">
        <v>209563.65</v>
      </c>
      <c r="H361" s="75">
        <v>209563.65</v>
      </c>
      <c r="I361" s="75">
        <v>209563.65</v>
      </c>
      <c r="J361" s="75">
        <v>192260.65</v>
      </c>
      <c r="K361" s="99">
        <v>91.743319988938893</v>
      </c>
      <c r="L361" s="75">
        <v>192260.65</v>
      </c>
    </row>
    <row r="362" spans="1:12" ht="13" x14ac:dyDescent="0.2">
      <c r="A362" s="31" t="s">
        <v>68</v>
      </c>
      <c r="B362" s="10" t="s">
        <v>68</v>
      </c>
      <c r="C362" s="10" t="s">
        <v>1500</v>
      </c>
      <c r="D362" s="10" t="s">
        <v>2192</v>
      </c>
      <c r="E362" s="75">
        <v>4137407.54</v>
      </c>
      <c r="F362" s="75">
        <v>31153.68</v>
      </c>
      <c r="G362" s="75">
        <v>4168561.22</v>
      </c>
      <c r="H362" s="75">
        <v>4168561.22</v>
      </c>
      <c r="I362" s="75">
        <v>4168561.22</v>
      </c>
      <c r="J362" s="75">
        <v>4165683.54</v>
      </c>
      <c r="K362" s="99">
        <v>99.930967068776795</v>
      </c>
      <c r="L362" s="75">
        <v>4133032.49</v>
      </c>
    </row>
    <row r="363" spans="1:12" ht="13" x14ac:dyDescent="0.2">
      <c r="A363" s="31" t="s">
        <v>68</v>
      </c>
      <c r="B363" s="10" t="s">
        <v>68</v>
      </c>
      <c r="C363" s="10" t="s">
        <v>1501</v>
      </c>
      <c r="D363" s="10" t="s">
        <v>2193</v>
      </c>
      <c r="E363" s="75">
        <v>0</v>
      </c>
      <c r="F363" s="75">
        <v>8639.98</v>
      </c>
      <c r="G363" s="75">
        <v>8639.98</v>
      </c>
      <c r="H363" s="75">
        <v>8639.98</v>
      </c>
      <c r="I363" s="75">
        <v>8639.98</v>
      </c>
      <c r="J363" s="75">
        <v>8639.98</v>
      </c>
      <c r="K363" s="99">
        <v>100</v>
      </c>
      <c r="L363" s="75">
        <v>8639.98</v>
      </c>
    </row>
    <row r="364" spans="1:12" ht="13" x14ac:dyDescent="0.2">
      <c r="A364" s="31" t="s">
        <v>68</v>
      </c>
      <c r="B364" s="10" t="s">
        <v>68</v>
      </c>
      <c r="C364" s="10" t="s">
        <v>1502</v>
      </c>
      <c r="D364" s="10" t="s">
        <v>2194</v>
      </c>
      <c r="E364" s="75">
        <v>0</v>
      </c>
      <c r="F364" s="75">
        <v>6031.85</v>
      </c>
      <c r="G364" s="75">
        <v>6031.85</v>
      </c>
      <c r="H364" s="75">
        <v>6031.85</v>
      </c>
      <c r="I364" s="75">
        <v>6031.85</v>
      </c>
      <c r="J364" s="75">
        <v>6031.85</v>
      </c>
      <c r="K364" s="99">
        <v>100</v>
      </c>
      <c r="L364" s="75">
        <v>6031.85</v>
      </c>
    </row>
    <row r="365" spans="1:12" ht="13" x14ac:dyDescent="0.2">
      <c r="A365" s="31" t="s">
        <v>68</v>
      </c>
      <c r="B365" s="10" t="s">
        <v>68</v>
      </c>
      <c r="C365" s="10" t="s">
        <v>1503</v>
      </c>
      <c r="D365" s="10" t="s">
        <v>2195</v>
      </c>
      <c r="E365" s="75">
        <v>2991188.01</v>
      </c>
      <c r="F365" s="75">
        <v>1633.5</v>
      </c>
      <c r="G365" s="75">
        <v>2992821.51</v>
      </c>
      <c r="H365" s="75">
        <v>2992821.51</v>
      </c>
      <c r="I365" s="75">
        <v>2992821.51</v>
      </c>
      <c r="J365" s="75">
        <v>2887720.41</v>
      </c>
      <c r="K365" s="99">
        <v>96.488226924030599</v>
      </c>
      <c r="L365" s="75">
        <v>2887720.41</v>
      </c>
    </row>
    <row r="366" spans="1:12" ht="13" x14ac:dyDescent="0.2">
      <c r="A366" s="31" t="s">
        <v>68</v>
      </c>
      <c r="B366" s="10" t="s">
        <v>68</v>
      </c>
      <c r="C366" s="10" t="s">
        <v>1504</v>
      </c>
      <c r="D366" s="10" t="s">
        <v>1885</v>
      </c>
      <c r="E366" s="75">
        <v>0</v>
      </c>
      <c r="F366" s="75">
        <v>17303</v>
      </c>
      <c r="G366" s="75">
        <v>17303</v>
      </c>
      <c r="H366" s="75">
        <v>17303</v>
      </c>
      <c r="I366" s="75">
        <v>17303</v>
      </c>
      <c r="J366" s="75">
        <v>17303</v>
      </c>
      <c r="K366" s="99">
        <v>100</v>
      </c>
      <c r="L366" s="75">
        <v>17303</v>
      </c>
    </row>
    <row r="367" spans="1:12" ht="13" x14ac:dyDescent="0.2">
      <c r="A367" s="31" t="s">
        <v>68</v>
      </c>
      <c r="B367" s="10" t="s">
        <v>68</v>
      </c>
      <c r="C367" s="10" t="s">
        <v>1505</v>
      </c>
      <c r="D367" s="10" t="s">
        <v>2196</v>
      </c>
      <c r="E367" s="75">
        <v>0</v>
      </c>
      <c r="F367" s="75">
        <v>3745.2</v>
      </c>
      <c r="G367" s="75">
        <v>3745.2</v>
      </c>
      <c r="H367" s="75">
        <v>0</v>
      </c>
      <c r="I367" s="75">
        <v>0</v>
      </c>
      <c r="J367" s="75">
        <v>0</v>
      </c>
      <c r="K367" s="99">
        <v>0</v>
      </c>
      <c r="L367" s="75">
        <v>0</v>
      </c>
    </row>
    <row r="368" spans="1:12" ht="13" x14ac:dyDescent="0.2">
      <c r="A368" s="31" t="s">
        <v>68</v>
      </c>
      <c r="B368" s="10" t="s">
        <v>68</v>
      </c>
      <c r="C368" s="10" t="s">
        <v>1506</v>
      </c>
      <c r="D368" s="10" t="s">
        <v>2197</v>
      </c>
      <c r="E368" s="75">
        <v>0</v>
      </c>
      <c r="F368" s="75">
        <v>12433.96</v>
      </c>
      <c r="G368" s="75">
        <v>12433.96</v>
      </c>
      <c r="H368" s="75">
        <v>12433.96</v>
      </c>
      <c r="I368" s="75">
        <v>12433.96</v>
      </c>
      <c r="J368" s="75">
        <v>12433.96</v>
      </c>
      <c r="K368" s="99">
        <v>100</v>
      </c>
      <c r="L368" s="75">
        <v>12433.96</v>
      </c>
    </row>
    <row r="369" spans="1:12" ht="13" x14ac:dyDescent="0.2">
      <c r="A369" s="31" t="s">
        <v>68</v>
      </c>
      <c r="B369" s="10" t="s">
        <v>68</v>
      </c>
      <c r="C369" s="10" t="s">
        <v>1507</v>
      </c>
      <c r="D369" s="10" t="s">
        <v>2198</v>
      </c>
      <c r="E369" s="75">
        <v>10000</v>
      </c>
      <c r="F369" s="75">
        <v>0</v>
      </c>
      <c r="G369" s="75">
        <v>10000</v>
      </c>
      <c r="H369" s="75">
        <v>0</v>
      </c>
      <c r="I369" s="75">
        <v>0</v>
      </c>
      <c r="J369" s="75">
        <v>0</v>
      </c>
      <c r="K369" s="99">
        <v>0</v>
      </c>
      <c r="L369" s="75">
        <v>0</v>
      </c>
    </row>
    <row r="370" spans="1:12" ht="13" x14ac:dyDescent="0.2">
      <c r="A370" s="31" t="s">
        <v>68</v>
      </c>
      <c r="B370" s="10" t="s">
        <v>68</v>
      </c>
      <c r="C370" s="10" t="s">
        <v>1508</v>
      </c>
      <c r="D370" s="10" t="s">
        <v>2199</v>
      </c>
      <c r="E370" s="75">
        <v>80000</v>
      </c>
      <c r="F370" s="75">
        <v>0</v>
      </c>
      <c r="G370" s="75">
        <v>80000</v>
      </c>
      <c r="H370" s="75">
        <v>50161.75</v>
      </c>
      <c r="I370" s="75">
        <v>50161.75</v>
      </c>
      <c r="J370" s="75">
        <v>23818.85</v>
      </c>
      <c r="K370" s="99">
        <v>29.773562500000001</v>
      </c>
      <c r="L370" s="75">
        <v>23818.85</v>
      </c>
    </row>
    <row r="371" spans="1:12" ht="13" x14ac:dyDescent="0.2">
      <c r="A371" s="31" t="s">
        <v>68</v>
      </c>
      <c r="B371" s="10" t="s">
        <v>68</v>
      </c>
      <c r="C371" s="10" t="s">
        <v>1509</v>
      </c>
      <c r="D371" s="10" t="s">
        <v>2200</v>
      </c>
      <c r="E371" s="75">
        <v>0</v>
      </c>
      <c r="F371" s="75">
        <v>142926.76999999999</v>
      </c>
      <c r="G371" s="75">
        <v>142926.76999999999</v>
      </c>
      <c r="H371" s="75">
        <v>94531.72</v>
      </c>
      <c r="I371" s="75">
        <v>94531.72</v>
      </c>
      <c r="J371" s="75">
        <v>94531.72</v>
      </c>
      <c r="K371" s="99">
        <v>66.139968040976498</v>
      </c>
      <c r="L371" s="75">
        <v>94531.72</v>
      </c>
    </row>
    <row r="372" spans="1:12" ht="13" x14ac:dyDescent="0.2">
      <c r="A372" s="31" t="s">
        <v>68</v>
      </c>
      <c r="B372" s="10" t="s">
        <v>68</v>
      </c>
      <c r="C372" s="10" t="s">
        <v>1510</v>
      </c>
      <c r="D372" s="10" t="s">
        <v>2201</v>
      </c>
      <c r="E372" s="75">
        <v>10000</v>
      </c>
      <c r="F372" s="75">
        <v>-10000</v>
      </c>
      <c r="G372" s="75">
        <v>0</v>
      </c>
      <c r="H372" s="75">
        <v>0</v>
      </c>
      <c r="I372" s="75">
        <v>0</v>
      </c>
      <c r="J372" s="75">
        <v>0</v>
      </c>
      <c r="K372" s="99">
        <v>0</v>
      </c>
      <c r="L372" s="75">
        <v>0</v>
      </c>
    </row>
    <row r="373" spans="1:12" ht="13" x14ac:dyDescent="0.2">
      <c r="A373" s="31" t="s">
        <v>68</v>
      </c>
      <c r="B373" s="10" t="s">
        <v>68</v>
      </c>
      <c r="C373" s="10" t="s">
        <v>1511</v>
      </c>
      <c r="D373" s="10" t="s">
        <v>2202</v>
      </c>
      <c r="E373" s="75">
        <v>0</v>
      </c>
      <c r="F373" s="75">
        <v>2057</v>
      </c>
      <c r="G373" s="75">
        <v>2057</v>
      </c>
      <c r="H373" s="75">
        <v>2057</v>
      </c>
      <c r="I373" s="75">
        <v>2057</v>
      </c>
      <c r="J373" s="75">
        <v>2057</v>
      </c>
      <c r="K373" s="99">
        <v>100</v>
      </c>
      <c r="L373" s="75">
        <v>2057</v>
      </c>
    </row>
    <row r="374" spans="1:12" ht="13" x14ac:dyDescent="0.2">
      <c r="A374" s="31" t="s">
        <v>68</v>
      </c>
      <c r="B374" s="10" t="s">
        <v>68</v>
      </c>
      <c r="C374" s="10" t="s">
        <v>1512</v>
      </c>
      <c r="D374" s="10" t="s">
        <v>2203</v>
      </c>
      <c r="E374" s="75">
        <v>2092425.88</v>
      </c>
      <c r="F374" s="75">
        <v>398209.2</v>
      </c>
      <c r="G374" s="75">
        <v>2490635.08</v>
      </c>
      <c r="H374" s="75">
        <v>2426419.2200000002</v>
      </c>
      <c r="I374" s="75">
        <v>2426419.2200000002</v>
      </c>
      <c r="J374" s="75">
        <v>1501765.79</v>
      </c>
      <c r="K374" s="99">
        <v>60.296500360863803</v>
      </c>
      <c r="L374" s="75">
        <v>1043111.35</v>
      </c>
    </row>
    <row r="375" spans="1:12" ht="13" x14ac:dyDescent="0.2">
      <c r="A375" s="31" t="s">
        <v>68</v>
      </c>
      <c r="B375" s="10" t="s">
        <v>68</v>
      </c>
      <c r="C375" s="10" t="s">
        <v>1513</v>
      </c>
      <c r="D375" s="10" t="s">
        <v>2204</v>
      </c>
      <c r="E375" s="75">
        <v>0</v>
      </c>
      <c r="F375" s="75">
        <v>106480</v>
      </c>
      <c r="G375" s="75">
        <v>106480</v>
      </c>
      <c r="H375" s="75">
        <v>106480</v>
      </c>
      <c r="I375" s="75">
        <v>0</v>
      </c>
      <c r="J375" s="75">
        <v>0</v>
      </c>
      <c r="K375" s="99">
        <v>0</v>
      </c>
      <c r="L375" s="75">
        <v>0</v>
      </c>
    </row>
    <row r="376" spans="1:12" ht="13" x14ac:dyDescent="0.2">
      <c r="A376" s="31" t="s">
        <v>68</v>
      </c>
      <c r="B376" s="10" t="s">
        <v>68</v>
      </c>
      <c r="C376" s="10" t="s">
        <v>1514</v>
      </c>
      <c r="D376" s="10" t="s">
        <v>2205</v>
      </c>
      <c r="E376" s="75">
        <v>616915.68999999994</v>
      </c>
      <c r="F376" s="75">
        <v>0</v>
      </c>
      <c r="G376" s="75">
        <v>616915.68999999994</v>
      </c>
      <c r="H376" s="75">
        <v>0</v>
      </c>
      <c r="I376" s="75">
        <v>0</v>
      </c>
      <c r="J376" s="75">
        <v>0</v>
      </c>
      <c r="K376" s="99">
        <v>0</v>
      </c>
      <c r="L376" s="75">
        <v>0</v>
      </c>
    </row>
    <row r="377" spans="1:12" ht="13" x14ac:dyDescent="0.2">
      <c r="A377" s="31" t="s">
        <v>68</v>
      </c>
      <c r="B377" s="10" t="s">
        <v>68</v>
      </c>
      <c r="C377" s="10" t="s">
        <v>1515</v>
      </c>
      <c r="D377" s="10" t="s">
        <v>2206</v>
      </c>
      <c r="E377" s="75">
        <v>0</v>
      </c>
      <c r="F377" s="75">
        <v>28607.759999999998</v>
      </c>
      <c r="G377" s="75">
        <v>28607.759999999998</v>
      </c>
      <c r="H377" s="75">
        <v>28607.759999999998</v>
      </c>
      <c r="I377" s="75">
        <v>28607.759999999998</v>
      </c>
      <c r="J377" s="75">
        <v>25582.76</v>
      </c>
      <c r="K377" s="99">
        <v>89.425945967108206</v>
      </c>
      <c r="L377" s="75">
        <v>25582.76</v>
      </c>
    </row>
    <row r="378" spans="1:12" ht="13" x14ac:dyDescent="0.2">
      <c r="A378" s="31" t="s">
        <v>68</v>
      </c>
      <c r="B378" s="10" t="s">
        <v>68</v>
      </c>
      <c r="C378" s="10" t="s">
        <v>1516</v>
      </c>
      <c r="D378" s="10" t="s">
        <v>2207</v>
      </c>
      <c r="E378" s="75">
        <v>200000</v>
      </c>
      <c r="F378" s="75">
        <v>-200000</v>
      </c>
      <c r="G378" s="75">
        <v>0</v>
      </c>
      <c r="H378" s="75">
        <v>0</v>
      </c>
      <c r="I378" s="75">
        <v>0</v>
      </c>
      <c r="J378" s="75">
        <v>0</v>
      </c>
      <c r="K378" s="99">
        <v>0</v>
      </c>
      <c r="L378" s="75">
        <v>0</v>
      </c>
    </row>
    <row r="379" spans="1:12" ht="13" x14ac:dyDescent="0.2">
      <c r="A379" s="31" t="s">
        <v>68</v>
      </c>
      <c r="B379" s="10" t="s">
        <v>68</v>
      </c>
      <c r="C379" s="10" t="s">
        <v>1517</v>
      </c>
      <c r="D379" s="10" t="s">
        <v>2208</v>
      </c>
      <c r="E379" s="75">
        <v>20754005.640000001</v>
      </c>
      <c r="F379" s="75">
        <v>15458.96</v>
      </c>
      <c r="G379" s="75">
        <v>20769464.600000001</v>
      </c>
      <c r="H379" s="75">
        <v>7606563.1900000004</v>
      </c>
      <c r="I379" s="75">
        <v>7606563.1900000004</v>
      </c>
      <c r="J379" s="75">
        <v>78970.649999999994</v>
      </c>
      <c r="K379" s="99">
        <v>0.38022477478789002</v>
      </c>
      <c r="L379" s="75">
        <v>78970.649999999994</v>
      </c>
    </row>
    <row r="380" spans="1:12" ht="13" x14ac:dyDescent="0.2">
      <c r="A380" s="31" t="s">
        <v>68</v>
      </c>
      <c r="B380" s="10" t="s">
        <v>68</v>
      </c>
      <c r="C380" s="10" t="s">
        <v>1518</v>
      </c>
      <c r="D380" s="10" t="s">
        <v>2209</v>
      </c>
      <c r="E380" s="75">
        <v>552011</v>
      </c>
      <c r="F380" s="75">
        <v>0</v>
      </c>
      <c r="G380" s="75">
        <v>552011</v>
      </c>
      <c r="H380" s="75">
        <v>103658.28</v>
      </c>
      <c r="I380" s="75">
        <v>103658.28</v>
      </c>
      <c r="J380" s="75">
        <v>0</v>
      </c>
      <c r="K380" s="99">
        <v>0</v>
      </c>
      <c r="L380" s="75">
        <v>0</v>
      </c>
    </row>
    <row r="381" spans="1:12" ht="13" x14ac:dyDescent="0.2">
      <c r="A381" s="31" t="s">
        <v>68</v>
      </c>
      <c r="B381" s="10" t="s">
        <v>68</v>
      </c>
      <c r="C381" s="10" t="s">
        <v>1519</v>
      </c>
      <c r="D381" s="10" t="s">
        <v>2210</v>
      </c>
      <c r="E381" s="75">
        <v>916666.67</v>
      </c>
      <c r="F381" s="75">
        <v>0</v>
      </c>
      <c r="G381" s="75">
        <v>916666.67</v>
      </c>
      <c r="H381" s="75">
        <v>773181.42</v>
      </c>
      <c r="I381" s="75">
        <v>773181.42</v>
      </c>
      <c r="J381" s="75">
        <v>303549.5</v>
      </c>
      <c r="K381" s="99">
        <v>33.114490788674601</v>
      </c>
      <c r="L381" s="75">
        <v>210667.01</v>
      </c>
    </row>
    <row r="382" spans="1:12" ht="13" x14ac:dyDescent="0.2">
      <c r="A382" s="31" t="s">
        <v>68</v>
      </c>
      <c r="B382" s="10" t="s">
        <v>68</v>
      </c>
      <c r="C382" s="10" t="s">
        <v>1520</v>
      </c>
      <c r="D382" s="10" t="s">
        <v>2210</v>
      </c>
      <c r="E382" s="75">
        <v>1833333.33</v>
      </c>
      <c r="F382" s="75">
        <v>0</v>
      </c>
      <c r="G382" s="75">
        <v>1833333.33</v>
      </c>
      <c r="H382" s="75">
        <v>1696668.51</v>
      </c>
      <c r="I382" s="75">
        <v>1002999.22</v>
      </c>
      <c r="J382" s="75">
        <v>258502.97</v>
      </c>
      <c r="K382" s="99">
        <v>14.100162025636701</v>
      </c>
      <c r="L382" s="75">
        <v>258502.97</v>
      </c>
    </row>
    <row r="383" spans="1:12" ht="13" x14ac:dyDescent="0.2">
      <c r="A383" s="31" t="s">
        <v>68</v>
      </c>
      <c r="B383" s="10" t="s">
        <v>68</v>
      </c>
      <c r="C383" s="10" t="s">
        <v>1521</v>
      </c>
      <c r="D383" s="10" t="s">
        <v>2211</v>
      </c>
      <c r="E383" s="75">
        <v>100000</v>
      </c>
      <c r="F383" s="75">
        <v>-100000</v>
      </c>
      <c r="G383" s="75">
        <v>0</v>
      </c>
      <c r="H383" s="75">
        <v>0</v>
      </c>
      <c r="I383" s="75">
        <v>0</v>
      </c>
      <c r="J383" s="75">
        <v>0</v>
      </c>
      <c r="K383" s="99">
        <v>0</v>
      </c>
      <c r="L383" s="75">
        <v>0</v>
      </c>
    </row>
    <row r="384" spans="1:12" ht="13" x14ac:dyDescent="0.2">
      <c r="A384" s="31" t="s">
        <v>68</v>
      </c>
      <c r="B384" s="10" t="s">
        <v>68</v>
      </c>
      <c r="C384" s="10" t="s">
        <v>1522</v>
      </c>
      <c r="D384" s="10" t="s">
        <v>2212</v>
      </c>
      <c r="E384" s="75">
        <v>0</v>
      </c>
      <c r="F384" s="75">
        <v>189583.9</v>
      </c>
      <c r="G384" s="75">
        <v>189583.9</v>
      </c>
      <c r="H384" s="75">
        <v>189583.9</v>
      </c>
      <c r="I384" s="75">
        <v>16656.41</v>
      </c>
      <c r="J384" s="75">
        <v>0</v>
      </c>
      <c r="K384" s="99">
        <v>0</v>
      </c>
      <c r="L384" s="75">
        <v>0</v>
      </c>
    </row>
    <row r="385" spans="1:12" ht="13" x14ac:dyDescent="0.2">
      <c r="A385" s="31" t="s">
        <v>68</v>
      </c>
      <c r="B385" s="10" t="s">
        <v>68</v>
      </c>
      <c r="C385" s="10" t="s">
        <v>1523</v>
      </c>
      <c r="D385" s="10" t="s">
        <v>2036</v>
      </c>
      <c r="E385" s="75">
        <v>2000000</v>
      </c>
      <c r="F385" s="75">
        <v>-1645676.89</v>
      </c>
      <c r="G385" s="75">
        <v>354323.11</v>
      </c>
      <c r="H385" s="75">
        <v>93388.24</v>
      </c>
      <c r="I385" s="75">
        <v>93388.24</v>
      </c>
      <c r="J385" s="75">
        <v>77097.31</v>
      </c>
      <c r="K385" s="99">
        <v>21.759040780602799</v>
      </c>
      <c r="L385" s="75">
        <v>77097.31</v>
      </c>
    </row>
    <row r="386" spans="1:12" ht="13" x14ac:dyDescent="0.2">
      <c r="A386" s="31" t="s">
        <v>68</v>
      </c>
      <c r="B386" s="10" t="s">
        <v>68</v>
      </c>
      <c r="C386" s="10" t="s">
        <v>1524</v>
      </c>
      <c r="D386" s="10" t="s">
        <v>2213</v>
      </c>
      <c r="E386" s="75">
        <v>0</v>
      </c>
      <c r="F386" s="75">
        <v>6101725</v>
      </c>
      <c r="G386" s="75">
        <v>6101725</v>
      </c>
      <c r="H386" s="75">
        <v>0</v>
      </c>
      <c r="I386" s="75">
        <v>0</v>
      </c>
      <c r="J386" s="75">
        <v>0</v>
      </c>
      <c r="K386" s="99">
        <v>0</v>
      </c>
      <c r="L386" s="75">
        <v>0</v>
      </c>
    </row>
    <row r="387" spans="1:12" ht="13" x14ac:dyDescent="0.2">
      <c r="A387" s="31" t="s">
        <v>68</v>
      </c>
      <c r="B387" s="10" t="s">
        <v>68</v>
      </c>
      <c r="C387" s="10" t="s">
        <v>1525</v>
      </c>
      <c r="D387" s="10" t="s">
        <v>2214</v>
      </c>
      <c r="E387" s="75">
        <v>400000</v>
      </c>
      <c r="F387" s="75">
        <v>-23916.77</v>
      </c>
      <c r="G387" s="75">
        <v>376083.23</v>
      </c>
      <c r="H387" s="75">
        <v>0</v>
      </c>
      <c r="I387" s="75">
        <v>0</v>
      </c>
      <c r="J387" s="75">
        <v>0</v>
      </c>
      <c r="K387" s="99">
        <v>0</v>
      </c>
      <c r="L387" s="75">
        <v>0</v>
      </c>
    </row>
    <row r="388" spans="1:12" ht="13" x14ac:dyDescent="0.2">
      <c r="A388" s="31" t="s">
        <v>68</v>
      </c>
      <c r="B388" s="10" t="s">
        <v>68</v>
      </c>
      <c r="C388" s="10" t="s">
        <v>1526</v>
      </c>
      <c r="D388" s="10" t="s">
        <v>2215</v>
      </c>
      <c r="E388" s="75">
        <v>0</v>
      </c>
      <c r="F388" s="75">
        <v>0</v>
      </c>
      <c r="G388" s="75">
        <v>0</v>
      </c>
      <c r="H388" s="75">
        <v>0</v>
      </c>
      <c r="I388" s="75">
        <v>0</v>
      </c>
      <c r="J388" s="75">
        <v>0</v>
      </c>
      <c r="K388" s="99">
        <v>0</v>
      </c>
      <c r="L388" s="75">
        <v>0</v>
      </c>
    </row>
    <row r="389" spans="1:12" ht="13" x14ac:dyDescent="0.2">
      <c r="A389" s="31" t="s">
        <v>68</v>
      </c>
      <c r="B389" s="10" t="s">
        <v>68</v>
      </c>
      <c r="C389" s="10" t="s">
        <v>1527</v>
      </c>
      <c r="D389" s="10" t="s">
        <v>2216</v>
      </c>
      <c r="E389" s="75">
        <v>0</v>
      </c>
      <c r="F389" s="75">
        <v>281591.06</v>
      </c>
      <c r="G389" s="75">
        <v>281591.06</v>
      </c>
      <c r="H389" s="75">
        <v>249361.97</v>
      </c>
      <c r="I389" s="75">
        <v>240483.05</v>
      </c>
      <c r="J389" s="75">
        <v>142770.91</v>
      </c>
      <c r="K389" s="99">
        <v>50.701506645843097</v>
      </c>
      <c r="L389" s="75">
        <v>142770.91</v>
      </c>
    </row>
    <row r="390" spans="1:12" ht="13" x14ac:dyDescent="0.2">
      <c r="A390" s="31" t="s">
        <v>68</v>
      </c>
      <c r="B390" s="10" t="s">
        <v>68</v>
      </c>
      <c r="C390" s="10" t="s">
        <v>1528</v>
      </c>
      <c r="D390" s="10" t="s">
        <v>2217</v>
      </c>
      <c r="E390" s="75">
        <v>0</v>
      </c>
      <c r="F390" s="75">
        <v>390395.29</v>
      </c>
      <c r="G390" s="75">
        <v>390395.29</v>
      </c>
      <c r="H390" s="75">
        <v>288297.15999999997</v>
      </c>
      <c r="I390" s="75">
        <v>148512.62</v>
      </c>
      <c r="J390" s="75">
        <v>0</v>
      </c>
      <c r="K390" s="99">
        <v>0</v>
      </c>
      <c r="L390" s="75">
        <v>0</v>
      </c>
    </row>
    <row r="391" spans="1:12" ht="13" x14ac:dyDescent="0.2">
      <c r="A391" s="31" t="s">
        <v>68</v>
      </c>
      <c r="B391" s="10" t="s">
        <v>68</v>
      </c>
      <c r="C391" s="10" t="s">
        <v>1529</v>
      </c>
      <c r="D391" s="10" t="s">
        <v>2218</v>
      </c>
      <c r="E391" s="75">
        <v>0</v>
      </c>
      <c r="F391" s="75">
        <v>10000</v>
      </c>
      <c r="G391" s="75">
        <v>10000</v>
      </c>
      <c r="H391" s="75">
        <v>9947.5</v>
      </c>
      <c r="I391" s="75">
        <v>9947.5</v>
      </c>
      <c r="J391" s="75">
        <v>0</v>
      </c>
      <c r="K391" s="99">
        <v>0</v>
      </c>
      <c r="L391" s="75">
        <v>0</v>
      </c>
    </row>
    <row r="392" spans="1:12" ht="13" x14ac:dyDescent="0.2">
      <c r="A392" s="31" t="s">
        <v>68</v>
      </c>
      <c r="B392" s="10" t="s">
        <v>68</v>
      </c>
      <c r="C392" s="10" t="s">
        <v>1530</v>
      </c>
      <c r="D392" s="10" t="s">
        <v>2219</v>
      </c>
      <c r="E392" s="75">
        <v>0</v>
      </c>
      <c r="F392" s="75">
        <v>0</v>
      </c>
      <c r="G392" s="75">
        <v>0</v>
      </c>
      <c r="H392" s="75">
        <v>14520</v>
      </c>
      <c r="I392" s="75">
        <v>14520</v>
      </c>
      <c r="J392" s="75">
        <v>0</v>
      </c>
      <c r="K392" s="99">
        <v>0</v>
      </c>
      <c r="L392" s="75">
        <v>0</v>
      </c>
    </row>
    <row r="393" spans="1:12" ht="13" x14ac:dyDescent="0.2">
      <c r="A393" s="31" t="s">
        <v>68</v>
      </c>
      <c r="B393" s="10" t="s">
        <v>68</v>
      </c>
      <c r="C393" s="63" t="s">
        <v>125</v>
      </c>
      <c r="D393" s="63" t="s">
        <v>68</v>
      </c>
      <c r="E393" s="64">
        <v>53849388.439999998</v>
      </c>
      <c r="F393" s="64">
        <v>15169524.5</v>
      </c>
      <c r="G393" s="64">
        <v>69018912.939999998</v>
      </c>
      <c r="H393" s="64">
        <v>41622235.009999998</v>
      </c>
      <c r="I393" s="64">
        <v>40267415.119999997</v>
      </c>
      <c r="J393" s="64">
        <v>26731585.510000002</v>
      </c>
      <c r="K393" s="100">
        <v>38.730812137302799</v>
      </c>
      <c r="L393" s="64">
        <v>25815208.43</v>
      </c>
    </row>
    <row r="394" spans="1:12" ht="13" x14ac:dyDescent="0.2">
      <c r="A394" s="31" t="s">
        <v>450</v>
      </c>
      <c r="B394" s="10" t="s">
        <v>451</v>
      </c>
      <c r="C394" s="10" t="s">
        <v>1531</v>
      </c>
      <c r="D394" s="10" t="s">
        <v>2026</v>
      </c>
      <c r="E394" s="75">
        <v>0</v>
      </c>
      <c r="F394" s="75">
        <v>0</v>
      </c>
      <c r="G394" s="75">
        <v>0</v>
      </c>
      <c r="H394" s="75">
        <v>1482.25</v>
      </c>
      <c r="I394" s="75">
        <v>1482.25</v>
      </c>
      <c r="J394" s="75">
        <v>1482.25</v>
      </c>
      <c r="K394" s="99">
        <v>0</v>
      </c>
      <c r="L394" s="75">
        <v>1482.25</v>
      </c>
    </row>
    <row r="395" spans="1:12" ht="13" x14ac:dyDescent="0.2">
      <c r="A395" s="31" t="s">
        <v>68</v>
      </c>
      <c r="B395" s="10" t="s">
        <v>68</v>
      </c>
      <c r="C395" s="10" t="s">
        <v>1532</v>
      </c>
      <c r="D395" s="10" t="s">
        <v>2220</v>
      </c>
      <c r="E395" s="75">
        <v>40000</v>
      </c>
      <c r="F395" s="75">
        <v>0</v>
      </c>
      <c r="G395" s="75">
        <v>40000</v>
      </c>
      <c r="H395" s="75">
        <v>0</v>
      </c>
      <c r="I395" s="75">
        <v>0</v>
      </c>
      <c r="J395" s="75">
        <v>0</v>
      </c>
      <c r="K395" s="99">
        <v>0</v>
      </c>
      <c r="L395" s="75">
        <v>0</v>
      </c>
    </row>
    <row r="396" spans="1:12" ht="13" x14ac:dyDescent="0.2">
      <c r="A396" s="31" t="s">
        <v>68</v>
      </c>
      <c r="B396" s="10" t="s">
        <v>68</v>
      </c>
      <c r="C396" s="10" t="s">
        <v>1533</v>
      </c>
      <c r="D396" s="10" t="s">
        <v>2221</v>
      </c>
      <c r="E396" s="75">
        <v>0</v>
      </c>
      <c r="F396" s="75">
        <v>165000</v>
      </c>
      <c r="G396" s="75">
        <v>165000</v>
      </c>
      <c r="H396" s="75">
        <v>48339.26</v>
      </c>
      <c r="I396" s="75">
        <v>48339.26</v>
      </c>
      <c r="J396" s="75">
        <v>0</v>
      </c>
      <c r="K396" s="99">
        <v>0</v>
      </c>
      <c r="L396" s="75">
        <v>0</v>
      </c>
    </row>
    <row r="397" spans="1:12" ht="13" x14ac:dyDescent="0.2">
      <c r="A397" s="31" t="s">
        <v>68</v>
      </c>
      <c r="B397" s="10" t="s">
        <v>68</v>
      </c>
      <c r="C397" s="10" t="s">
        <v>1534</v>
      </c>
      <c r="D397" s="10" t="s">
        <v>2222</v>
      </c>
      <c r="E397" s="75">
        <v>25865.67</v>
      </c>
      <c r="F397" s="75">
        <v>-25865.67</v>
      </c>
      <c r="G397" s="75">
        <v>0</v>
      </c>
      <c r="H397" s="75">
        <v>0</v>
      </c>
      <c r="I397" s="75">
        <v>0</v>
      </c>
      <c r="J397" s="75">
        <v>0</v>
      </c>
      <c r="K397" s="99">
        <v>0</v>
      </c>
      <c r="L397" s="75">
        <v>0</v>
      </c>
    </row>
    <row r="398" spans="1:12" ht="13" x14ac:dyDescent="0.2">
      <c r="A398" s="31" t="s">
        <v>68</v>
      </c>
      <c r="B398" s="10" t="s">
        <v>68</v>
      </c>
      <c r="C398" s="10" t="s">
        <v>1535</v>
      </c>
      <c r="D398" s="10" t="s">
        <v>2223</v>
      </c>
      <c r="E398" s="75">
        <v>15751335.99</v>
      </c>
      <c r="F398" s="75">
        <v>9930571.1699999999</v>
      </c>
      <c r="G398" s="75">
        <v>25681907.16</v>
      </c>
      <c r="H398" s="75">
        <v>4801797.63</v>
      </c>
      <c r="I398" s="75">
        <v>4801797.63</v>
      </c>
      <c r="J398" s="75">
        <v>1081484.32</v>
      </c>
      <c r="K398" s="99">
        <v>4.2110747977643603</v>
      </c>
      <c r="L398" s="75">
        <v>604736.88</v>
      </c>
    </row>
    <row r="399" spans="1:12" ht="13" x14ac:dyDescent="0.2">
      <c r="A399" s="31" t="s">
        <v>68</v>
      </c>
      <c r="B399" s="10" t="s">
        <v>68</v>
      </c>
      <c r="C399" s="10" t="s">
        <v>1536</v>
      </c>
      <c r="D399" s="10" t="s">
        <v>1886</v>
      </c>
      <c r="E399" s="75">
        <v>62000</v>
      </c>
      <c r="F399" s="75">
        <v>0</v>
      </c>
      <c r="G399" s="75">
        <v>62000</v>
      </c>
      <c r="H399" s="75">
        <v>25188.78</v>
      </c>
      <c r="I399" s="75">
        <v>25188.78</v>
      </c>
      <c r="J399" s="75">
        <v>25188.78</v>
      </c>
      <c r="K399" s="99">
        <v>40.627064516129003</v>
      </c>
      <c r="L399" s="75">
        <v>25188.78</v>
      </c>
    </row>
    <row r="400" spans="1:12" ht="13" x14ac:dyDescent="0.2">
      <c r="A400" s="31" t="s">
        <v>68</v>
      </c>
      <c r="B400" s="10" t="s">
        <v>68</v>
      </c>
      <c r="C400" s="63" t="s">
        <v>125</v>
      </c>
      <c r="D400" s="63" t="s">
        <v>68</v>
      </c>
      <c r="E400" s="64">
        <v>15879201.66</v>
      </c>
      <c r="F400" s="64">
        <v>10069705.5</v>
      </c>
      <c r="G400" s="64">
        <v>25948907.16</v>
      </c>
      <c r="H400" s="64">
        <v>4876807.92</v>
      </c>
      <c r="I400" s="64">
        <v>4876807.92</v>
      </c>
      <c r="J400" s="64">
        <v>1108155.3500000001</v>
      </c>
      <c r="K400" s="100">
        <v>4.2705280155620997</v>
      </c>
      <c r="L400" s="64">
        <v>631407.91</v>
      </c>
    </row>
    <row r="401" spans="1:12" ht="13" x14ac:dyDescent="0.2">
      <c r="A401" s="31" t="s">
        <v>452</v>
      </c>
      <c r="B401" s="10" t="s">
        <v>453</v>
      </c>
      <c r="C401" s="10" t="s">
        <v>1537</v>
      </c>
      <c r="D401" s="10" t="s">
        <v>2224</v>
      </c>
      <c r="E401" s="75">
        <v>690000</v>
      </c>
      <c r="F401" s="75">
        <v>0</v>
      </c>
      <c r="G401" s="75">
        <v>690000</v>
      </c>
      <c r="H401" s="75">
        <v>281299.56</v>
      </c>
      <c r="I401" s="75">
        <v>219501.46</v>
      </c>
      <c r="J401" s="75">
        <v>219501.46</v>
      </c>
      <c r="K401" s="99">
        <v>31.8118057971014</v>
      </c>
      <c r="L401" s="75">
        <v>217817.85</v>
      </c>
    </row>
    <row r="402" spans="1:12" ht="13" x14ac:dyDescent="0.2">
      <c r="A402" s="31" t="s">
        <v>68</v>
      </c>
      <c r="B402" s="10" t="s">
        <v>68</v>
      </c>
      <c r="C402" s="10" t="s">
        <v>1538</v>
      </c>
      <c r="D402" s="10" t="s">
        <v>2225</v>
      </c>
      <c r="E402" s="75">
        <v>60000</v>
      </c>
      <c r="F402" s="75">
        <v>0</v>
      </c>
      <c r="G402" s="75">
        <v>60000</v>
      </c>
      <c r="H402" s="75">
        <v>389850.9</v>
      </c>
      <c r="I402" s="75">
        <v>329658.01</v>
      </c>
      <c r="J402" s="75">
        <v>185365.22</v>
      </c>
      <c r="K402" s="99">
        <v>308.94203333333297</v>
      </c>
      <c r="L402" s="75">
        <v>171723.2</v>
      </c>
    </row>
    <row r="403" spans="1:12" ht="13" x14ac:dyDescent="0.2">
      <c r="A403" s="31" t="s">
        <v>68</v>
      </c>
      <c r="B403" s="10" t="s">
        <v>68</v>
      </c>
      <c r="C403" s="10" t="s">
        <v>1539</v>
      </c>
      <c r="D403" s="10" t="s">
        <v>2226</v>
      </c>
      <c r="E403" s="75">
        <v>650000</v>
      </c>
      <c r="F403" s="75">
        <v>0</v>
      </c>
      <c r="G403" s="75">
        <v>650000</v>
      </c>
      <c r="H403" s="75">
        <v>99181.6</v>
      </c>
      <c r="I403" s="75">
        <v>99181.6</v>
      </c>
      <c r="J403" s="75">
        <v>0</v>
      </c>
      <c r="K403" s="99">
        <v>0</v>
      </c>
      <c r="L403" s="75">
        <v>0</v>
      </c>
    </row>
    <row r="404" spans="1:12" ht="13" x14ac:dyDescent="0.2">
      <c r="A404" s="31" t="s">
        <v>68</v>
      </c>
      <c r="B404" s="10" t="s">
        <v>68</v>
      </c>
      <c r="C404" s="10" t="s">
        <v>1540</v>
      </c>
      <c r="D404" s="10" t="s">
        <v>2227</v>
      </c>
      <c r="E404" s="75">
        <v>350000</v>
      </c>
      <c r="F404" s="75">
        <v>0</v>
      </c>
      <c r="G404" s="75">
        <v>350000</v>
      </c>
      <c r="H404" s="75">
        <v>0</v>
      </c>
      <c r="I404" s="75">
        <v>0</v>
      </c>
      <c r="J404" s="75">
        <v>0</v>
      </c>
      <c r="K404" s="99">
        <v>0</v>
      </c>
      <c r="L404" s="75">
        <v>0</v>
      </c>
    </row>
    <row r="405" spans="1:12" ht="13" x14ac:dyDescent="0.2">
      <c r="A405" s="31" t="s">
        <v>68</v>
      </c>
      <c r="B405" s="10" t="s">
        <v>68</v>
      </c>
      <c r="C405" s="10" t="s">
        <v>1541</v>
      </c>
      <c r="D405" s="10" t="s">
        <v>2228</v>
      </c>
      <c r="E405" s="75">
        <v>1790000</v>
      </c>
      <c r="F405" s="75">
        <v>0</v>
      </c>
      <c r="G405" s="75">
        <v>1790000</v>
      </c>
      <c r="H405" s="75">
        <v>807099.12</v>
      </c>
      <c r="I405" s="75">
        <v>611909.32999999996</v>
      </c>
      <c r="J405" s="75">
        <v>31944</v>
      </c>
      <c r="K405" s="99">
        <v>1.7845810055865901</v>
      </c>
      <c r="L405" s="75">
        <v>31944</v>
      </c>
    </row>
    <row r="406" spans="1:12" ht="13" x14ac:dyDescent="0.2">
      <c r="A406" s="31" t="s">
        <v>68</v>
      </c>
      <c r="B406" s="10" t="s">
        <v>68</v>
      </c>
      <c r="C406" s="10" t="s">
        <v>1531</v>
      </c>
      <c r="D406" s="10" t="s">
        <v>2026</v>
      </c>
      <c r="E406" s="75">
        <v>732090.56</v>
      </c>
      <c r="F406" s="75">
        <v>0</v>
      </c>
      <c r="G406" s="75">
        <v>732090.56</v>
      </c>
      <c r="H406" s="75">
        <v>736899.1</v>
      </c>
      <c r="I406" s="75">
        <v>736899.1</v>
      </c>
      <c r="J406" s="75">
        <v>542355.18999999994</v>
      </c>
      <c r="K406" s="99">
        <v>74.083073820812501</v>
      </c>
      <c r="L406" s="75">
        <v>542355.18999999994</v>
      </c>
    </row>
    <row r="407" spans="1:12" ht="13" x14ac:dyDescent="0.2">
      <c r="A407" s="31" t="s">
        <v>68</v>
      </c>
      <c r="B407" s="10" t="s">
        <v>68</v>
      </c>
      <c r="C407" s="10" t="s">
        <v>1542</v>
      </c>
      <c r="D407" s="10" t="s">
        <v>2229</v>
      </c>
      <c r="E407" s="75">
        <v>150000</v>
      </c>
      <c r="F407" s="75">
        <v>0</v>
      </c>
      <c r="G407" s="75">
        <v>150000</v>
      </c>
      <c r="H407" s="75">
        <v>62719.9</v>
      </c>
      <c r="I407" s="75">
        <v>62719.9</v>
      </c>
      <c r="J407" s="75">
        <v>62719.9</v>
      </c>
      <c r="K407" s="99">
        <v>41.813266666666699</v>
      </c>
      <c r="L407" s="75">
        <v>62719.9</v>
      </c>
    </row>
    <row r="408" spans="1:12" ht="13" x14ac:dyDescent="0.2">
      <c r="A408" s="31" t="s">
        <v>68</v>
      </c>
      <c r="B408" s="10" t="s">
        <v>68</v>
      </c>
      <c r="C408" s="10" t="s">
        <v>1543</v>
      </c>
      <c r="D408" s="10" t="s">
        <v>2230</v>
      </c>
      <c r="E408" s="75">
        <v>0</v>
      </c>
      <c r="F408" s="75">
        <v>0</v>
      </c>
      <c r="G408" s="75">
        <v>0</v>
      </c>
      <c r="H408" s="75">
        <v>579.69000000000005</v>
      </c>
      <c r="I408" s="75">
        <v>579.69000000000005</v>
      </c>
      <c r="J408" s="75">
        <v>579.69000000000005</v>
      </c>
      <c r="K408" s="99">
        <v>0</v>
      </c>
      <c r="L408" s="75">
        <v>579.69000000000005</v>
      </c>
    </row>
    <row r="409" spans="1:12" ht="13" x14ac:dyDescent="0.2">
      <c r="A409" s="31" t="s">
        <v>68</v>
      </c>
      <c r="B409" s="10" t="s">
        <v>68</v>
      </c>
      <c r="C409" s="10" t="s">
        <v>1544</v>
      </c>
      <c r="D409" s="10" t="s">
        <v>2231</v>
      </c>
      <c r="E409" s="75">
        <v>150000</v>
      </c>
      <c r="F409" s="75">
        <v>0</v>
      </c>
      <c r="G409" s="75">
        <v>150000</v>
      </c>
      <c r="H409" s="75">
        <v>21483.55</v>
      </c>
      <c r="I409" s="75">
        <v>21483.55</v>
      </c>
      <c r="J409" s="75">
        <v>21483.55</v>
      </c>
      <c r="K409" s="99">
        <v>14.322366666666699</v>
      </c>
      <c r="L409" s="75">
        <v>21483.55</v>
      </c>
    </row>
    <row r="410" spans="1:12" ht="13" x14ac:dyDescent="0.2">
      <c r="A410" s="31" t="s">
        <v>68</v>
      </c>
      <c r="B410" s="10" t="s">
        <v>68</v>
      </c>
      <c r="C410" s="10" t="s">
        <v>1545</v>
      </c>
      <c r="D410" s="10" t="s">
        <v>1887</v>
      </c>
      <c r="E410" s="75">
        <v>250000</v>
      </c>
      <c r="F410" s="75">
        <v>0</v>
      </c>
      <c r="G410" s="75">
        <v>250000</v>
      </c>
      <c r="H410" s="75">
        <v>0</v>
      </c>
      <c r="I410" s="75">
        <v>0</v>
      </c>
      <c r="J410" s="75">
        <v>0</v>
      </c>
      <c r="K410" s="99">
        <v>0</v>
      </c>
      <c r="L410" s="75">
        <v>0</v>
      </c>
    </row>
    <row r="411" spans="1:12" ht="13" x14ac:dyDescent="0.2">
      <c r="A411" s="31" t="s">
        <v>68</v>
      </c>
      <c r="B411" s="10" t="s">
        <v>68</v>
      </c>
      <c r="C411" s="10" t="s">
        <v>1546</v>
      </c>
      <c r="D411" s="10" t="s">
        <v>2232</v>
      </c>
      <c r="E411" s="75">
        <v>250000</v>
      </c>
      <c r="F411" s="75">
        <v>0</v>
      </c>
      <c r="G411" s="75">
        <v>250000</v>
      </c>
      <c r="H411" s="75">
        <v>52661.760000000002</v>
      </c>
      <c r="I411" s="75">
        <v>47424.06</v>
      </c>
      <c r="J411" s="75">
        <v>0</v>
      </c>
      <c r="K411" s="99">
        <v>0</v>
      </c>
      <c r="L411" s="75">
        <v>0</v>
      </c>
    </row>
    <row r="412" spans="1:12" ht="13" x14ac:dyDescent="0.2">
      <c r="A412" s="31" t="s">
        <v>68</v>
      </c>
      <c r="B412" s="10" t="s">
        <v>68</v>
      </c>
      <c r="C412" s="10" t="s">
        <v>1547</v>
      </c>
      <c r="D412" s="10" t="s">
        <v>2233</v>
      </c>
      <c r="E412" s="75">
        <v>250000</v>
      </c>
      <c r="F412" s="75">
        <v>0</v>
      </c>
      <c r="G412" s="75">
        <v>250000</v>
      </c>
      <c r="H412" s="75">
        <v>111690.32</v>
      </c>
      <c r="I412" s="75">
        <v>110715</v>
      </c>
      <c r="J412" s="75">
        <v>75814.789999999994</v>
      </c>
      <c r="K412" s="99">
        <v>30.325915999999999</v>
      </c>
      <c r="L412" s="75">
        <v>75814.789999999994</v>
      </c>
    </row>
    <row r="413" spans="1:12" ht="13" x14ac:dyDescent="0.2">
      <c r="A413" s="31" t="s">
        <v>68</v>
      </c>
      <c r="B413" s="10" t="s">
        <v>68</v>
      </c>
      <c r="C413" s="10" t="s">
        <v>1548</v>
      </c>
      <c r="D413" s="10" t="s">
        <v>2234</v>
      </c>
      <c r="E413" s="75">
        <v>2992716.35</v>
      </c>
      <c r="F413" s="75">
        <v>42983.46</v>
      </c>
      <c r="G413" s="75">
        <v>3035699.81</v>
      </c>
      <c r="H413" s="75">
        <v>589804.61</v>
      </c>
      <c r="I413" s="75">
        <v>455978.61</v>
      </c>
      <c r="J413" s="75">
        <v>389280.66</v>
      </c>
      <c r="K413" s="99">
        <v>12.8234240657676</v>
      </c>
      <c r="L413" s="75">
        <v>281461.87</v>
      </c>
    </row>
    <row r="414" spans="1:12" ht="13" x14ac:dyDescent="0.2">
      <c r="A414" s="31" t="s">
        <v>68</v>
      </c>
      <c r="B414" s="10" t="s">
        <v>68</v>
      </c>
      <c r="C414" s="10" t="s">
        <v>1549</v>
      </c>
      <c r="D414" s="10" t="s">
        <v>2235</v>
      </c>
      <c r="E414" s="75">
        <v>120000</v>
      </c>
      <c r="F414" s="75">
        <v>0</v>
      </c>
      <c r="G414" s="75">
        <v>120000</v>
      </c>
      <c r="H414" s="75">
        <v>0</v>
      </c>
      <c r="I414" s="75">
        <v>0</v>
      </c>
      <c r="J414" s="75">
        <v>0</v>
      </c>
      <c r="K414" s="99">
        <v>0</v>
      </c>
      <c r="L414" s="75">
        <v>0</v>
      </c>
    </row>
    <row r="415" spans="1:12" ht="13" x14ac:dyDescent="0.2">
      <c r="A415" s="31" t="s">
        <v>68</v>
      </c>
      <c r="B415" s="10" t="s">
        <v>68</v>
      </c>
      <c r="C415" s="10" t="s">
        <v>1550</v>
      </c>
      <c r="D415" s="10" t="s">
        <v>2236</v>
      </c>
      <c r="E415" s="75">
        <v>100000</v>
      </c>
      <c r="F415" s="75">
        <v>0</v>
      </c>
      <c r="G415" s="75">
        <v>100000</v>
      </c>
      <c r="H415" s="75">
        <v>0</v>
      </c>
      <c r="I415" s="75">
        <v>0</v>
      </c>
      <c r="J415" s="75">
        <v>0</v>
      </c>
      <c r="K415" s="99">
        <v>0</v>
      </c>
      <c r="L415" s="75">
        <v>0</v>
      </c>
    </row>
    <row r="416" spans="1:12" ht="13" x14ac:dyDescent="0.2">
      <c r="A416" s="31" t="s">
        <v>68</v>
      </c>
      <c r="B416" s="10" t="s">
        <v>68</v>
      </c>
      <c r="C416" s="10" t="s">
        <v>1551</v>
      </c>
      <c r="D416" s="10" t="s">
        <v>2237</v>
      </c>
      <c r="E416" s="75">
        <v>1850000</v>
      </c>
      <c r="F416" s="75">
        <v>0</v>
      </c>
      <c r="G416" s="75">
        <v>1850000</v>
      </c>
      <c r="H416" s="75">
        <v>469601.78</v>
      </c>
      <c r="I416" s="75">
        <v>386417.29</v>
      </c>
      <c r="J416" s="75">
        <v>12458.51</v>
      </c>
      <c r="K416" s="99">
        <v>0.67343297297297</v>
      </c>
      <c r="L416" s="75">
        <v>12458.51</v>
      </c>
    </row>
    <row r="417" spans="1:12" ht="13" x14ac:dyDescent="0.2">
      <c r="A417" s="31" t="s">
        <v>68</v>
      </c>
      <c r="B417" s="10" t="s">
        <v>68</v>
      </c>
      <c r="C417" s="10" t="s">
        <v>1552</v>
      </c>
      <c r="D417" s="10" t="s">
        <v>2238</v>
      </c>
      <c r="E417" s="75">
        <v>1860638.76</v>
      </c>
      <c r="F417" s="75">
        <v>0</v>
      </c>
      <c r="G417" s="75">
        <v>1860638.76</v>
      </c>
      <c r="H417" s="75">
        <v>0</v>
      </c>
      <c r="I417" s="75">
        <v>0</v>
      </c>
      <c r="J417" s="75">
        <v>0</v>
      </c>
      <c r="K417" s="99">
        <v>0</v>
      </c>
      <c r="L417" s="75">
        <v>0</v>
      </c>
    </row>
    <row r="418" spans="1:12" ht="13" x14ac:dyDescent="0.2">
      <c r="A418" s="31" t="s">
        <v>68</v>
      </c>
      <c r="B418" s="10" t="s">
        <v>68</v>
      </c>
      <c r="C418" s="10" t="s">
        <v>1553</v>
      </c>
      <c r="D418" s="10" t="s">
        <v>2239</v>
      </c>
      <c r="E418" s="75">
        <v>100000</v>
      </c>
      <c r="F418" s="75">
        <v>0</v>
      </c>
      <c r="G418" s="75">
        <v>100000</v>
      </c>
      <c r="H418" s="75">
        <v>27482.5</v>
      </c>
      <c r="I418" s="75">
        <v>20091.419999999998</v>
      </c>
      <c r="J418" s="75">
        <v>20091.419999999998</v>
      </c>
      <c r="K418" s="99">
        <v>20.091419999999999</v>
      </c>
      <c r="L418" s="75">
        <v>20091.419999999998</v>
      </c>
    </row>
    <row r="419" spans="1:12" ht="13" x14ac:dyDescent="0.2">
      <c r="A419" s="31" t="s">
        <v>68</v>
      </c>
      <c r="B419" s="10" t="s">
        <v>68</v>
      </c>
      <c r="C419" s="10" t="s">
        <v>1554</v>
      </c>
      <c r="D419" s="10" t="s">
        <v>2240</v>
      </c>
      <c r="E419" s="75">
        <v>210000</v>
      </c>
      <c r="F419" s="75">
        <v>0</v>
      </c>
      <c r="G419" s="75">
        <v>210000</v>
      </c>
      <c r="H419" s="75">
        <v>24528.18</v>
      </c>
      <c r="I419" s="75">
        <v>24528.18</v>
      </c>
      <c r="J419" s="75">
        <v>0</v>
      </c>
      <c r="K419" s="99">
        <v>0</v>
      </c>
      <c r="L419" s="75">
        <v>0</v>
      </c>
    </row>
    <row r="420" spans="1:12" ht="13" x14ac:dyDescent="0.2">
      <c r="A420" s="31" t="s">
        <v>68</v>
      </c>
      <c r="B420" s="10" t="s">
        <v>68</v>
      </c>
      <c r="C420" s="10" t="s">
        <v>1555</v>
      </c>
      <c r="D420" s="10" t="s">
        <v>2241</v>
      </c>
      <c r="E420" s="75">
        <v>1660000</v>
      </c>
      <c r="F420" s="75">
        <v>0</v>
      </c>
      <c r="G420" s="75">
        <v>1660000</v>
      </c>
      <c r="H420" s="75">
        <v>0</v>
      </c>
      <c r="I420" s="75">
        <v>0</v>
      </c>
      <c r="J420" s="75">
        <v>0</v>
      </c>
      <c r="K420" s="99">
        <v>0</v>
      </c>
      <c r="L420" s="75">
        <v>0</v>
      </c>
    </row>
    <row r="421" spans="1:12" ht="13" x14ac:dyDescent="0.2">
      <c r="A421" s="31" t="s">
        <v>68</v>
      </c>
      <c r="B421" s="10" t="s">
        <v>68</v>
      </c>
      <c r="C421" s="10" t="s">
        <v>1556</v>
      </c>
      <c r="D421" s="10" t="s">
        <v>2242</v>
      </c>
      <c r="E421" s="75">
        <v>0</v>
      </c>
      <c r="F421" s="75">
        <v>200000</v>
      </c>
      <c r="G421" s="75">
        <v>200000</v>
      </c>
      <c r="H421" s="75">
        <v>86532.69</v>
      </c>
      <c r="I421" s="75">
        <v>86532.69</v>
      </c>
      <c r="J421" s="75">
        <v>0</v>
      </c>
      <c r="K421" s="99">
        <v>0</v>
      </c>
      <c r="L421" s="75">
        <v>0</v>
      </c>
    </row>
    <row r="422" spans="1:12" ht="13" x14ac:dyDescent="0.2">
      <c r="A422" s="31" t="s">
        <v>68</v>
      </c>
      <c r="B422" s="10" t="s">
        <v>68</v>
      </c>
      <c r="C422" s="10" t="s">
        <v>1557</v>
      </c>
      <c r="D422" s="10" t="s">
        <v>1888</v>
      </c>
      <c r="E422" s="75">
        <v>2303505.5299999998</v>
      </c>
      <c r="F422" s="75">
        <v>78211.039999999994</v>
      </c>
      <c r="G422" s="75">
        <v>2381716.5699999998</v>
      </c>
      <c r="H422" s="75">
        <v>1996690.04</v>
      </c>
      <c r="I422" s="75">
        <v>1996690.04</v>
      </c>
      <c r="J422" s="75">
        <v>43363.02</v>
      </c>
      <c r="K422" s="99">
        <v>1.8206624812624099</v>
      </c>
      <c r="L422" s="75">
        <v>43363.02</v>
      </c>
    </row>
    <row r="423" spans="1:12" ht="13" x14ac:dyDescent="0.2">
      <c r="A423" s="31" t="s">
        <v>68</v>
      </c>
      <c r="B423" s="10" t="s">
        <v>68</v>
      </c>
      <c r="C423" s="10" t="s">
        <v>1558</v>
      </c>
      <c r="D423" s="10" t="s">
        <v>1889</v>
      </c>
      <c r="E423" s="75">
        <v>0</v>
      </c>
      <c r="F423" s="75">
        <v>1482207.65</v>
      </c>
      <c r="G423" s="75">
        <v>1482207.65</v>
      </c>
      <c r="H423" s="75">
        <v>2901347.15</v>
      </c>
      <c r="I423" s="75">
        <v>2699279.31</v>
      </c>
      <c r="J423" s="75">
        <v>2147404.6</v>
      </c>
      <c r="K423" s="99">
        <v>144.87879616597601</v>
      </c>
      <c r="L423" s="75">
        <v>2147404.6</v>
      </c>
    </row>
    <row r="424" spans="1:12" ht="13" x14ac:dyDescent="0.2">
      <c r="A424" s="31" t="s">
        <v>68</v>
      </c>
      <c r="B424" s="10" t="s">
        <v>68</v>
      </c>
      <c r="C424" s="10" t="s">
        <v>1559</v>
      </c>
      <c r="D424" s="10" t="s">
        <v>1890</v>
      </c>
      <c r="E424" s="75">
        <v>424062</v>
      </c>
      <c r="F424" s="75">
        <v>0</v>
      </c>
      <c r="G424" s="75">
        <v>424062</v>
      </c>
      <c r="H424" s="75">
        <v>2110455.0699999998</v>
      </c>
      <c r="I424" s="75">
        <v>2031063.47</v>
      </c>
      <c r="J424" s="75">
        <v>332580.71000000002</v>
      </c>
      <c r="K424" s="99">
        <v>78.427378543703497</v>
      </c>
      <c r="L424" s="75">
        <v>332580.71000000002</v>
      </c>
    </row>
    <row r="425" spans="1:12" ht="13" x14ac:dyDescent="0.2">
      <c r="A425" s="31" t="s">
        <v>68</v>
      </c>
      <c r="B425" s="10" t="s">
        <v>68</v>
      </c>
      <c r="C425" s="10" t="s">
        <v>1560</v>
      </c>
      <c r="D425" s="10" t="s">
        <v>2243</v>
      </c>
      <c r="E425" s="75">
        <v>127420.49</v>
      </c>
      <c r="F425" s="75">
        <v>-115920.49</v>
      </c>
      <c r="G425" s="75">
        <v>11500</v>
      </c>
      <c r="H425" s="75">
        <v>0</v>
      </c>
      <c r="I425" s="75">
        <v>0</v>
      </c>
      <c r="J425" s="75">
        <v>0</v>
      </c>
      <c r="K425" s="99">
        <v>0</v>
      </c>
      <c r="L425" s="75">
        <v>0</v>
      </c>
    </row>
    <row r="426" spans="1:12" ht="13" x14ac:dyDescent="0.2">
      <c r="A426" s="31" t="s">
        <v>68</v>
      </c>
      <c r="B426" s="10" t="s">
        <v>68</v>
      </c>
      <c r="C426" s="10" t="s">
        <v>1561</v>
      </c>
      <c r="D426" s="10" t="s">
        <v>2244</v>
      </c>
      <c r="E426" s="75">
        <v>60000</v>
      </c>
      <c r="F426" s="75">
        <v>0</v>
      </c>
      <c r="G426" s="75">
        <v>60000</v>
      </c>
      <c r="H426" s="75">
        <v>0</v>
      </c>
      <c r="I426" s="75">
        <v>0</v>
      </c>
      <c r="J426" s="75">
        <v>0</v>
      </c>
      <c r="K426" s="99">
        <v>0</v>
      </c>
      <c r="L426" s="75">
        <v>0</v>
      </c>
    </row>
    <row r="427" spans="1:12" ht="13" x14ac:dyDescent="0.2">
      <c r="A427" s="31" t="s">
        <v>68</v>
      </c>
      <c r="B427" s="10" t="s">
        <v>68</v>
      </c>
      <c r="C427" s="10" t="s">
        <v>1562</v>
      </c>
      <c r="D427" s="10" t="s">
        <v>2059</v>
      </c>
      <c r="E427" s="75">
        <v>0</v>
      </c>
      <c r="F427" s="75">
        <v>0</v>
      </c>
      <c r="G427" s="75">
        <v>0</v>
      </c>
      <c r="H427" s="75">
        <v>22311.3</v>
      </c>
      <c r="I427" s="75">
        <v>22311.3</v>
      </c>
      <c r="J427" s="75">
        <v>22311.3</v>
      </c>
      <c r="K427" s="99">
        <v>0</v>
      </c>
      <c r="L427" s="75">
        <v>22311.3</v>
      </c>
    </row>
    <row r="428" spans="1:12" ht="13" x14ac:dyDescent="0.2">
      <c r="A428" s="31" t="s">
        <v>68</v>
      </c>
      <c r="B428" s="10" t="s">
        <v>68</v>
      </c>
      <c r="C428" s="10" t="s">
        <v>1563</v>
      </c>
      <c r="D428" s="10" t="s">
        <v>2245</v>
      </c>
      <c r="E428" s="75">
        <v>0</v>
      </c>
      <c r="F428" s="75">
        <v>0</v>
      </c>
      <c r="G428" s="75">
        <v>0</v>
      </c>
      <c r="H428" s="75">
        <v>4779.5</v>
      </c>
      <c r="I428" s="75">
        <v>4779.5</v>
      </c>
      <c r="J428" s="75">
        <v>4779.5</v>
      </c>
      <c r="K428" s="99">
        <v>0</v>
      </c>
      <c r="L428" s="75">
        <v>4779.5</v>
      </c>
    </row>
    <row r="429" spans="1:12" ht="13" x14ac:dyDescent="0.2">
      <c r="A429" s="31" t="s">
        <v>68</v>
      </c>
      <c r="B429" s="10" t="s">
        <v>68</v>
      </c>
      <c r="C429" s="63" t="s">
        <v>125</v>
      </c>
      <c r="D429" s="63" t="s">
        <v>68</v>
      </c>
      <c r="E429" s="64">
        <v>17130433.690000001</v>
      </c>
      <c r="F429" s="64">
        <v>1687481.66</v>
      </c>
      <c r="G429" s="64">
        <v>18817915.350000001</v>
      </c>
      <c r="H429" s="64">
        <v>10796998.32</v>
      </c>
      <c r="I429" s="64">
        <v>9967743.5099999998</v>
      </c>
      <c r="J429" s="64">
        <v>4112033.52</v>
      </c>
      <c r="K429" s="100">
        <v>21.851695278244499</v>
      </c>
      <c r="L429" s="64">
        <v>3988889.1</v>
      </c>
    </row>
    <row r="430" spans="1:12" ht="13" x14ac:dyDescent="0.2">
      <c r="A430" s="31" t="s">
        <v>454</v>
      </c>
      <c r="B430" s="10" t="s">
        <v>455</v>
      </c>
      <c r="C430" s="10" t="s">
        <v>1564</v>
      </c>
      <c r="D430" s="10" t="s">
        <v>1891</v>
      </c>
      <c r="E430" s="75">
        <v>4468284.28</v>
      </c>
      <c r="F430" s="75">
        <v>0</v>
      </c>
      <c r="G430" s="75">
        <v>4468284.28</v>
      </c>
      <c r="H430" s="75">
        <v>4158172.54</v>
      </c>
      <c r="I430" s="75">
        <v>4158172.54</v>
      </c>
      <c r="J430" s="75">
        <v>4043383.76</v>
      </c>
      <c r="K430" s="99">
        <v>90.490745588819195</v>
      </c>
      <c r="L430" s="75">
        <v>4043383.76</v>
      </c>
    </row>
    <row r="431" spans="1:12" ht="13" x14ac:dyDescent="0.2">
      <c r="A431" s="31" t="s">
        <v>68</v>
      </c>
      <c r="B431" s="10" t="s">
        <v>68</v>
      </c>
      <c r="C431" s="10" t="s">
        <v>1374</v>
      </c>
      <c r="D431" s="10" t="s">
        <v>2108</v>
      </c>
      <c r="E431" s="75">
        <v>250000</v>
      </c>
      <c r="F431" s="75">
        <v>0</v>
      </c>
      <c r="G431" s="75">
        <v>250000</v>
      </c>
      <c r="H431" s="75">
        <v>116082</v>
      </c>
      <c r="I431" s="75">
        <v>116082</v>
      </c>
      <c r="J431" s="75">
        <v>0</v>
      </c>
      <c r="K431" s="99">
        <v>0</v>
      </c>
      <c r="L431" s="75">
        <v>0</v>
      </c>
    </row>
    <row r="432" spans="1:12" ht="13" x14ac:dyDescent="0.2">
      <c r="A432" s="31" t="s">
        <v>68</v>
      </c>
      <c r="B432" s="10" t="s">
        <v>68</v>
      </c>
      <c r="C432" s="10" t="s">
        <v>1565</v>
      </c>
      <c r="D432" s="10" t="s">
        <v>1892</v>
      </c>
      <c r="E432" s="75">
        <v>250000</v>
      </c>
      <c r="F432" s="75">
        <v>-2467.11</v>
      </c>
      <c r="G432" s="75">
        <v>247532.89</v>
      </c>
      <c r="H432" s="75">
        <v>0</v>
      </c>
      <c r="I432" s="75">
        <v>0</v>
      </c>
      <c r="J432" s="75">
        <v>0</v>
      </c>
      <c r="K432" s="99">
        <v>0</v>
      </c>
      <c r="L432" s="75">
        <v>0</v>
      </c>
    </row>
    <row r="433" spans="1:12" ht="13" x14ac:dyDescent="0.2">
      <c r="A433" s="31" t="s">
        <v>68</v>
      </c>
      <c r="B433" s="10" t="s">
        <v>68</v>
      </c>
      <c r="C433" s="10" t="s">
        <v>1566</v>
      </c>
      <c r="D433" s="10" t="s">
        <v>2246</v>
      </c>
      <c r="E433" s="75">
        <v>20000</v>
      </c>
      <c r="F433" s="75">
        <v>0</v>
      </c>
      <c r="G433" s="75">
        <v>20000</v>
      </c>
      <c r="H433" s="75">
        <v>1380.42</v>
      </c>
      <c r="I433" s="75">
        <v>1380.42</v>
      </c>
      <c r="J433" s="75">
        <v>1380.42</v>
      </c>
      <c r="K433" s="99">
        <v>6.9020999999999999</v>
      </c>
      <c r="L433" s="75">
        <v>1380.42</v>
      </c>
    </row>
    <row r="434" spans="1:12" ht="13" x14ac:dyDescent="0.2">
      <c r="A434" s="31" t="s">
        <v>68</v>
      </c>
      <c r="B434" s="10" t="s">
        <v>68</v>
      </c>
      <c r="C434" s="10" t="s">
        <v>1567</v>
      </c>
      <c r="D434" s="10" t="s">
        <v>2247</v>
      </c>
      <c r="E434" s="75">
        <v>100000</v>
      </c>
      <c r="F434" s="75">
        <v>0</v>
      </c>
      <c r="G434" s="75">
        <v>100000</v>
      </c>
      <c r="H434" s="75">
        <v>0</v>
      </c>
      <c r="I434" s="75">
        <v>0</v>
      </c>
      <c r="J434" s="75">
        <v>0</v>
      </c>
      <c r="K434" s="99">
        <v>0</v>
      </c>
      <c r="L434" s="75">
        <v>0</v>
      </c>
    </row>
    <row r="435" spans="1:12" ht="13" x14ac:dyDescent="0.2">
      <c r="A435" s="31" t="s">
        <v>68</v>
      </c>
      <c r="B435" s="10" t="s">
        <v>68</v>
      </c>
      <c r="C435" s="10" t="s">
        <v>1568</v>
      </c>
      <c r="D435" s="10" t="s">
        <v>2248</v>
      </c>
      <c r="E435" s="75">
        <v>179857.14</v>
      </c>
      <c r="F435" s="75">
        <v>0</v>
      </c>
      <c r="G435" s="75">
        <v>179857.14</v>
      </c>
      <c r="H435" s="75">
        <v>85604.85</v>
      </c>
      <c r="I435" s="75">
        <v>85604.85</v>
      </c>
      <c r="J435" s="75">
        <v>85520.15</v>
      </c>
      <c r="K435" s="99">
        <v>47.548932447163303</v>
      </c>
      <c r="L435" s="75">
        <v>85520.15</v>
      </c>
    </row>
    <row r="436" spans="1:12" ht="13" x14ac:dyDescent="0.2">
      <c r="A436" s="31" t="s">
        <v>68</v>
      </c>
      <c r="B436" s="10" t="s">
        <v>68</v>
      </c>
      <c r="C436" s="10" t="s">
        <v>1569</v>
      </c>
      <c r="D436" s="10" t="s">
        <v>2249</v>
      </c>
      <c r="E436" s="75">
        <v>5000</v>
      </c>
      <c r="F436" s="75">
        <v>0</v>
      </c>
      <c r="G436" s="75">
        <v>5000</v>
      </c>
      <c r="H436" s="75">
        <v>0</v>
      </c>
      <c r="I436" s="75">
        <v>0</v>
      </c>
      <c r="J436" s="75">
        <v>0</v>
      </c>
      <c r="K436" s="99">
        <v>0</v>
      </c>
      <c r="L436" s="75">
        <v>0</v>
      </c>
    </row>
    <row r="437" spans="1:12" ht="13" x14ac:dyDescent="0.2">
      <c r="A437" s="31" t="s">
        <v>68</v>
      </c>
      <c r="B437" s="10" t="s">
        <v>68</v>
      </c>
      <c r="C437" s="10" t="s">
        <v>1570</v>
      </c>
      <c r="D437" s="10" t="s">
        <v>1893</v>
      </c>
      <c r="E437" s="75">
        <v>137102.16</v>
      </c>
      <c r="F437" s="75">
        <v>0</v>
      </c>
      <c r="G437" s="75">
        <v>137102.16</v>
      </c>
      <c r="H437" s="75">
        <v>238565.94</v>
      </c>
      <c r="I437" s="75">
        <v>238565.94</v>
      </c>
      <c r="J437" s="75">
        <v>17604.29</v>
      </c>
      <c r="K437" s="99">
        <v>12.8402718089927</v>
      </c>
      <c r="L437" s="75">
        <v>17604.29</v>
      </c>
    </row>
    <row r="438" spans="1:12" ht="13" x14ac:dyDescent="0.2">
      <c r="A438" s="31" t="s">
        <v>68</v>
      </c>
      <c r="B438" s="10" t="s">
        <v>68</v>
      </c>
      <c r="C438" s="10" t="s">
        <v>1571</v>
      </c>
      <c r="D438" s="10" t="s">
        <v>1894</v>
      </c>
      <c r="E438" s="75">
        <v>121517.78</v>
      </c>
      <c r="F438" s="75">
        <v>0</v>
      </c>
      <c r="G438" s="75">
        <v>121517.78</v>
      </c>
      <c r="H438" s="75">
        <v>121517.77</v>
      </c>
      <c r="I438" s="75">
        <v>121517.77</v>
      </c>
      <c r="J438" s="75">
        <v>0</v>
      </c>
      <c r="K438" s="99">
        <v>0</v>
      </c>
      <c r="L438" s="75">
        <v>0</v>
      </c>
    </row>
    <row r="439" spans="1:12" ht="13" x14ac:dyDescent="0.2">
      <c r="A439" s="31" t="s">
        <v>68</v>
      </c>
      <c r="B439" s="10" t="s">
        <v>68</v>
      </c>
      <c r="C439" s="10" t="s">
        <v>1572</v>
      </c>
      <c r="D439" s="10" t="s">
        <v>1895</v>
      </c>
      <c r="E439" s="75">
        <v>0</v>
      </c>
      <c r="F439" s="75">
        <v>20273.740000000002</v>
      </c>
      <c r="G439" s="75">
        <v>20273.740000000002</v>
      </c>
      <c r="H439" s="75">
        <v>20273.740000000002</v>
      </c>
      <c r="I439" s="75">
        <v>20273.740000000002</v>
      </c>
      <c r="J439" s="75">
        <v>20273.5</v>
      </c>
      <c r="K439" s="99">
        <v>99.998816202634501</v>
      </c>
      <c r="L439" s="75">
        <v>5540.33</v>
      </c>
    </row>
    <row r="440" spans="1:12" ht="13" x14ac:dyDescent="0.2">
      <c r="A440" s="31" t="s">
        <v>68</v>
      </c>
      <c r="B440" s="10" t="s">
        <v>68</v>
      </c>
      <c r="C440" s="10" t="s">
        <v>1573</v>
      </c>
      <c r="D440" s="10" t="s">
        <v>1896</v>
      </c>
      <c r="E440" s="75">
        <v>0</v>
      </c>
      <c r="F440" s="75">
        <v>70018.13</v>
      </c>
      <c r="G440" s="75">
        <v>70018.13</v>
      </c>
      <c r="H440" s="75">
        <v>58082.69</v>
      </c>
      <c r="I440" s="75">
        <v>58082.69</v>
      </c>
      <c r="J440" s="75">
        <v>27974.34</v>
      </c>
      <c r="K440" s="99">
        <v>39.952995031429701</v>
      </c>
      <c r="L440" s="75">
        <v>27974.34</v>
      </c>
    </row>
    <row r="441" spans="1:12" ht="13" x14ac:dyDescent="0.2">
      <c r="A441" s="31" t="s">
        <v>68</v>
      </c>
      <c r="B441" s="10" t="s">
        <v>68</v>
      </c>
      <c r="C441" s="10" t="s">
        <v>1574</v>
      </c>
      <c r="D441" s="10" t="s">
        <v>2250</v>
      </c>
      <c r="E441" s="75">
        <v>0</v>
      </c>
      <c r="F441" s="75">
        <v>5630.49</v>
      </c>
      <c r="G441" s="75">
        <v>5630.49</v>
      </c>
      <c r="H441" s="75">
        <v>0</v>
      </c>
      <c r="I441" s="75">
        <v>0</v>
      </c>
      <c r="J441" s="75">
        <v>0</v>
      </c>
      <c r="K441" s="99">
        <v>0</v>
      </c>
      <c r="L441" s="75">
        <v>0</v>
      </c>
    </row>
    <row r="442" spans="1:12" ht="13" x14ac:dyDescent="0.2">
      <c r="A442" s="31" t="s">
        <v>68</v>
      </c>
      <c r="B442" s="10" t="s">
        <v>68</v>
      </c>
      <c r="C442" s="10" t="s">
        <v>1575</v>
      </c>
      <c r="D442" s="10" t="s">
        <v>1897</v>
      </c>
      <c r="E442" s="75">
        <v>0</v>
      </c>
      <c r="F442" s="75">
        <v>6269.88</v>
      </c>
      <c r="G442" s="75">
        <v>6269.88</v>
      </c>
      <c r="H442" s="75">
        <v>6269.88</v>
      </c>
      <c r="I442" s="75">
        <v>6269.88</v>
      </c>
      <c r="J442" s="75">
        <v>6269.88</v>
      </c>
      <c r="K442" s="99">
        <v>100</v>
      </c>
      <c r="L442" s="75">
        <v>6269.88</v>
      </c>
    </row>
    <row r="443" spans="1:12" ht="13" x14ac:dyDescent="0.2">
      <c r="A443" s="31" t="s">
        <v>68</v>
      </c>
      <c r="B443" s="10" t="s">
        <v>68</v>
      </c>
      <c r="C443" s="10" t="s">
        <v>1576</v>
      </c>
      <c r="D443" s="10" t="s">
        <v>1898</v>
      </c>
      <c r="E443" s="75">
        <v>0</v>
      </c>
      <c r="F443" s="75">
        <v>3555.52</v>
      </c>
      <c r="G443" s="75">
        <v>3555.52</v>
      </c>
      <c r="H443" s="75">
        <v>3555.52</v>
      </c>
      <c r="I443" s="75">
        <v>3555.52</v>
      </c>
      <c r="J443" s="75">
        <v>3555.52</v>
      </c>
      <c r="K443" s="99">
        <v>100</v>
      </c>
      <c r="L443" s="75">
        <v>1637</v>
      </c>
    </row>
    <row r="444" spans="1:12" ht="13" x14ac:dyDescent="0.2">
      <c r="A444" s="31" t="s">
        <v>68</v>
      </c>
      <c r="B444" s="10" t="s">
        <v>68</v>
      </c>
      <c r="C444" s="10" t="s">
        <v>1577</v>
      </c>
      <c r="D444" s="10" t="s">
        <v>1899</v>
      </c>
      <c r="E444" s="75">
        <v>20000</v>
      </c>
      <c r="F444" s="75">
        <v>0</v>
      </c>
      <c r="G444" s="75">
        <v>20000</v>
      </c>
      <c r="H444" s="75">
        <v>8544.1200000000008</v>
      </c>
      <c r="I444" s="75">
        <v>8544.1200000000008</v>
      </c>
      <c r="J444" s="75">
        <v>8544.1200000000008</v>
      </c>
      <c r="K444" s="99">
        <v>42.720599999999997</v>
      </c>
      <c r="L444" s="75">
        <v>8544.1200000000008</v>
      </c>
    </row>
    <row r="445" spans="1:12" ht="13" x14ac:dyDescent="0.2">
      <c r="A445" s="31" t="s">
        <v>68</v>
      </c>
      <c r="B445" s="10" t="s">
        <v>68</v>
      </c>
      <c r="C445" s="10" t="s">
        <v>1578</v>
      </c>
      <c r="D445" s="10" t="s">
        <v>1900</v>
      </c>
      <c r="E445" s="75">
        <v>0</v>
      </c>
      <c r="F445" s="75">
        <v>449.99</v>
      </c>
      <c r="G445" s="75">
        <v>449.99</v>
      </c>
      <c r="H445" s="75">
        <v>449.99</v>
      </c>
      <c r="I445" s="75">
        <v>449.99</v>
      </c>
      <c r="J445" s="75">
        <v>449.99</v>
      </c>
      <c r="K445" s="99">
        <v>100</v>
      </c>
      <c r="L445" s="75">
        <v>0</v>
      </c>
    </row>
    <row r="446" spans="1:12" ht="13" x14ac:dyDescent="0.2">
      <c r="A446" s="31" t="s">
        <v>68</v>
      </c>
      <c r="B446" s="10" t="s">
        <v>68</v>
      </c>
      <c r="C446" s="10" t="s">
        <v>1579</v>
      </c>
      <c r="D446" s="10" t="s">
        <v>1901</v>
      </c>
      <c r="E446" s="75">
        <v>0</v>
      </c>
      <c r="F446" s="75">
        <v>0</v>
      </c>
      <c r="G446" s="75">
        <v>0</v>
      </c>
      <c r="H446" s="75">
        <v>0</v>
      </c>
      <c r="I446" s="75">
        <v>0</v>
      </c>
      <c r="J446" s="75">
        <v>0</v>
      </c>
      <c r="K446" s="99">
        <v>0</v>
      </c>
      <c r="L446" s="75">
        <v>0</v>
      </c>
    </row>
    <row r="447" spans="1:12" ht="13" x14ac:dyDescent="0.2">
      <c r="A447" s="31" t="s">
        <v>68</v>
      </c>
      <c r="B447" s="10" t="s">
        <v>68</v>
      </c>
      <c r="C447" s="10" t="s">
        <v>1580</v>
      </c>
      <c r="D447" s="10" t="s">
        <v>1902</v>
      </c>
      <c r="E447" s="75">
        <v>0</v>
      </c>
      <c r="F447" s="75">
        <v>0</v>
      </c>
      <c r="G447" s="75">
        <v>0</v>
      </c>
      <c r="H447" s="75">
        <v>1324.95</v>
      </c>
      <c r="I447" s="75">
        <v>1324.95</v>
      </c>
      <c r="J447" s="75">
        <v>1324.95</v>
      </c>
      <c r="K447" s="99">
        <v>0</v>
      </c>
      <c r="L447" s="75">
        <v>1324.95</v>
      </c>
    </row>
    <row r="448" spans="1:12" ht="13" x14ac:dyDescent="0.2">
      <c r="A448" s="31" t="s">
        <v>68</v>
      </c>
      <c r="B448" s="10" t="s">
        <v>68</v>
      </c>
      <c r="C448" s="10" t="s">
        <v>1581</v>
      </c>
      <c r="D448" s="10" t="s">
        <v>2251</v>
      </c>
      <c r="E448" s="75">
        <v>44971.86</v>
      </c>
      <c r="F448" s="75">
        <v>0</v>
      </c>
      <c r="G448" s="75">
        <v>44971.86</v>
      </c>
      <c r="H448" s="75">
        <v>0</v>
      </c>
      <c r="I448" s="75">
        <v>0</v>
      </c>
      <c r="J448" s="75">
        <v>0</v>
      </c>
      <c r="K448" s="99">
        <v>0</v>
      </c>
      <c r="L448" s="75">
        <v>0</v>
      </c>
    </row>
    <row r="449" spans="1:12" ht="13" x14ac:dyDescent="0.2">
      <c r="A449" s="31" t="s">
        <v>68</v>
      </c>
      <c r="B449" s="10" t="s">
        <v>68</v>
      </c>
      <c r="C449" s="10" t="s">
        <v>1582</v>
      </c>
      <c r="D449" s="10" t="s">
        <v>2252</v>
      </c>
      <c r="E449" s="75">
        <v>776121.9</v>
      </c>
      <c r="F449" s="75">
        <v>0</v>
      </c>
      <c r="G449" s="75">
        <v>776121.9</v>
      </c>
      <c r="H449" s="75">
        <v>437646.71</v>
      </c>
      <c r="I449" s="75">
        <v>437646.71</v>
      </c>
      <c r="J449" s="75">
        <v>189771.53</v>
      </c>
      <c r="K449" s="99">
        <v>24.4512530827954</v>
      </c>
      <c r="L449" s="75">
        <v>164971.95000000001</v>
      </c>
    </row>
    <row r="450" spans="1:12" ht="13" x14ac:dyDescent="0.2">
      <c r="A450" s="31" t="s">
        <v>68</v>
      </c>
      <c r="B450" s="10" t="s">
        <v>68</v>
      </c>
      <c r="C450" s="10" t="s">
        <v>1583</v>
      </c>
      <c r="D450" s="10" t="s">
        <v>1903</v>
      </c>
      <c r="E450" s="75">
        <v>0</v>
      </c>
      <c r="F450" s="75">
        <v>0</v>
      </c>
      <c r="G450" s="75">
        <v>0</v>
      </c>
      <c r="H450" s="75">
        <v>4985.2</v>
      </c>
      <c r="I450" s="75">
        <v>4985.2</v>
      </c>
      <c r="J450" s="75">
        <v>4985.2</v>
      </c>
      <c r="K450" s="99">
        <v>0</v>
      </c>
      <c r="L450" s="75">
        <v>4985.2</v>
      </c>
    </row>
    <row r="451" spans="1:12" ht="13" x14ac:dyDescent="0.2">
      <c r="A451" s="31" t="s">
        <v>68</v>
      </c>
      <c r="B451" s="10" t="s">
        <v>68</v>
      </c>
      <c r="C451" s="10" t="s">
        <v>1584</v>
      </c>
      <c r="D451" s="10" t="s">
        <v>2253</v>
      </c>
      <c r="E451" s="75">
        <v>0</v>
      </c>
      <c r="F451" s="75">
        <v>0</v>
      </c>
      <c r="G451" s="75">
        <v>0</v>
      </c>
      <c r="H451" s="75">
        <v>15486.45</v>
      </c>
      <c r="I451" s="75">
        <v>15486.45</v>
      </c>
      <c r="J451" s="75">
        <v>15486.45</v>
      </c>
      <c r="K451" s="99">
        <v>0</v>
      </c>
      <c r="L451" s="75">
        <v>15486.45</v>
      </c>
    </row>
    <row r="452" spans="1:12" ht="13" x14ac:dyDescent="0.2">
      <c r="A452" s="31" t="s">
        <v>68</v>
      </c>
      <c r="B452" s="10" t="s">
        <v>68</v>
      </c>
      <c r="C452" s="10" t="s">
        <v>1585</v>
      </c>
      <c r="D452" s="10" t="s">
        <v>1904</v>
      </c>
      <c r="E452" s="75">
        <v>10000</v>
      </c>
      <c r="F452" s="75">
        <v>0</v>
      </c>
      <c r="G452" s="75">
        <v>10000</v>
      </c>
      <c r="H452" s="75">
        <v>0</v>
      </c>
      <c r="I452" s="75">
        <v>0</v>
      </c>
      <c r="J452" s="75">
        <v>0</v>
      </c>
      <c r="K452" s="99">
        <v>0</v>
      </c>
      <c r="L452" s="75">
        <v>0</v>
      </c>
    </row>
    <row r="453" spans="1:12" ht="13" x14ac:dyDescent="0.2">
      <c r="A453" s="31" t="s">
        <v>68</v>
      </c>
      <c r="B453" s="10" t="s">
        <v>68</v>
      </c>
      <c r="C453" s="10" t="s">
        <v>1586</v>
      </c>
      <c r="D453" s="10" t="s">
        <v>1905</v>
      </c>
      <c r="E453" s="75">
        <v>100000</v>
      </c>
      <c r="F453" s="75">
        <v>0</v>
      </c>
      <c r="G453" s="75">
        <v>100000</v>
      </c>
      <c r="H453" s="75">
        <v>99163.65</v>
      </c>
      <c r="I453" s="75">
        <v>98047.84</v>
      </c>
      <c r="J453" s="75">
        <v>98047.84</v>
      </c>
      <c r="K453" s="99">
        <v>98.047839999999994</v>
      </c>
      <c r="L453" s="75">
        <v>98047.84</v>
      </c>
    </row>
    <row r="454" spans="1:12" ht="13" x14ac:dyDescent="0.2">
      <c r="A454" s="31" t="s">
        <v>68</v>
      </c>
      <c r="B454" s="10" t="s">
        <v>68</v>
      </c>
      <c r="C454" s="10" t="s">
        <v>1587</v>
      </c>
      <c r="D454" s="10" t="s">
        <v>2254</v>
      </c>
      <c r="E454" s="75">
        <v>39096</v>
      </c>
      <c r="F454" s="75">
        <v>0</v>
      </c>
      <c r="G454" s="75">
        <v>39096</v>
      </c>
      <c r="H454" s="75">
        <v>0</v>
      </c>
      <c r="I454" s="75">
        <v>0</v>
      </c>
      <c r="J454" s="75">
        <v>0</v>
      </c>
      <c r="K454" s="99">
        <v>0</v>
      </c>
      <c r="L454" s="75">
        <v>0</v>
      </c>
    </row>
    <row r="455" spans="1:12" ht="13" x14ac:dyDescent="0.2">
      <c r="A455" s="31" t="s">
        <v>68</v>
      </c>
      <c r="B455" s="10" t="s">
        <v>68</v>
      </c>
      <c r="C455" s="10" t="s">
        <v>1588</v>
      </c>
      <c r="D455" s="10" t="s">
        <v>1906</v>
      </c>
      <c r="E455" s="75">
        <v>100000</v>
      </c>
      <c r="F455" s="75">
        <v>0</v>
      </c>
      <c r="G455" s="75">
        <v>100000</v>
      </c>
      <c r="H455" s="75">
        <v>0</v>
      </c>
      <c r="I455" s="75">
        <v>0</v>
      </c>
      <c r="J455" s="75">
        <v>0</v>
      </c>
      <c r="K455" s="99">
        <v>0</v>
      </c>
      <c r="L455" s="75">
        <v>0</v>
      </c>
    </row>
    <row r="456" spans="1:12" ht="13" x14ac:dyDescent="0.2">
      <c r="A456" s="31" t="s">
        <v>68</v>
      </c>
      <c r="B456" s="10" t="s">
        <v>68</v>
      </c>
      <c r="C456" s="10" t="s">
        <v>1589</v>
      </c>
      <c r="D456" s="10" t="s">
        <v>2255</v>
      </c>
      <c r="E456" s="75">
        <v>412546.94</v>
      </c>
      <c r="F456" s="75">
        <v>0</v>
      </c>
      <c r="G456" s="75">
        <v>412546.94</v>
      </c>
      <c r="H456" s="75">
        <v>0</v>
      </c>
      <c r="I456" s="75">
        <v>0</v>
      </c>
      <c r="J456" s="75">
        <v>0</v>
      </c>
      <c r="K456" s="99">
        <v>0</v>
      </c>
      <c r="L456" s="75">
        <v>0</v>
      </c>
    </row>
    <row r="457" spans="1:12" ht="13" x14ac:dyDescent="0.2">
      <c r="A457" s="31" t="s">
        <v>68</v>
      </c>
      <c r="B457" s="10" t="s">
        <v>68</v>
      </c>
      <c r="C457" s="10" t="s">
        <v>1590</v>
      </c>
      <c r="D457" s="10" t="s">
        <v>2256</v>
      </c>
      <c r="E457" s="75">
        <v>160697.81</v>
      </c>
      <c r="F457" s="75">
        <v>0</v>
      </c>
      <c r="G457" s="75">
        <v>160697.81</v>
      </c>
      <c r="H457" s="75">
        <v>0</v>
      </c>
      <c r="I457" s="75">
        <v>0</v>
      </c>
      <c r="J457" s="75">
        <v>0</v>
      </c>
      <c r="K457" s="99">
        <v>0</v>
      </c>
      <c r="L457" s="75">
        <v>0</v>
      </c>
    </row>
    <row r="458" spans="1:12" ht="13" x14ac:dyDescent="0.2">
      <c r="A458" s="31" t="s">
        <v>68</v>
      </c>
      <c r="B458" s="10" t="s">
        <v>68</v>
      </c>
      <c r="C458" s="10" t="s">
        <v>1591</v>
      </c>
      <c r="D458" s="10" t="s">
        <v>2257</v>
      </c>
      <c r="E458" s="75">
        <v>0</v>
      </c>
      <c r="F458" s="75">
        <v>0</v>
      </c>
      <c r="G458" s="75">
        <v>0</v>
      </c>
      <c r="H458" s="75">
        <v>51117.49</v>
      </c>
      <c r="I458" s="75">
        <v>51117.49</v>
      </c>
      <c r="J458" s="75">
        <v>0</v>
      </c>
      <c r="K458" s="99">
        <v>0</v>
      </c>
      <c r="L458" s="75">
        <v>0</v>
      </c>
    </row>
    <row r="459" spans="1:12" ht="13" x14ac:dyDescent="0.2">
      <c r="A459" s="31" t="s">
        <v>68</v>
      </c>
      <c r="B459" s="10" t="s">
        <v>68</v>
      </c>
      <c r="C459" s="10" t="s">
        <v>1592</v>
      </c>
      <c r="D459" s="10" t="s">
        <v>2258</v>
      </c>
      <c r="E459" s="75">
        <v>10542.47</v>
      </c>
      <c r="F459" s="75">
        <v>-4407.1000000000004</v>
      </c>
      <c r="G459" s="75">
        <v>6135.37</v>
      </c>
      <c r="H459" s="75">
        <v>0</v>
      </c>
      <c r="I459" s="75">
        <v>0</v>
      </c>
      <c r="J459" s="75">
        <v>0</v>
      </c>
      <c r="K459" s="99">
        <v>0</v>
      </c>
      <c r="L459" s="75">
        <v>0</v>
      </c>
    </row>
    <row r="460" spans="1:12" ht="13" x14ac:dyDescent="0.2">
      <c r="A460" s="31" t="s">
        <v>68</v>
      </c>
      <c r="B460" s="10" t="s">
        <v>68</v>
      </c>
      <c r="C460" s="10" t="s">
        <v>1593</v>
      </c>
      <c r="D460" s="10" t="s">
        <v>2259</v>
      </c>
      <c r="E460" s="75">
        <v>216739.58</v>
      </c>
      <c r="F460" s="75">
        <v>-84736.42</v>
      </c>
      <c r="G460" s="75">
        <v>132003.16</v>
      </c>
      <c r="H460" s="75">
        <v>0</v>
      </c>
      <c r="I460" s="75">
        <v>0</v>
      </c>
      <c r="J460" s="75">
        <v>0</v>
      </c>
      <c r="K460" s="99">
        <v>0</v>
      </c>
      <c r="L460" s="75">
        <v>0</v>
      </c>
    </row>
    <row r="461" spans="1:12" ht="13" x14ac:dyDescent="0.2">
      <c r="A461" s="31" t="s">
        <v>68</v>
      </c>
      <c r="B461" s="10" t="s">
        <v>68</v>
      </c>
      <c r="C461" s="10" t="s">
        <v>1594</v>
      </c>
      <c r="D461" s="10" t="s">
        <v>1907</v>
      </c>
      <c r="E461" s="75">
        <v>0</v>
      </c>
      <c r="F461" s="75">
        <v>0</v>
      </c>
      <c r="G461" s="75">
        <v>0</v>
      </c>
      <c r="H461" s="75">
        <v>239.58</v>
      </c>
      <c r="I461" s="75">
        <v>239.58</v>
      </c>
      <c r="J461" s="75">
        <v>239.58</v>
      </c>
      <c r="K461" s="99">
        <v>0</v>
      </c>
      <c r="L461" s="75">
        <v>239.58</v>
      </c>
    </row>
    <row r="462" spans="1:12" ht="13" x14ac:dyDescent="0.2">
      <c r="A462" s="31" t="s">
        <v>68</v>
      </c>
      <c r="B462" s="10" t="s">
        <v>68</v>
      </c>
      <c r="C462" s="10" t="s">
        <v>1595</v>
      </c>
      <c r="D462" s="10" t="s">
        <v>1908</v>
      </c>
      <c r="E462" s="75">
        <v>0</v>
      </c>
      <c r="F462" s="75">
        <v>587.73</v>
      </c>
      <c r="G462" s="75">
        <v>587.73</v>
      </c>
      <c r="H462" s="75">
        <v>647.75</v>
      </c>
      <c r="I462" s="75">
        <v>647.75</v>
      </c>
      <c r="J462" s="75">
        <v>647.75</v>
      </c>
      <c r="K462" s="99">
        <v>110.212172255968</v>
      </c>
      <c r="L462" s="75">
        <v>247.87</v>
      </c>
    </row>
    <row r="463" spans="1:12" ht="13" x14ac:dyDescent="0.2">
      <c r="A463" s="31" t="s">
        <v>68</v>
      </c>
      <c r="B463" s="10" t="s">
        <v>68</v>
      </c>
      <c r="C463" s="10" t="s">
        <v>1596</v>
      </c>
      <c r="D463" s="10" t="s">
        <v>1909</v>
      </c>
      <c r="E463" s="75">
        <v>0</v>
      </c>
      <c r="F463" s="75">
        <v>2538.66</v>
      </c>
      <c r="G463" s="75">
        <v>2538.66</v>
      </c>
      <c r="H463" s="75">
        <v>2538.66</v>
      </c>
      <c r="I463" s="75">
        <v>2538.66</v>
      </c>
      <c r="J463" s="75">
        <v>2538.66</v>
      </c>
      <c r="K463" s="99">
        <v>100</v>
      </c>
      <c r="L463" s="75">
        <v>0</v>
      </c>
    </row>
    <row r="464" spans="1:12" ht="13" x14ac:dyDescent="0.2">
      <c r="A464" s="31" t="s">
        <v>68</v>
      </c>
      <c r="B464" s="10" t="s">
        <v>68</v>
      </c>
      <c r="C464" s="10" t="s">
        <v>1597</v>
      </c>
      <c r="D464" s="10" t="s">
        <v>1910</v>
      </c>
      <c r="E464" s="75">
        <v>0</v>
      </c>
      <c r="F464" s="75">
        <v>4205.8500000000004</v>
      </c>
      <c r="G464" s="75">
        <v>4205.8500000000004</v>
      </c>
      <c r="H464" s="75">
        <v>223.85</v>
      </c>
      <c r="I464" s="75">
        <v>223.85</v>
      </c>
      <c r="J464" s="75">
        <v>223.85</v>
      </c>
      <c r="K464" s="99">
        <v>5.3223486334510302</v>
      </c>
      <c r="L464" s="75">
        <v>223.85</v>
      </c>
    </row>
    <row r="465" spans="1:12" ht="13" x14ac:dyDescent="0.2">
      <c r="A465" s="31" t="s">
        <v>68</v>
      </c>
      <c r="B465" s="10" t="s">
        <v>68</v>
      </c>
      <c r="C465" s="10" t="s">
        <v>1598</v>
      </c>
      <c r="D465" s="10" t="s">
        <v>2260</v>
      </c>
      <c r="E465" s="75">
        <v>390697.06</v>
      </c>
      <c r="F465" s="75">
        <v>0</v>
      </c>
      <c r="G465" s="75">
        <v>390697.06</v>
      </c>
      <c r="H465" s="75">
        <v>0</v>
      </c>
      <c r="I465" s="75">
        <v>0</v>
      </c>
      <c r="J465" s="75">
        <v>0</v>
      </c>
      <c r="K465" s="99">
        <v>0</v>
      </c>
      <c r="L465" s="75">
        <v>0</v>
      </c>
    </row>
    <row r="466" spans="1:12" ht="13" x14ac:dyDescent="0.2">
      <c r="A466" s="31" t="s">
        <v>68</v>
      </c>
      <c r="B466" s="10" t="s">
        <v>68</v>
      </c>
      <c r="C466" s="10" t="s">
        <v>1599</v>
      </c>
      <c r="D466" s="10" t="s">
        <v>2261</v>
      </c>
      <c r="E466" s="75">
        <v>75000</v>
      </c>
      <c r="F466" s="75">
        <v>-75000</v>
      </c>
      <c r="G466" s="75">
        <v>0</v>
      </c>
      <c r="H466" s="75">
        <v>0</v>
      </c>
      <c r="I466" s="75">
        <v>0</v>
      </c>
      <c r="J466" s="75">
        <v>0</v>
      </c>
      <c r="K466" s="99">
        <v>0</v>
      </c>
      <c r="L466" s="75">
        <v>0</v>
      </c>
    </row>
    <row r="467" spans="1:12" ht="13" x14ac:dyDescent="0.2">
      <c r="A467" s="31" t="s">
        <v>68</v>
      </c>
      <c r="B467" s="10" t="s">
        <v>68</v>
      </c>
      <c r="C467" s="10" t="s">
        <v>1600</v>
      </c>
      <c r="D467" s="10" t="s">
        <v>2262</v>
      </c>
      <c r="E467" s="75">
        <v>30000</v>
      </c>
      <c r="F467" s="75">
        <v>-30000</v>
      </c>
      <c r="G467" s="75">
        <v>0</v>
      </c>
      <c r="H467" s="75">
        <v>0</v>
      </c>
      <c r="I467" s="75">
        <v>0</v>
      </c>
      <c r="J467" s="75">
        <v>0</v>
      </c>
      <c r="K467" s="99">
        <v>0</v>
      </c>
      <c r="L467" s="75">
        <v>0</v>
      </c>
    </row>
    <row r="468" spans="1:12" ht="13" x14ac:dyDescent="0.2">
      <c r="A468" s="31" t="s">
        <v>68</v>
      </c>
      <c r="B468" s="10" t="s">
        <v>68</v>
      </c>
      <c r="C468" s="10" t="s">
        <v>1601</v>
      </c>
      <c r="D468" s="10" t="s">
        <v>2263</v>
      </c>
      <c r="E468" s="75">
        <v>25000</v>
      </c>
      <c r="F468" s="75">
        <v>-1810.12</v>
      </c>
      <c r="G468" s="75">
        <v>23189.88</v>
      </c>
      <c r="H468" s="75">
        <v>0</v>
      </c>
      <c r="I468" s="75">
        <v>0</v>
      </c>
      <c r="J468" s="75">
        <v>0</v>
      </c>
      <c r="K468" s="99">
        <v>0</v>
      </c>
      <c r="L468" s="75">
        <v>0</v>
      </c>
    </row>
    <row r="469" spans="1:12" ht="13" x14ac:dyDescent="0.2">
      <c r="A469" s="31" t="s">
        <v>68</v>
      </c>
      <c r="B469" s="10" t="s">
        <v>68</v>
      </c>
      <c r="C469" s="10" t="s">
        <v>1602</v>
      </c>
      <c r="D469" s="10" t="s">
        <v>1911</v>
      </c>
      <c r="E469" s="75">
        <v>0</v>
      </c>
      <c r="F469" s="75">
        <v>0</v>
      </c>
      <c r="G469" s="75">
        <v>0</v>
      </c>
      <c r="H469" s="75">
        <v>203806.5</v>
      </c>
      <c r="I469" s="75">
        <v>203806.5</v>
      </c>
      <c r="J469" s="75">
        <v>156681.04</v>
      </c>
      <c r="K469" s="99">
        <v>0</v>
      </c>
      <c r="L469" s="75">
        <v>156681.04</v>
      </c>
    </row>
    <row r="470" spans="1:12" ht="13" x14ac:dyDescent="0.2">
      <c r="A470" s="31" t="s">
        <v>68</v>
      </c>
      <c r="B470" s="10" t="s">
        <v>68</v>
      </c>
      <c r="C470" s="10" t="s">
        <v>1603</v>
      </c>
      <c r="D470" s="10" t="s">
        <v>2264</v>
      </c>
      <c r="E470" s="75">
        <v>0</v>
      </c>
      <c r="F470" s="75">
        <v>396402.99</v>
      </c>
      <c r="G470" s="75">
        <v>396402.99</v>
      </c>
      <c r="H470" s="75">
        <v>397412.01</v>
      </c>
      <c r="I470" s="75">
        <v>397412.01</v>
      </c>
      <c r="J470" s="75">
        <v>1009.02</v>
      </c>
      <c r="K470" s="99">
        <v>0.25454399322264998</v>
      </c>
      <c r="L470" s="75">
        <v>1009.02</v>
      </c>
    </row>
    <row r="471" spans="1:12" ht="13" x14ac:dyDescent="0.2">
      <c r="A471" s="31" t="s">
        <v>68</v>
      </c>
      <c r="B471" s="10" t="s">
        <v>68</v>
      </c>
      <c r="C471" s="10" t="s">
        <v>1604</v>
      </c>
      <c r="D471" s="10" t="s">
        <v>1912</v>
      </c>
      <c r="E471" s="75">
        <v>2090859.52</v>
      </c>
      <c r="F471" s="75">
        <v>-1463358.06</v>
      </c>
      <c r="G471" s="75">
        <v>627501.46</v>
      </c>
      <c r="H471" s="75">
        <v>0</v>
      </c>
      <c r="I471" s="75">
        <v>0</v>
      </c>
      <c r="J471" s="75">
        <v>0</v>
      </c>
      <c r="K471" s="99">
        <v>0</v>
      </c>
      <c r="L471" s="75">
        <v>0</v>
      </c>
    </row>
    <row r="472" spans="1:12" ht="13" x14ac:dyDescent="0.2">
      <c r="A472" s="31" t="s">
        <v>68</v>
      </c>
      <c r="B472" s="10" t="s">
        <v>68</v>
      </c>
      <c r="C472" s="10" t="s">
        <v>1605</v>
      </c>
      <c r="D472" s="10" t="s">
        <v>2265</v>
      </c>
      <c r="E472" s="75">
        <v>1221620</v>
      </c>
      <c r="F472" s="75">
        <v>-275821.77</v>
      </c>
      <c r="G472" s="75">
        <v>945798.23</v>
      </c>
      <c r="H472" s="75">
        <v>0</v>
      </c>
      <c r="I472" s="75">
        <v>0</v>
      </c>
      <c r="J472" s="75">
        <v>0</v>
      </c>
      <c r="K472" s="99">
        <v>0</v>
      </c>
      <c r="L472" s="75">
        <v>0</v>
      </c>
    </row>
    <row r="473" spans="1:12" ht="13" x14ac:dyDescent="0.2">
      <c r="A473" s="31" t="s">
        <v>68</v>
      </c>
      <c r="B473" s="10" t="s">
        <v>68</v>
      </c>
      <c r="C473" s="10" t="s">
        <v>1606</v>
      </c>
      <c r="D473" s="10" t="s">
        <v>2266</v>
      </c>
      <c r="E473" s="75">
        <v>2244629.86</v>
      </c>
      <c r="F473" s="75">
        <v>0</v>
      </c>
      <c r="G473" s="75">
        <v>2244629.86</v>
      </c>
      <c r="H473" s="75">
        <v>2244629.86</v>
      </c>
      <c r="I473" s="75">
        <v>2244629.86</v>
      </c>
      <c r="J473" s="75">
        <v>2071520</v>
      </c>
      <c r="K473" s="99">
        <v>92.287821565378295</v>
      </c>
      <c r="L473" s="75">
        <v>0</v>
      </c>
    </row>
    <row r="474" spans="1:12" ht="13" x14ac:dyDescent="0.2">
      <c r="A474" s="31" t="s">
        <v>68</v>
      </c>
      <c r="B474" s="10" t="s">
        <v>68</v>
      </c>
      <c r="C474" s="10" t="s">
        <v>1607</v>
      </c>
      <c r="D474" s="10" t="s">
        <v>2267</v>
      </c>
      <c r="E474" s="75">
        <v>440000</v>
      </c>
      <c r="F474" s="75">
        <v>-112190.21</v>
      </c>
      <c r="G474" s="75">
        <v>327809.78999999998</v>
      </c>
      <c r="H474" s="75">
        <v>165223.62</v>
      </c>
      <c r="I474" s="75">
        <v>165223.62</v>
      </c>
      <c r="J474" s="75">
        <v>63783.79</v>
      </c>
      <c r="K474" s="99">
        <v>19.457561044775399</v>
      </c>
      <c r="L474" s="75">
        <v>63783.79</v>
      </c>
    </row>
    <row r="475" spans="1:12" ht="13" x14ac:dyDescent="0.2">
      <c r="A475" s="31" t="s">
        <v>68</v>
      </c>
      <c r="B475" s="10" t="s">
        <v>68</v>
      </c>
      <c r="C475" s="10" t="s">
        <v>1608</v>
      </c>
      <c r="D475" s="10" t="s">
        <v>1913</v>
      </c>
      <c r="E475" s="75">
        <v>57026</v>
      </c>
      <c r="F475" s="75">
        <v>304480.52</v>
      </c>
      <c r="G475" s="75">
        <v>361506.52</v>
      </c>
      <c r="H475" s="75">
        <v>361506.52</v>
      </c>
      <c r="I475" s="75">
        <v>361506.52</v>
      </c>
      <c r="J475" s="75">
        <v>0</v>
      </c>
      <c r="K475" s="99">
        <v>0</v>
      </c>
      <c r="L475" s="75">
        <v>0</v>
      </c>
    </row>
    <row r="476" spans="1:12" ht="13" x14ac:dyDescent="0.2">
      <c r="A476" s="31" t="s">
        <v>68</v>
      </c>
      <c r="B476" s="10" t="s">
        <v>68</v>
      </c>
      <c r="C476" s="10" t="s">
        <v>1609</v>
      </c>
      <c r="D476" s="10" t="s">
        <v>2268</v>
      </c>
      <c r="E476" s="75">
        <v>0</v>
      </c>
      <c r="F476" s="75">
        <v>0</v>
      </c>
      <c r="G476" s="75">
        <v>0</v>
      </c>
      <c r="H476" s="75">
        <v>348.33</v>
      </c>
      <c r="I476" s="75">
        <v>348.33</v>
      </c>
      <c r="J476" s="75">
        <v>348.33</v>
      </c>
      <c r="K476" s="99">
        <v>0</v>
      </c>
      <c r="L476" s="75">
        <v>348.33</v>
      </c>
    </row>
    <row r="477" spans="1:12" ht="13" x14ac:dyDescent="0.2">
      <c r="A477" s="31" t="s">
        <v>68</v>
      </c>
      <c r="B477" s="10" t="s">
        <v>68</v>
      </c>
      <c r="C477" s="10" t="s">
        <v>1610</v>
      </c>
      <c r="D477" s="10" t="s">
        <v>2269</v>
      </c>
      <c r="E477" s="75">
        <v>125858.94</v>
      </c>
      <c r="F477" s="75">
        <v>0</v>
      </c>
      <c r="G477" s="75">
        <v>125858.94</v>
      </c>
      <c r="H477" s="75">
        <v>0</v>
      </c>
      <c r="I477" s="75">
        <v>0</v>
      </c>
      <c r="J477" s="75">
        <v>0</v>
      </c>
      <c r="K477" s="99">
        <v>0</v>
      </c>
      <c r="L477" s="75">
        <v>0</v>
      </c>
    </row>
    <row r="478" spans="1:12" ht="13" x14ac:dyDescent="0.2">
      <c r="A478" s="31" t="s">
        <v>68</v>
      </c>
      <c r="B478" s="10" t="s">
        <v>68</v>
      </c>
      <c r="C478" s="10" t="s">
        <v>1611</v>
      </c>
      <c r="D478" s="10" t="s">
        <v>2270</v>
      </c>
      <c r="E478" s="75">
        <v>100000</v>
      </c>
      <c r="F478" s="75">
        <v>0</v>
      </c>
      <c r="G478" s="75">
        <v>100000</v>
      </c>
      <c r="H478" s="75">
        <v>0</v>
      </c>
      <c r="I478" s="75">
        <v>0</v>
      </c>
      <c r="J478" s="75">
        <v>0</v>
      </c>
      <c r="K478" s="99">
        <v>0</v>
      </c>
      <c r="L478" s="75">
        <v>0</v>
      </c>
    </row>
    <row r="479" spans="1:12" ht="13" x14ac:dyDescent="0.2">
      <c r="A479" s="31" t="s">
        <v>68</v>
      </c>
      <c r="B479" s="10" t="s">
        <v>68</v>
      </c>
      <c r="C479" s="10" t="s">
        <v>1612</v>
      </c>
      <c r="D479" s="10" t="s">
        <v>1914</v>
      </c>
      <c r="E479" s="75">
        <v>520000</v>
      </c>
      <c r="F479" s="75">
        <v>990966.58</v>
      </c>
      <c r="G479" s="75">
        <v>1510966.58</v>
      </c>
      <c r="H479" s="75">
        <v>810435.59</v>
      </c>
      <c r="I479" s="75">
        <v>810435.59</v>
      </c>
      <c r="J479" s="75">
        <v>308208.3</v>
      </c>
      <c r="K479" s="99">
        <v>20.398088487172199</v>
      </c>
      <c r="L479" s="75">
        <v>308208.3</v>
      </c>
    </row>
    <row r="480" spans="1:12" ht="13" x14ac:dyDescent="0.2">
      <c r="A480" s="31" t="s">
        <v>68</v>
      </c>
      <c r="B480" s="10" t="s">
        <v>68</v>
      </c>
      <c r="C480" s="10" t="s">
        <v>1613</v>
      </c>
      <c r="D480" s="10" t="s">
        <v>1915</v>
      </c>
      <c r="E480" s="75">
        <v>558294.1</v>
      </c>
      <c r="F480" s="75">
        <v>1473259.99</v>
      </c>
      <c r="G480" s="75">
        <v>2031554.09</v>
      </c>
      <c r="H480" s="75">
        <v>1686461.31</v>
      </c>
      <c r="I480" s="75">
        <v>1686461.31</v>
      </c>
      <c r="J480" s="75">
        <v>522618.42</v>
      </c>
      <c r="K480" s="99">
        <v>25.725055639547399</v>
      </c>
      <c r="L480" s="75">
        <v>522618.42</v>
      </c>
    </row>
    <row r="481" spans="1:12" ht="13" x14ac:dyDescent="0.2">
      <c r="A481" s="31" t="s">
        <v>68</v>
      </c>
      <c r="B481" s="10" t="s">
        <v>68</v>
      </c>
      <c r="C481" s="10" t="s">
        <v>1614</v>
      </c>
      <c r="D481" s="10" t="s">
        <v>1916</v>
      </c>
      <c r="E481" s="75">
        <v>0</v>
      </c>
      <c r="F481" s="75">
        <v>440381.59</v>
      </c>
      <c r="G481" s="75">
        <v>440381.59</v>
      </c>
      <c r="H481" s="75">
        <v>440381.59</v>
      </c>
      <c r="I481" s="75">
        <v>440381.59</v>
      </c>
      <c r="J481" s="75">
        <v>0</v>
      </c>
      <c r="K481" s="99">
        <v>0</v>
      </c>
      <c r="L481" s="75">
        <v>0</v>
      </c>
    </row>
    <row r="482" spans="1:12" ht="13" x14ac:dyDescent="0.2">
      <c r="A482" s="31" t="s">
        <v>68</v>
      </c>
      <c r="B482" s="10" t="s">
        <v>68</v>
      </c>
      <c r="C482" s="10" t="s">
        <v>1615</v>
      </c>
      <c r="D482" s="10" t="s">
        <v>2271</v>
      </c>
      <c r="E482" s="75">
        <v>0</v>
      </c>
      <c r="F482" s="75">
        <v>3667485.87</v>
      </c>
      <c r="G482" s="75">
        <v>3667485.87</v>
      </c>
      <c r="H482" s="75">
        <v>3536084.8</v>
      </c>
      <c r="I482" s="75">
        <v>3536084.3</v>
      </c>
      <c r="J482" s="75">
        <v>1059960.67</v>
      </c>
      <c r="K482" s="99">
        <v>28.901561112217699</v>
      </c>
      <c r="L482" s="75">
        <v>1059960.67</v>
      </c>
    </row>
    <row r="483" spans="1:12" ht="13" x14ac:dyDescent="0.2">
      <c r="A483" s="31" t="s">
        <v>68</v>
      </c>
      <c r="B483" s="10" t="s">
        <v>68</v>
      </c>
      <c r="C483" s="10" t="s">
        <v>1616</v>
      </c>
      <c r="D483" s="10" t="s">
        <v>2272</v>
      </c>
      <c r="E483" s="75">
        <v>0</v>
      </c>
      <c r="F483" s="75">
        <v>1016727.41</v>
      </c>
      <c r="G483" s="75">
        <v>1016727.41</v>
      </c>
      <c r="H483" s="75">
        <v>1010693.3</v>
      </c>
      <c r="I483" s="75">
        <v>1010693.3</v>
      </c>
      <c r="J483" s="75">
        <v>450359.36</v>
      </c>
      <c r="K483" s="99">
        <v>44.294995450157103</v>
      </c>
      <c r="L483" s="75">
        <v>450359.36</v>
      </c>
    </row>
    <row r="484" spans="1:12" ht="13" x14ac:dyDescent="0.2">
      <c r="A484" s="31" t="s">
        <v>68</v>
      </c>
      <c r="B484" s="10" t="s">
        <v>68</v>
      </c>
      <c r="C484" s="10" t="s">
        <v>1617</v>
      </c>
      <c r="D484" s="10" t="s">
        <v>2273</v>
      </c>
      <c r="E484" s="75">
        <v>0</v>
      </c>
      <c r="F484" s="75">
        <v>560472.21</v>
      </c>
      <c r="G484" s="75">
        <v>560472.21</v>
      </c>
      <c r="H484" s="75">
        <v>560472.21</v>
      </c>
      <c r="I484" s="75">
        <v>560472.21</v>
      </c>
      <c r="J484" s="75">
        <v>273312.64000000001</v>
      </c>
      <c r="K484" s="99">
        <v>48.764708601698601</v>
      </c>
      <c r="L484" s="75">
        <v>109303.44</v>
      </c>
    </row>
    <row r="485" spans="1:12" ht="13" x14ac:dyDescent="0.2">
      <c r="A485" s="31" t="s">
        <v>68</v>
      </c>
      <c r="B485" s="10" t="s">
        <v>68</v>
      </c>
      <c r="C485" s="10" t="s">
        <v>1618</v>
      </c>
      <c r="D485" s="10" t="s">
        <v>1917</v>
      </c>
      <c r="E485" s="75">
        <v>536283.01</v>
      </c>
      <c r="F485" s="75">
        <v>804424.52</v>
      </c>
      <c r="G485" s="75">
        <v>1340707.53</v>
      </c>
      <c r="H485" s="75">
        <v>1340707.53</v>
      </c>
      <c r="I485" s="75">
        <v>346966.54</v>
      </c>
      <c r="J485" s="75">
        <v>178966.54</v>
      </c>
      <c r="K485" s="99">
        <v>13.3486637462236</v>
      </c>
      <c r="L485" s="75">
        <v>178966.54</v>
      </c>
    </row>
    <row r="486" spans="1:12" ht="13" x14ac:dyDescent="0.2">
      <c r="A486" s="31" t="s">
        <v>68</v>
      </c>
      <c r="B486" s="10" t="s">
        <v>68</v>
      </c>
      <c r="C486" s="10" t="s">
        <v>1619</v>
      </c>
      <c r="D486" s="10" t="s">
        <v>2274</v>
      </c>
      <c r="E486" s="75">
        <v>3918929.52</v>
      </c>
      <c r="F486" s="75">
        <v>0</v>
      </c>
      <c r="G486" s="75">
        <v>3918929.52</v>
      </c>
      <c r="H486" s="75">
        <v>3420488.87</v>
      </c>
      <c r="I486" s="75">
        <v>3282663.82</v>
      </c>
      <c r="J486" s="75">
        <v>1853235.67</v>
      </c>
      <c r="K486" s="99">
        <v>47.289334001597503</v>
      </c>
      <c r="L486" s="75">
        <v>1844923.45</v>
      </c>
    </row>
    <row r="487" spans="1:12" ht="13" x14ac:dyDescent="0.2">
      <c r="A487" s="31" t="s">
        <v>68</v>
      </c>
      <c r="B487" s="10" t="s">
        <v>68</v>
      </c>
      <c r="C487" s="10" t="s">
        <v>1620</v>
      </c>
      <c r="D487" s="10" t="s">
        <v>2275</v>
      </c>
      <c r="E487" s="75">
        <v>0</v>
      </c>
      <c r="F487" s="75">
        <v>273809.91999999998</v>
      </c>
      <c r="G487" s="75">
        <v>273809.91999999998</v>
      </c>
      <c r="H487" s="75">
        <v>273809.91999999998</v>
      </c>
      <c r="I487" s="75">
        <v>273809.91999999998</v>
      </c>
      <c r="J487" s="75">
        <v>0</v>
      </c>
      <c r="K487" s="99">
        <v>0</v>
      </c>
      <c r="L487" s="75">
        <v>0</v>
      </c>
    </row>
    <row r="488" spans="1:12" ht="13" x14ac:dyDescent="0.2">
      <c r="A488" s="31" t="s">
        <v>68</v>
      </c>
      <c r="B488" s="10" t="s">
        <v>68</v>
      </c>
      <c r="C488" s="10" t="s">
        <v>1621</v>
      </c>
      <c r="D488" s="10" t="s">
        <v>2276</v>
      </c>
      <c r="E488" s="75">
        <v>0</v>
      </c>
      <c r="F488" s="75">
        <v>69657.09</v>
      </c>
      <c r="G488" s="75">
        <v>69657.09</v>
      </c>
      <c r="H488" s="75">
        <v>33657.089999999997</v>
      </c>
      <c r="I488" s="75">
        <v>33657.089999999997</v>
      </c>
      <c r="J488" s="75">
        <v>0</v>
      </c>
      <c r="K488" s="99">
        <v>0</v>
      </c>
      <c r="L488" s="75">
        <v>0</v>
      </c>
    </row>
    <row r="489" spans="1:12" ht="13" x14ac:dyDescent="0.2">
      <c r="A489" s="31" t="s">
        <v>68</v>
      </c>
      <c r="B489" s="10" t="s">
        <v>68</v>
      </c>
      <c r="C489" s="10" t="s">
        <v>1622</v>
      </c>
      <c r="D489" s="10" t="s">
        <v>2277</v>
      </c>
      <c r="E489" s="75">
        <v>583822.53</v>
      </c>
      <c r="F489" s="75">
        <v>-33657.089999999997</v>
      </c>
      <c r="G489" s="75">
        <v>550165.43999999994</v>
      </c>
      <c r="H489" s="75">
        <v>470995.63</v>
      </c>
      <c r="I489" s="75">
        <v>470995.63</v>
      </c>
      <c r="J489" s="75">
        <v>7031.55</v>
      </c>
      <c r="K489" s="99">
        <v>1.27807919014324</v>
      </c>
      <c r="L489" s="75">
        <v>7031.55</v>
      </c>
    </row>
    <row r="490" spans="1:12" ht="13" x14ac:dyDescent="0.2">
      <c r="A490" s="31" t="s">
        <v>68</v>
      </c>
      <c r="B490" s="10" t="s">
        <v>68</v>
      </c>
      <c r="C490" s="10" t="s">
        <v>1623</v>
      </c>
      <c r="D490" s="10" t="s">
        <v>1918</v>
      </c>
      <c r="E490" s="75">
        <v>60000</v>
      </c>
      <c r="F490" s="75">
        <v>0</v>
      </c>
      <c r="G490" s="75">
        <v>60000</v>
      </c>
      <c r="H490" s="75">
        <v>44998.96</v>
      </c>
      <c r="I490" s="75">
        <v>44998.96</v>
      </c>
      <c r="J490" s="75">
        <v>44998.96</v>
      </c>
      <c r="K490" s="99">
        <v>74.998266666666694</v>
      </c>
      <c r="L490" s="75">
        <v>44998.96</v>
      </c>
    </row>
    <row r="491" spans="1:12" ht="13" x14ac:dyDescent="0.2">
      <c r="A491" s="31" t="s">
        <v>68</v>
      </c>
      <c r="B491" s="10" t="s">
        <v>68</v>
      </c>
      <c r="C491" s="10" t="s">
        <v>1624</v>
      </c>
      <c r="D491" s="10" t="s">
        <v>2278</v>
      </c>
      <c r="E491" s="75">
        <v>1000000</v>
      </c>
      <c r="F491" s="75">
        <v>1605308.49</v>
      </c>
      <c r="G491" s="75">
        <v>2605308.4900000002</v>
      </c>
      <c r="H491" s="75">
        <v>0</v>
      </c>
      <c r="I491" s="75">
        <v>0</v>
      </c>
      <c r="J491" s="75">
        <v>0</v>
      </c>
      <c r="K491" s="99">
        <v>0</v>
      </c>
      <c r="L491" s="75">
        <v>0</v>
      </c>
    </row>
    <row r="492" spans="1:12" ht="13" x14ac:dyDescent="0.2">
      <c r="A492" s="31" t="s">
        <v>68</v>
      </c>
      <c r="B492" s="10" t="s">
        <v>68</v>
      </c>
      <c r="C492" s="10" t="s">
        <v>1625</v>
      </c>
      <c r="D492" s="10" t="s">
        <v>2279</v>
      </c>
      <c r="E492" s="75">
        <v>100000</v>
      </c>
      <c r="F492" s="75">
        <v>0</v>
      </c>
      <c r="G492" s="75">
        <v>100000</v>
      </c>
      <c r="H492" s="75">
        <v>0</v>
      </c>
      <c r="I492" s="75">
        <v>0</v>
      </c>
      <c r="J492" s="75">
        <v>0</v>
      </c>
      <c r="K492" s="99">
        <v>0</v>
      </c>
      <c r="L492" s="75">
        <v>0</v>
      </c>
    </row>
    <row r="493" spans="1:12" ht="13" x14ac:dyDescent="0.2">
      <c r="A493" s="31" t="s">
        <v>68</v>
      </c>
      <c r="B493" s="10" t="s">
        <v>68</v>
      </c>
      <c r="C493" s="10" t="s">
        <v>1626</v>
      </c>
      <c r="D493" s="10" t="s">
        <v>2280</v>
      </c>
      <c r="E493" s="75">
        <v>279225</v>
      </c>
      <c r="F493" s="75">
        <v>0</v>
      </c>
      <c r="G493" s="75">
        <v>279225</v>
      </c>
      <c r="H493" s="75">
        <v>57502.31</v>
      </c>
      <c r="I493" s="75">
        <v>57502.31</v>
      </c>
      <c r="J493" s="75">
        <v>0</v>
      </c>
      <c r="K493" s="99">
        <v>0</v>
      </c>
      <c r="L493" s="75">
        <v>0</v>
      </c>
    </row>
    <row r="494" spans="1:12" ht="13" x14ac:dyDescent="0.2">
      <c r="A494" s="31" t="s">
        <v>68</v>
      </c>
      <c r="B494" s="10" t="s">
        <v>68</v>
      </c>
      <c r="C494" s="10" t="s">
        <v>1627</v>
      </c>
      <c r="D494" s="10" t="s">
        <v>2281</v>
      </c>
      <c r="E494" s="75">
        <v>132500</v>
      </c>
      <c r="F494" s="75">
        <v>4825.9799999999996</v>
      </c>
      <c r="G494" s="75">
        <v>137325.98000000001</v>
      </c>
      <c r="H494" s="75">
        <v>31990.92</v>
      </c>
      <c r="I494" s="75">
        <v>31990.92</v>
      </c>
      <c r="J494" s="75">
        <v>0</v>
      </c>
      <c r="K494" s="99">
        <v>0</v>
      </c>
      <c r="L494" s="75">
        <v>0</v>
      </c>
    </row>
    <row r="495" spans="1:12" ht="13" x14ac:dyDescent="0.2">
      <c r="A495" s="31" t="s">
        <v>68</v>
      </c>
      <c r="B495" s="10" t="s">
        <v>68</v>
      </c>
      <c r="C495" s="10" t="s">
        <v>1628</v>
      </c>
      <c r="D495" s="10" t="s">
        <v>2282</v>
      </c>
      <c r="E495" s="75">
        <v>600000</v>
      </c>
      <c r="F495" s="75">
        <v>0</v>
      </c>
      <c r="G495" s="75">
        <v>600000</v>
      </c>
      <c r="H495" s="75">
        <v>340471.64</v>
      </c>
      <c r="I495" s="75">
        <v>340471.64</v>
      </c>
      <c r="J495" s="75">
        <v>0</v>
      </c>
      <c r="K495" s="99">
        <v>0</v>
      </c>
      <c r="L495" s="75">
        <v>0</v>
      </c>
    </row>
    <row r="496" spans="1:12" ht="13" x14ac:dyDescent="0.2">
      <c r="A496" s="31" t="s">
        <v>68</v>
      </c>
      <c r="B496" s="10" t="s">
        <v>68</v>
      </c>
      <c r="C496" s="10" t="s">
        <v>1629</v>
      </c>
      <c r="D496" s="10" t="s">
        <v>2283</v>
      </c>
      <c r="E496" s="75">
        <v>245542</v>
      </c>
      <c r="F496" s="75">
        <v>0</v>
      </c>
      <c r="G496" s="75">
        <v>245542</v>
      </c>
      <c r="H496" s="75">
        <v>126494.42</v>
      </c>
      <c r="I496" s="75">
        <v>126494.42</v>
      </c>
      <c r="J496" s="75">
        <v>0</v>
      </c>
      <c r="K496" s="99">
        <v>0</v>
      </c>
      <c r="L496" s="75">
        <v>0</v>
      </c>
    </row>
    <row r="497" spans="1:12" ht="13" x14ac:dyDescent="0.2">
      <c r="A497" s="31" t="s">
        <v>68</v>
      </c>
      <c r="B497" s="10" t="s">
        <v>68</v>
      </c>
      <c r="C497" s="10" t="s">
        <v>1630</v>
      </c>
      <c r="D497" s="10" t="s">
        <v>2284</v>
      </c>
      <c r="E497" s="75">
        <v>49491</v>
      </c>
      <c r="F497" s="75">
        <v>0</v>
      </c>
      <c r="G497" s="75">
        <v>49491</v>
      </c>
      <c r="H497" s="75">
        <v>0</v>
      </c>
      <c r="I497" s="75">
        <v>0</v>
      </c>
      <c r="J497" s="75">
        <v>0</v>
      </c>
      <c r="K497" s="99">
        <v>0</v>
      </c>
      <c r="L497" s="75">
        <v>0</v>
      </c>
    </row>
    <row r="498" spans="1:12" ht="13" x14ac:dyDescent="0.2">
      <c r="A498" s="31" t="s">
        <v>68</v>
      </c>
      <c r="B498" s="10" t="s">
        <v>68</v>
      </c>
      <c r="C498" s="10" t="s">
        <v>1631</v>
      </c>
      <c r="D498" s="10" t="s">
        <v>2285</v>
      </c>
      <c r="E498" s="75">
        <v>0</v>
      </c>
      <c r="F498" s="75">
        <v>0</v>
      </c>
      <c r="G498" s="75">
        <v>0</v>
      </c>
      <c r="H498" s="75">
        <v>1625.05</v>
      </c>
      <c r="I498" s="75">
        <v>1625.05</v>
      </c>
      <c r="J498" s="75">
        <v>1625.05</v>
      </c>
      <c r="K498" s="99">
        <v>0</v>
      </c>
      <c r="L498" s="75">
        <v>1625.05</v>
      </c>
    </row>
    <row r="499" spans="1:12" ht="13" x14ac:dyDescent="0.2">
      <c r="A499" s="31" t="s">
        <v>68</v>
      </c>
      <c r="B499" s="10" t="s">
        <v>68</v>
      </c>
      <c r="C499" s="10" t="s">
        <v>1632</v>
      </c>
      <c r="D499" s="10" t="s">
        <v>1919</v>
      </c>
      <c r="E499" s="75">
        <v>0</v>
      </c>
      <c r="F499" s="75">
        <v>0</v>
      </c>
      <c r="G499" s="75">
        <v>0</v>
      </c>
      <c r="H499" s="75">
        <v>62915.41</v>
      </c>
      <c r="I499" s="75">
        <v>62915.41</v>
      </c>
      <c r="J499" s="75">
        <v>0</v>
      </c>
      <c r="K499" s="99">
        <v>0</v>
      </c>
      <c r="L499" s="75">
        <v>0</v>
      </c>
    </row>
    <row r="500" spans="1:12" ht="13" x14ac:dyDescent="0.2">
      <c r="A500" s="31" t="s">
        <v>68</v>
      </c>
      <c r="B500" s="10" t="s">
        <v>68</v>
      </c>
      <c r="C500" s="10" t="s">
        <v>1633</v>
      </c>
      <c r="D500" s="10" t="s">
        <v>1920</v>
      </c>
      <c r="E500" s="75">
        <v>1660649.53</v>
      </c>
      <c r="F500" s="75">
        <v>2383246.5099999998</v>
      </c>
      <c r="G500" s="75">
        <v>4043896.04</v>
      </c>
      <c r="H500" s="75">
        <v>1897651.21</v>
      </c>
      <c r="I500" s="75">
        <v>1897651.21</v>
      </c>
      <c r="J500" s="75">
        <v>352276.72</v>
      </c>
      <c r="K500" s="99">
        <v>8.7113198884311593</v>
      </c>
      <c r="L500" s="75">
        <v>150438.32</v>
      </c>
    </row>
    <row r="501" spans="1:12" ht="13" x14ac:dyDescent="0.2">
      <c r="A501" s="31" t="s">
        <v>68</v>
      </c>
      <c r="B501" s="10" t="s">
        <v>68</v>
      </c>
      <c r="C501" s="10" t="s">
        <v>1634</v>
      </c>
      <c r="D501" s="10" t="s">
        <v>1921</v>
      </c>
      <c r="E501" s="75">
        <v>0</v>
      </c>
      <c r="F501" s="75">
        <v>94587.43</v>
      </c>
      <c r="G501" s="75">
        <v>94587.43</v>
      </c>
      <c r="H501" s="75">
        <v>94587.43</v>
      </c>
      <c r="I501" s="75">
        <v>94587.43</v>
      </c>
      <c r="J501" s="75">
        <v>87775.01</v>
      </c>
      <c r="K501" s="99">
        <v>92.797753358982305</v>
      </c>
      <c r="L501" s="75">
        <v>87775.01</v>
      </c>
    </row>
    <row r="502" spans="1:12" ht="13" x14ac:dyDescent="0.2">
      <c r="A502" s="31" t="s">
        <v>68</v>
      </c>
      <c r="B502" s="10" t="s">
        <v>68</v>
      </c>
      <c r="C502" s="10" t="s">
        <v>1635</v>
      </c>
      <c r="D502" s="10" t="s">
        <v>2286</v>
      </c>
      <c r="E502" s="75">
        <v>125000</v>
      </c>
      <c r="F502" s="75">
        <v>322961.91999999998</v>
      </c>
      <c r="G502" s="75">
        <v>447961.92</v>
      </c>
      <c r="H502" s="75">
        <v>447961.92</v>
      </c>
      <c r="I502" s="75">
        <v>447961.92</v>
      </c>
      <c r="J502" s="75">
        <v>381461.72</v>
      </c>
      <c r="K502" s="99">
        <v>85.154943527342695</v>
      </c>
      <c r="L502" s="75">
        <v>381461.72</v>
      </c>
    </row>
    <row r="503" spans="1:12" ht="13" x14ac:dyDescent="0.2">
      <c r="A503" s="31" t="s">
        <v>68</v>
      </c>
      <c r="B503" s="10" t="s">
        <v>68</v>
      </c>
      <c r="C503" s="10" t="s">
        <v>1636</v>
      </c>
      <c r="D503" s="10" t="s">
        <v>2287</v>
      </c>
      <c r="E503" s="75">
        <v>0</v>
      </c>
      <c r="F503" s="75">
        <v>0</v>
      </c>
      <c r="G503" s="75">
        <v>0</v>
      </c>
      <c r="H503" s="75">
        <v>307074.03000000003</v>
      </c>
      <c r="I503" s="75">
        <v>307074.03000000003</v>
      </c>
      <c r="J503" s="75">
        <v>0</v>
      </c>
      <c r="K503" s="99">
        <v>0</v>
      </c>
      <c r="L503" s="75">
        <v>0</v>
      </c>
    </row>
    <row r="504" spans="1:12" ht="13" x14ac:dyDescent="0.2">
      <c r="A504" s="31" t="s">
        <v>68</v>
      </c>
      <c r="B504" s="10" t="s">
        <v>68</v>
      </c>
      <c r="C504" s="10" t="s">
        <v>1637</v>
      </c>
      <c r="D504" s="10" t="s">
        <v>2288</v>
      </c>
      <c r="E504" s="75">
        <v>0</v>
      </c>
      <c r="F504" s="75">
        <v>0</v>
      </c>
      <c r="G504" s="75">
        <v>0</v>
      </c>
      <c r="H504" s="75">
        <v>27816.639999999999</v>
      </c>
      <c r="I504" s="75">
        <v>27816.639999999999</v>
      </c>
      <c r="J504" s="75">
        <v>0</v>
      </c>
      <c r="K504" s="99">
        <v>0</v>
      </c>
      <c r="L504" s="75">
        <v>0</v>
      </c>
    </row>
    <row r="505" spans="1:12" ht="13" x14ac:dyDescent="0.2">
      <c r="A505" s="31" t="s">
        <v>68</v>
      </c>
      <c r="B505" s="10" t="s">
        <v>68</v>
      </c>
      <c r="C505" s="10" t="s">
        <v>1638</v>
      </c>
      <c r="D505" s="10" t="s">
        <v>2289</v>
      </c>
      <c r="E505" s="75">
        <v>0</v>
      </c>
      <c r="F505" s="75">
        <v>0</v>
      </c>
      <c r="G505" s="75">
        <v>0</v>
      </c>
      <c r="H505" s="75">
        <v>75687.02</v>
      </c>
      <c r="I505" s="75">
        <v>75687.02</v>
      </c>
      <c r="J505" s="75">
        <v>56005.18</v>
      </c>
      <c r="K505" s="99">
        <v>0</v>
      </c>
      <c r="L505" s="75">
        <v>56005.18</v>
      </c>
    </row>
    <row r="506" spans="1:12" ht="13" x14ac:dyDescent="0.2">
      <c r="A506" s="31" t="s">
        <v>68</v>
      </c>
      <c r="B506" s="10" t="s">
        <v>68</v>
      </c>
      <c r="C506" s="10" t="s">
        <v>1639</v>
      </c>
      <c r="D506" s="10" t="s">
        <v>2290</v>
      </c>
      <c r="E506" s="75">
        <v>0</v>
      </c>
      <c r="F506" s="75">
        <v>0</v>
      </c>
      <c r="G506" s="75">
        <v>0</v>
      </c>
      <c r="H506" s="75">
        <v>37093.39</v>
      </c>
      <c r="I506" s="75">
        <v>37093.39</v>
      </c>
      <c r="J506" s="75">
        <v>0</v>
      </c>
      <c r="K506" s="99">
        <v>0</v>
      </c>
      <c r="L506" s="75">
        <v>0</v>
      </c>
    </row>
    <row r="507" spans="1:12" ht="13" x14ac:dyDescent="0.2">
      <c r="A507" s="31" t="s">
        <v>68</v>
      </c>
      <c r="B507" s="10" t="s">
        <v>68</v>
      </c>
      <c r="C507" s="10" t="s">
        <v>1640</v>
      </c>
      <c r="D507" s="10" t="s">
        <v>2291</v>
      </c>
      <c r="E507" s="75">
        <v>0</v>
      </c>
      <c r="F507" s="75">
        <v>0</v>
      </c>
      <c r="G507" s="75">
        <v>0</v>
      </c>
      <c r="H507" s="75">
        <v>86709.3</v>
      </c>
      <c r="I507" s="75">
        <v>86709.3</v>
      </c>
      <c r="J507" s="75">
        <v>0</v>
      </c>
      <c r="K507" s="99">
        <v>0</v>
      </c>
      <c r="L507" s="75">
        <v>0</v>
      </c>
    </row>
    <row r="508" spans="1:12" ht="13" x14ac:dyDescent="0.2">
      <c r="A508" s="31" t="s">
        <v>68</v>
      </c>
      <c r="B508" s="10" t="s">
        <v>68</v>
      </c>
      <c r="C508" s="10" t="s">
        <v>1641</v>
      </c>
      <c r="D508" s="10" t="s">
        <v>2292</v>
      </c>
      <c r="E508" s="75">
        <v>0</v>
      </c>
      <c r="F508" s="75">
        <v>0</v>
      </c>
      <c r="G508" s="75">
        <v>0</v>
      </c>
      <c r="H508" s="75">
        <v>23555.07</v>
      </c>
      <c r="I508" s="75">
        <v>23555.07</v>
      </c>
      <c r="J508" s="75">
        <v>0</v>
      </c>
      <c r="K508" s="99">
        <v>0</v>
      </c>
      <c r="L508" s="75">
        <v>0</v>
      </c>
    </row>
    <row r="509" spans="1:12" ht="13" x14ac:dyDescent="0.2">
      <c r="A509" s="31" t="s">
        <v>68</v>
      </c>
      <c r="B509" s="10" t="s">
        <v>68</v>
      </c>
      <c r="C509" s="10" t="s">
        <v>1642</v>
      </c>
      <c r="D509" s="10" t="s">
        <v>2293</v>
      </c>
      <c r="E509" s="75">
        <v>60000</v>
      </c>
      <c r="F509" s="75">
        <v>19026.5</v>
      </c>
      <c r="G509" s="75">
        <v>79026.5</v>
      </c>
      <c r="H509" s="75">
        <v>60000</v>
      </c>
      <c r="I509" s="75">
        <v>60000</v>
      </c>
      <c r="J509" s="75">
        <v>34395.68</v>
      </c>
      <c r="K509" s="99">
        <v>43.524235541242497</v>
      </c>
      <c r="L509" s="75">
        <v>34395.68</v>
      </c>
    </row>
    <row r="510" spans="1:12" ht="13" x14ac:dyDescent="0.2">
      <c r="A510" s="31" t="s">
        <v>68</v>
      </c>
      <c r="B510" s="10" t="s">
        <v>68</v>
      </c>
      <c r="C510" s="10" t="s">
        <v>1643</v>
      </c>
      <c r="D510" s="10" t="s">
        <v>2294</v>
      </c>
      <c r="E510" s="75">
        <v>175000</v>
      </c>
      <c r="F510" s="75">
        <v>-4825.9799999999996</v>
      </c>
      <c r="G510" s="75">
        <v>170174.02</v>
      </c>
      <c r="H510" s="75">
        <v>36578.82</v>
      </c>
      <c r="I510" s="75">
        <v>36578.82</v>
      </c>
      <c r="J510" s="75">
        <v>36578.82</v>
      </c>
      <c r="K510" s="99">
        <v>21.494949699137401</v>
      </c>
      <c r="L510" s="75">
        <v>36578.82</v>
      </c>
    </row>
    <row r="511" spans="1:12" ht="13" x14ac:dyDescent="0.2">
      <c r="A511" s="31" t="s">
        <v>68</v>
      </c>
      <c r="B511" s="10" t="s">
        <v>68</v>
      </c>
      <c r="C511" s="10" t="s">
        <v>1644</v>
      </c>
      <c r="D511" s="10" t="s">
        <v>2295</v>
      </c>
      <c r="E511" s="75">
        <v>81142</v>
      </c>
      <c r="F511" s="75">
        <v>0</v>
      </c>
      <c r="G511" s="75">
        <v>81142</v>
      </c>
      <c r="H511" s="75">
        <v>25918.2</v>
      </c>
      <c r="I511" s="75">
        <v>25918.2</v>
      </c>
      <c r="J511" s="75">
        <v>0</v>
      </c>
      <c r="K511" s="99">
        <v>0</v>
      </c>
      <c r="L511" s="75">
        <v>0</v>
      </c>
    </row>
    <row r="512" spans="1:12" ht="13" x14ac:dyDescent="0.2">
      <c r="A512" s="31" t="s">
        <v>68</v>
      </c>
      <c r="B512" s="10" t="s">
        <v>68</v>
      </c>
      <c r="C512" s="10" t="s">
        <v>1645</v>
      </c>
      <c r="D512" s="10" t="s">
        <v>2296</v>
      </c>
      <c r="E512" s="75">
        <v>274000</v>
      </c>
      <c r="F512" s="75">
        <v>0</v>
      </c>
      <c r="G512" s="75">
        <v>274000</v>
      </c>
      <c r="H512" s="75">
        <v>226349.86</v>
      </c>
      <c r="I512" s="75">
        <v>226349.86</v>
      </c>
      <c r="J512" s="75">
        <v>0</v>
      </c>
      <c r="K512" s="99">
        <v>0</v>
      </c>
      <c r="L512" s="75">
        <v>0</v>
      </c>
    </row>
    <row r="513" spans="1:12" ht="13" x14ac:dyDescent="0.2">
      <c r="A513" s="31" t="s">
        <v>68</v>
      </c>
      <c r="B513" s="10" t="s">
        <v>68</v>
      </c>
      <c r="C513" s="10" t="s">
        <v>1646</v>
      </c>
      <c r="D513" s="10" t="s">
        <v>2297</v>
      </c>
      <c r="E513" s="75">
        <v>100000</v>
      </c>
      <c r="F513" s="75">
        <v>0</v>
      </c>
      <c r="G513" s="75">
        <v>100000</v>
      </c>
      <c r="H513" s="75">
        <v>48398.79</v>
      </c>
      <c r="I513" s="75">
        <v>48398.79</v>
      </c>
      <c r="J513" s="75">
        <v>0</v>
      </c>
      <c r="K513" s="99">
        <v>0</v>
      </c>
      <c r="L513" s="75">
        <v>0</v>
      </c>
    </row>
    <row r="514" spans="1:12" ht="13" x14ac:dyDescent="0.2">
      <c r="A514" s="31" t="s">
        <v>68</v>
      </c>
      <c r="B514" s="10" t="s">
        <v>68</v>
      </c>
      <c r="C514" s="10" t="s">
        <v>1647</v>
      </c>
      <c r="D514" s="10" t="s">
        <v>2298</v>
      </c>
      <c r="E514" s="75">
        <v>1000000</v>
      </c>
      <c r="F514" s="75">
        <v>0</v>
      </c>
      <c r="G514" s="75">
        <v>1000000</v>
      </c>
      <c r="H514" s="75">
        <v>330317.32</v>
      </c>
      <c r="I514" s="75">
        <v>330317.32</v>
      </c>
      <c r="J514" s="75">
        <v>0</v>
      </c>
      <c r="K514" s="99">
        <v>0</v>
      </c>
      <c r="L514" s="75">
        <v>0</v>
      </c>
    </row>
    <row r="515" spans="1:12" ht="13" x14ac:dyDescent="0.2">
      <c r="A515" s="31" t="s">
        <v>68</v>
      </c>
      <c r="B515" s="10" t="s">
        <v>68</v>
      </c>
      <c r="C515" s="10" t="s">
        <v>1648</v>
      </c>
      <c r="D515" s="10" t="s">
        <v>2299</v>
      </c>
      <c r="E515" s="75">
        <v>500000</v>
      </c>
      <c r="F515" s="75">
        <v>0</v>
      </c>
      <c r="G515" s="75">
        <v>500000</v>
      </c>
      <c r="H515" s="75">
        <v>328288.11</v>
      </c>
      <c r="I515" s="75">
        <v>267622.55</v>
      </c>
      <c r="J515" s="75">
        <v>0</v>
      </c>
      <c r="K515" s="99">
        <v>0</v>
      </c>
      <c r="L515" s="75">
        <v>0</v>
      </c>
    </row>
    <row r="516" spans="1:12" ht="13" x14ac:dyDescent="0.2">
      <c r="A516" s="31" t="s">
        <v>68</v>
      </c>
      <c r="B516" s="10" t="s">
        <v>68</v>
      </c>
      <c r="C516" s="10" t="s">
        <v>1649</v>
      </c>
      <c r="D516" s="10" t="s">
        <v>2300</v>
      </c>
      <c r="E516" s="75">
        <v>12000</v>
      </c>
      <c r="F516" s="75">
        <v>0</v>
      </c>
      <c r="G516" s="75">
        <v>12000</v>
      </c>
      <c r="H516" s="75">
        <v>0</v>
      </c>
      <c r="I516" s="75">
        <v>0</v>
      </c>
      <c r="J516" s="75">
        <v>0</v>
      </c>
      <c r="K516" s="99">
        <v>0</v>
      </c>
      <c r="L516" s="75">
        <v>0</v>
      </c>
    </row>
    <row r="517" spans="1:12" ht="13" x14ac:dyDescent="0.2">
      <c r="A517" s="31" t="s">
        <v>68</v>
      </c>
      <c r="B517" s="10" t="s">
        <v>68</v>
      </c>
      <c r="C517" s="10" t="s">
        <v>1650</v>
      </c>
      <c r="D517" s="10" t="s">
        <v>2301</v>
      </c>
      <c r="E517" s="75">
        <v>502881.49</v>
      </c>
      <c r="F517" s="75">
        <v>0</v>
      </c>
      <c r="G517" s="75">
        <v>502881.49</v>
      </c>
      <c r="H517" s="75">
        <v>116476.9</v>
      </c>
      <c r="I517" s="75">
        <v>116476.9</v>
      </c>
      <c r="J517" s="75">
        <v>84296.24</v>
      </c>
      <c r="K517" s="99">
        <v>16.762645210902502</v>
      </c>
      <c r="L517" s="75">
        <v>19663.599999999999</v>
      </c>
    </row>
    <row r="518" spans="1:12" ht="13" x14ac:dyDescent="0.2">
      <c r="A518" s="31" t="s">
        <v>68</v>
      </c>
      <c r="B518" s="10" t="s">
        <v>68</v>
      </c>
      <c r="C518" s="10" t="s">
        <v>1651</v>
      </c>
      <c r="D518" s="10" t="s">
        <v>2302</v>
      </c>
      <c r="E518" s="75">
        <v>15000</v>
      </c>
      <c r="F518" s="75">
        <v>0</v>
      </c>
      <c r="G518" s="75">
        <v>15000</v>
      </c>
      <c r="H518" s="75">
        <v>0</v>
      </c>
      <c r="I518" s="75">
        <v>0</v>
      </c>
      <c r="J518" s="75">
        <v>0</v>
      </c>
      <c r="K518" s="99">
        <v>0</v>
      </c>
      <c r="L518" s="75">
        <v>0</v>
      </c>
    </row>
    <row r="519" spans="1:12" ht="13" x14ac:dyDescent="0.2">
      <c r="A519" s="31" t="s">
        <v>68</v>
      </c>
      <c r="B519" s="10" t="s">
        <v>68</v>
      </c>
      <c r="C519" s="10" t="s">
        <v>1652</v>
      </c>
      <c r="D519" s="10" t="s">
        <v>2303</v>
      </c>
      <c r="E519" s="75">
        <v>45000</v>
      </c>
      <c r="F519" s="75">
        <v>0</v>
      </c>
      <c r="G519" s="75">
        <v>45000</v>
      </c>
      <c r="H519" s="75">
        <v>16248.86</v>
      </c>
      <c r="I519" s="75">
        <v>16248.86</v>
      </c>
      <c r="J519" s="75">
        <v>3906.86</v>
      </c>
      <c r="K519" s="99">
        <v>8.6819111111111091</v>
      </c>
      <c r="L519" s="75">
        <v>0</v>
      </c>
    </row>
    <row r="520" spans="1:12" ht="13" x14ac:dyDescent="0.2">
      <c r="A520" s="31" t="s">
        <v>68</v>
      </c>
      <c r="B520" s="10" t="s">
        <v>68</v>
      </c>
      <c r="C520" s="10" t="s">
        <v>1653</v>
      </c>
      <c r="D520" s="10" t="s">
        <v>2304</v>
      </c>
      <c r="E520" s="75">
        <v>14000</v>
      </c>
      <c r="F520" s="75">
        <v>0</v>
      </c>
      <c r="G520" s="75">
        <v>14000</v>
      </c>
      <c r="H520" s="75">
        <v>0</v>
      </c>
      <c r="I520" s="75">
        <v>0</v>
      </c>
      <c r="J520" s="75">
        <v>0</v>
      </c>
      <c r="K520" s="99">
        <v>0</v>
      </c>
      <c r="L520" s="75">
        <v>0</v>
      </c>
    </row>
    <row r="521" spans="1:12" ht="13" x14ac:dyDescent="0.2">
      <c r="A521" s="31" t="s">
        <v>68</v>
      </c>
      <c r="B521" s="10" t="s">
        <v>68</v>
      </c>
      <c r="C521" s="10" t="s">
        <v>1654</v>
      </c>
      <c r="D521" s="10" t="s">
        <v>2305</v>
      </c>
      <c r="E521" s="75">
        <v>218160</v>
      </c>
      <c r="F521" s="75">
        <v>-218160</v>
      </c>
      <c r="G521" s="75">
        <v>0</v>
      </c>
      <c r="H521" s="75">
        <v>0</v>
      </c>
      <c r="I521" s="75">
        <v>0</v>
      </c>
      <c r="J521" s="75">
        <v>0</v>
      </c>
      <c r="K521" s="99">
        <v>0</v>
      </c>
      <c r="L521" s="75">
        <v>0</v>
      </c>
    </row>
    <row r="522" spans="1:12" ht="13" x14ac:dyDescent="0.2">
      <c r="A522" s="31" t="s">
        <v>68</v>
      </c>
      <c r="B522" s="10" t="s">
        <v>68</v>
      </c>
      <c r="C522" s="10" t="s">
        <v>1655</v>
      </c>
      <c r="D522" s="10" t="s">
        <v>2306</v>
      </c>
      <c r="E522" s="75">
        <v>600000</v>
      </c>
      <c r="F522" s="75">
        <v>0</v>
      </c>
      <c r="G522" s="75">
        <v>600000</v>
      </c>
      <c r="H522" s="75">
        <v>60002.41</v>
      </c>
      <c r="I522" s="75">
        <v>60002.41</v>
      </c>
      <c r="J522" s="75">
        <v>0</v>
      </c>
      <c r="K522" s="99">
        <v>0</v>
      </c>
      <c r="L522" s="75">
        <v>0</v>
      </c>
    </row>
    <row r="523" spans="1:12" ht="13" x14ac:dyDescent="0.2">
      <c r="A523" s="31" t="s">
        <v>68</v>
      </c>
      <c r="B523" s="10" t="s">
        <v>68</v>
      </c>
      <c r="C523" s="10" t="s">
        <v>1656</v>
      </c>
      <c r="D523" s="10" t="s">
        <v>2307</v>
      </c>
      <c r="E523" s="75">
        <v>80000</v>
      </c>
      <c r="F523" s="75">
        <v>0</v>
      </c>
      <c r="G523" s="75">
        <v>80000</v>
      </c>
      <c r="H523" s="75">
        <v>0</v>
      </c>
      <c r="I523" s="75">
        <v>0</v>
      </c>
      <c r="J523" s="75">
        <v>0</v>
      </c>
      <c r="K523" s="99">
        <v>0</v>
      </c>
      <c r="L523" s="75">
        <v>0</v>
      </c>
    </row>
    <row r="524" spans="1:12" ht="13" x14ac:dyDescent="0.2">
      <c r="A524" s="31" t="s">
        <v>68</v>
      </c>
      <c r="B524" s="10" t="s">
        <v>68</v>
      </c>
      <c r="C524" s="10" t="s">
        <v>1657</v>
      </c>
      <c r="D524" s="10" t="s">
        <v>2308</v>
      </c>
      <c r="E524" s="75">
        <v>581840</v>
      </c>
      <c r="F524" s="75">
        <v>218160</v>
      </c>
      <c r="G524" s="75">
        <v>800000</v>
      </c>
      <c r="H524" s="75">
        <v>550564.14</v>
      </c>
      <c r="I524" s="75">
        <v>550564.14</v>
      </c>
      <c r="J524" s="75">
        <v>0</v>
      </c>
      <c r="K524" s="99">
        <v>0</v>
      </c>
      <c r="L524" s="75">
        <v>0</v>
      </c>
    </row>
    <row r="525" spans="1:12" ht="13" x14ac:dyDescent="0.2">
      <c r="A525" s="31" t="s">
        <v>68</v>
      </c>
      <c r="B525" s="10" t="s">
        <v>68</v>
      </c>
      <c r="C525" s="10" t="s">
        <v>1658</v>
      </c>
      <c r="D525" s="10" t="s">
        <v>2309</v>
      </c>
      <c r="E525" s="75">
        <v>157693.5</v>
      </c>
      <c r="F525" s="75">
        <v>-157693.5</v>
      </c>
      <c r="G525" s="75">
        <v>0</v>
      </c>
      <c r="H525" s="75">
        <v>0</v>
      </c>
      <c r="I525" s="75">
        <v>0</v>
      </c>
      <c r="J525" s="75">
        <v>0</v>
      </c>
      <c r="K525" s="99">
        <v>0</v>
      </c>
      <c r="L525" s="75">
        <v>0</v>
      </c>
    </row>
    <row r="526" spans="1:12" ht="13" x14ac:dyDescent="0.2">
      <c r="A526" s="31" t="s">
        <v>68</v>
      </c>
      <c r="B526" s="10" t="s">
        <v>68</v>
      </c>
      <c r="C526" s="10" t="s">
        <v>1659</v>
      </c>
      <c r="D526" s="10" t="s">
        <v>2310</v>
      </c>
      <c r="E526" s="75">
        <v>256069.72</v>
      </c>
      <c r="F526" s="75">
        <v>-6069.72</v>
      </c>
      <c r="G526" s="75">
        <v>250000</v>
      </c>
      <c r="H526" s="75">
        <v>0</v>
      </c>
      <c r="I526" s="75">
        <v>0</v>
      </c>
      <c r="J526" s="75">
        <v>0</v>
      </c>
      <c r="K526" s="99">
        <v>0</v>
      </c>
      <c r="L526" s="75">
        <v>0</v>
      </c>
    </row>
    <row r="527" spans="1:12" ht="13" x14ac:dyDescent="0.2">
      <c r="A527" s="31" t="s">
        <v>68</v>
      </c>
      <c r="B527" s="10" t="s">
        <v>68</v>
      </c>
      <c r="C527" s="10" t="s">
        <v>1660</v>
      </c>
      <c r="D527" s="10" t="s">
        <v>2311</v>
      </c>
      <c r="E527" s="75">
        <v>15000</v>
      </c>
      <c r="F527" s="75">
        <v>0</v>
      </c>
      <c r="G527" s="75">
        <v>15000</v>
      </c>
      <c r="H527" s="75">
        <v>0</v>
      </c>
      <c r="I527" s="75">
        <v>0</v>
      </c>
      <c r="J527" s="75">
        <v>0</v>
      </c>
      <c r="K527" s="99">
        <v>0</v>
      </c>
      <c r="L527" s="75">
        <v>0</v>
      </c>
    </row>
    <row r="528" spans="1:12" ht="13" x14ac:dyDescent="0.2">
      <c r="A528" s="31" t="s">
        <v>68</v>
      </c>
      <c r="B528" s="10" t="s">
        <v>68</v>
      </c>
      <c r="C528" s="10" t="s">
        <v>1661</v>
      </c>
      <c r="D528" s="10" t="s">
        <v>2312</v>
      </c>
      <c r="E528" s="75">
        <v>150000</v>
      </c>
      <c r="F528" s="75">
        <v>0</v>
      </c>
      <c r="G528" s="75">
        <v>150000</v>
      </c>
      <c r="H528" s="75">
        <v>17681.099999999999</v>
      </c>
      <c r="I528" s="75">
        <v>17681.099999999999</v>
      </c>
      <c r="J528" s="75">
        <v>0</v>
      </c>
      <c r="K528" s="99">
        <v>0</v>
      </c>
      <c r="L528" s="75">
        <v>0</v>
      </c>
    </row>
    <row r="529" spans="1:12" ht="13" x14ac:dyDescent="0.2">
      <c r="A529" s="31" t="s">
        <v>68</v>
      </c>
      <c r="B529" s="10" t="s">
        <v>68</v>
      </c>
      <c r="C529" s="10" t="s">
        <v>1662</v>
      </c>
      <c r="D529" s="10" t="s">
        <v>2313</v>
      </c>
      <c r="E529" s="75">
        <v>0</v>
      </c>
      <c r="F529" s="75">
        <v>0</v>
      </c>
      <c r="G529" s="75">
        <v>0</v>
      </c>
      <c r="H529" s="75">
        <v>50221.82</v>
      </c>
      <c r="I529" s="75">
        <v>49829.78</v>
      </c>
      <c r="J529" s="75">
        <v>0</v>
      </c>
      <c r="K529" s="99">
        <v>0</v>
      </c>
      <c r="L529" s="75">
        <v>0</v>
      </c>
    </row>
    <row r="530" spans="1:12" ht="13" x14ac:dyDescent="0.2">
      <c r="A530" s="31" t="s">
        <v>68</v>
      </c>
      <c r="B530" s="10" t="s">
        <v>68</v>
      </c>
      <c r="C530" s="10" t="s">
        <v>1663</v>
      </c>
      <c r="D530" s="10" t="s">
        <v>1922</v>
      </c>
      <c r="E530" s="75">
        <v>1000000</v>
      </c>
      <c r="F530" s="75">
        <v>-396402.99</v>
      </c>
      <c r="G530" s="75">
        <v>603597.01</v>
      </c>
      <c r="H530" s="75">
        <v>0</v>
      </c>
      <c r="I530" s="75">
        <v>0</v>
      </c>
      <c r="J530" s="75">
        <v>0</v>
      </c>
      <c r="K530" s="99">
        <v>0</v>
      </c>
      <c r="L530" s="75">
        <v>0</v>
      </c>
    </row>
    <row r="531" spans="1:12" ht="13" x14ac:dyDescent="0.2">
      <c r="A531" s="31" t="s">
        <v>68</v>
      </c>
      <c r="B531" s="10" t="s">
        <v>68</v>
      </c>
      <c r="C531" s="10" t="s">
        <v>1664</v>
      </c>
      <c r="D531" s="10" t="s">
        <v>2314</v>
      </c>
      <c r="E531" s="75">
        <v>0</v>
      </c>
      <c r="F531" s="75">
        <v>3957.11</v>
      </c>
      <c r="G531" s="75">
        <v>3957.11</v>
      </c>
      <c r="H531" s="75">
        <v>3597.11</v>
      </c>
      <c r="I531" s="75">
        <v>3597.11</v>
      </c>
      <c r="J531" s="75">
        <v>3597.11</v>
      </c>
      <c r="K531" s="99">
        <v>90.902451536601205</v>
      </c>
      <c r="L531" s="75">
        <v>3597.11</v>
      </c>
    </row>
    <row r="532" spans="1:12" ht="13" x14ac:dyDescent="0.2">
      <c r="A532" s="31" t="s">
        <v>68</v>
      </c>
      <c r="B532" s="10" t="s">
        <v>68</v>
      </c>
      <c r="C532" s="10" t="s">
        <v>1665</v>
      </c>
      <c r="D532" s="10" t="s">
        <v>1923</v>
      </c>
      <c r="E532" s="75">
        <v>0</v>
      </c>
      <c r="F532" s="75">
        <v>0</v>
      </c>
      <c r="G532" s="75">
        <v>0</v>
      </c>
      <c r="H532" s="75">
        <v>500000.55</v>
      </c>
      <c r="I532" s="75">
        <v>500000.55</v>
      </c>
      <c r="J532" s="75">
        <v>0</v>
      </c>
      <c r="K532" s="99">
        <v>0</v>
      </c>
      <c r="L532" s="75">
        <v>0</v>
      </c>
    </row>
    <row r="533" spans="1:12" ht="13" x14ac:dyDescent="0.2">
      <c r="A533" s="31" t="s">
        <v>68</v>
      </c>
      <c r="B533" s="10" t="s">
        <v>68</v>
      </c>
      <c r="C533" s="10" t="s">
        <v>1666</v>
      </c>
      <c r="D533" s="10" t="s">
        <v>2315</v>
      </c>
      <c r="E533" s="75">
        <v>0</v>
      </c>
      <c r="F533" s="75">
        <v>0</v>
      </c>
      <c r="G533" s="75">
        <v>0</v>
      </c>
      <c r="H533" s="75">
        <v>15214.61</v>
      </c>
      <c r="I533" s="75">
        <v>15214.61</v>
      </c>
      <c r="J533" s="75">
        <v>15214.61</v>
      </c>
      <c r="K533" s="99">
        <v>0</v>
      </c>
      <c r="L533" s="75">
        <v>15214.61</v>
      </c>
    </row>
    <row r="534" spans="1:12" ht="13" x14ac:dyDescent="0.2">
      <c r="A534" s="31" t="s">
        <v>68</v>
      </c>
      <c r="B534" s="10" t="s">
        <v>68</v>
      </c>
      <c r="C534" s="10" t="s">
        <v>1667</v>
      </c>
      <c r="D534" s="10" t="s">
        <v>2316</v>
      </c>
      <c r="E534" s="75">
        <v>0</v>
      </c>
      <c r="F534" s="75">
        <v>0</v>
      </c>
      <c r="G534" s="75">
        <v>0</v>
      </c>
      <c r="H534" s="75">
        <v>94122.880000000005</v>
      </c>
      <c r="I534" s="75">
        <v>94122.880000000005</v>
      </c>
      <c r="J534" s="75">
        <v>0</v>
      </c>
      <c r="K534" s="99">
        <v>0</v>
      </c>
      <c r="L534" s="75">
        <v>0</v>
      </c>
    </row>
    <row r="535" spans="1:12" ht="13" x14ac:dyDescent="0.2">
      <c r="A535" s="31" t="s">
        <v>68</v>
      </c>
      <c r="B535" s="10" t="s">
        <v>68</v>
      </c>
      <c r="C535" s="10" t="s">
        <v>1668</v>
      </c>
      <c r="D535" s="10" t="s">
        <v>2317</v>
      </c>
      <c r="E535" s="75">
        <v>0</v>
      </c>
      <c r="F535" s="75">
        <v>2000000</v>
      </c>
      <c r="G535" s="75">
        <v>2000000</v>
      </c>
      <c r="H535" s="75">
        <v>662078.43999999994</v>
      </c>
      <c r="I535" s="75">
        <v>662078.43999999994</v>
      </c>
      <c r="J535" s="75">
        <v>3630</v>
      </c>
      <c r="K535" s="99">
        <v>0.18149999999999999</v>
      </c>
      <c r="L535" s="75">
        <v>3630</v>
      </c>
    </row>
    <row r="536" spans="1:12" ht="13" x14ac:dyDescent="0.2">
      <c r="A536" s="31" t="s">
        <v>68</v>
      </c>
      <c r="B536" s="10" t="s">
        <v>68</v>
      </c>
      <c r="C536" s="10" t="s">
        <v>1669</v>
      </c>
      <c r="D536" s="10" t="s">
        <v>2318</v>
      </c>
      <c r="E536" s="75">
        <v>0</v>
      </c>
      <c r="F536" s="75">
        <v>0</v>
      </c>
      <c r="G536" s="75">
        <v>0</v>
      </c>
      <c r="H536" s="75">
        <v>38029.25</v>
      </c>
      <c r="I536" s="75">
        <v>38029.25</v>
      </c>
      <c r="J536" s="75">
        <v>2103.69</v>
      </c>
      <c r="K536" s="99">
        <v>0</v>
      </c>
      <c r="L536" s="75">
        <v>0</v>
      </c>
    </row>
    <row r="537" spans="1:12" ht="13" x14ac:dyDescent="0.2">
      <c r="A537" s="31" t="s">
        <v>68</v>
      </c>
      <c r="B537" s="10" t="s">
        <v>68</v>
      </c>
      <c r="C537" s="63" t="s">
        <v>125</v>
      </c>
      <c r="D537" s="63" t="s">
        <v>68</v>
      </c>
      <c r="E537" s="64">
        <v>30430692.699999999</v>
      </c>
      <c r="F537" s="64">
        <v>13897072.550000001</v>
      </c>
      <c r="G537" s="64">
        <v>44327765.25</v>
      </c>
      <c r="H537" s="64">
        <v>29233212.32</v>
      </c>
      <c r="I537" s="64">
        <v>28039472.370000001</v>
      </c>
      <c r="J537" s="64">
        <v>12583122.76</v>
      </c>
      <c r="K537" s="100">
        <v>28.3865489023271</v>
      </c>
      <c r="L537" s="64">
        <v>10021959.949999999</v>
      </c>
    </row>
    <row r="538" spans="1:12" ht="13" x14ac:dyDescent="0.2">
      <c r="A538" s="31" t="s">
        <v>458</v>
      </c>
      <c r="B538" s="10" t="s">
        <v>459</v>
      </c>
      <c r="C538" s="10" t="s">
        <v>1670</v>
      </c>
      <c r="D538" s="10" t="s">
        <v>1924</v>
      </c>
      <c r="E538" s="75">
        <v>10610000</v>
      </c>
      <c r="F538" s="75">
        <v>0</v>
      </c>
      <c r="G538" s="75">
        <v>10610000</v>
      </c>
      <c r="H538" s="75">
        <v>0</v>
      </c>
      <c r="I538" s="75">
        <v>0</v>
      </c>
      <c r="J538" s="75">
        <v>0</v>
      </c>
      <c r="K538" s="99">
        <v>0</v>
      </c>
      <c r="L538" s="75">
        <v>0</v>
      </c>
    </row>
    <row r="539" spans="1:12" ht="13" x14ac:dyDescent="0.2">
      <c r="A539" s="31" t="s">
        <v>68</v>
      </c>
      <c r="B539" s="10" t="s">
        <v>68</v>
      </c>
      <c r="C539" s="10" t="s">
        <v>1671</v>
      </c>
      <c r="D539" s="10" t="s">
        <v>2319</v>
      </c>
      <c r="E539" s="75">
        <v>710000</v>
      </c>
      <c r="F539" s="75">
        <v>-710000</v>
      </c>
      <c r="G539" s="75">
        <v>0</v>
      </c>
      <c r="H539" s="75">
        <v>0</v>
      </c>
      <c r="I539" s="75">
        <v>0</v>
      </c>
      <c r="J539" s="75">
        <v>0</v>
      </c>
      <c r="K539" s="99">
        <v>0</v>
      </c>
      <c r="L539" s="75">
        <v>0</v>
      </c>
    </row>
    <row r="540" spans="1:12" ht="13" x14ac:dyDescent="0.2">
      <c r="A540" s="31" t="s">
        <v>68</v>
      </c>
      <c r="B540" s="10" t="s">
        <v>68</v>
      </c>
      <c r="C540" s="63" t="s">
        <v>125</v>
      </c>
      <c r="D540" s="63" t="s">
        <v>68</v>
      </c>
      <c r="E540" s="64">
        <v>11320000</v>
      </c>
      <c r="F540" s="64">
        <v>-710000</v>
      </c>
      <c r="G540" s="64">
        <v>10610000</v>
      </c>
      <c r="H540" s="64">
        <v>0</v>
      </c>
      <c r="I540" s="64">
        <v>0</v>
      </c>
      <c r="J540" s="64">
        <v>0</v>
      </c>
      <c r="K540" s="100">
        <v>0</v>
      </c>
      <c r="L540" s="64">
        <v>0</v>
      </c>
    </row>
    <row r="541" spans="1:12" ht="13" x14ac:dyDescent="0.2">
      <c r="A541" s="31" t="s">
        <v>460</v>
      </c>
      <c r="B541" s="10" t="s">
        <v>461</v>
      </c>
      <c r="C541" s="10" t="s">
        <v>1672</v>
      </c>
      <c r="D541" s="10" t="s">
        <v>2320</v>
      </c>
      <c r="E541" s="75">
        <v>3075921.28</v>
      </c>
      <c r="F541" s="75">
        <v>749567.73</v>
      </c>
      <c r="G541" s="75">
        <v>3825489.01</v>
      </c>
      <c r="H541" s="75">
        <v>1578533.21</v>
      </c>
      <c r="I541" s="75">
        <v>1259957.8</v>
      </c>
      <c r="J541" s="75">
        <v>461034.08</v>
      </c>
      <c r="K541" s="99">
        <v>12.0516378113971</v>
      </c>
      <c r="L541" s="75">
        <v>461034.08</v>
      </c>
    </row>
    <row r="542" spans="1:12" ht="13" x14ac:dyDescent="0.2">
      <c r="A542" s="31" t="s">
        <v>68</v>
      </c>
      <c r="B542" s="10" t="s">
        <v>68</v>
      </c>
      <c r="C542" s="63" t="s">
        <v>125</v>
      </c>
      <c r="D542" s="63" t="s">
        <v>68</v>
      </c>
      <c r="E542" s="64">
        <v>3075921.28</v>
      </c>
      <c r="F542" s="64">
        <v>749567.73</v>
      </c>
      <c r="G542" s="64">
        <v>3825489.01</v>
      </c>
      <c r="H542" s="64">
        <v>1578533.21</v>
      </c>
      <c r="I542" s="64">
        <v>1259957.8</v>
      </c>
      <c r="J542" s="64">
        <v>461034.08</v>
      </c>
      <c r="K542" s="100">
        <v>12.0516378113971</v>
      </c>
      <c r="L542" s="64">
        <v>461034.08</v>
      </c>
    </row>
    <row r="543" spans="1:12" ht="13" x14ac:dyDescent="0.2">
      <c r="A543" s="31" t="s">
        <v>462</v>
      </c>
      <c r="B543" s="10" t="s">
        <v>463</v>
      </c>
      <c r="C543" s="10" t="s">
        <v>1673</v>
      </c>
      <c r="D543" s="10" t="s">
        <v>2321</v>
      </c>
      <c r="E543" s="75">
        <v>25963301.02</v>
      </c>
      <c r="F543" s="75">
        <v>-3344473.29</v>
      </c>
      <c r="G543" s="75">
        <v>22618827.73</v>
      </c>
      <c r="H543" s="75">
        <v>19954648.52</v>
      </c>
      <c r="I543" s="75">
        <v>19954648.52</v>
      </c>
      <c r="J543" s="75">
        <v>14472685.5</v>
      </c>
      <c r="K543" s="99">
        <v>63.985126341470199</v>
      </c>
      <c r="L543" s="75">
        <v>14220166.640000001</v>
      </c>
    </row>
    <row r="544" spans="1:12" ht="13" x14ac:dyDescent="0.2">
      <c r="A544" s="31" t="s">
        <v>68</v>
      </c>
      <c r="B544" s="10" t="s">
        <v>68</v>
      </c>
      <c r="C544" s="10" t="s">
        <v>1674</v>
      </c>
      <c r="D544" s="10" t="s">
        <v>2322</v>
      </c>
      <c r="E544" s="75">
        <v>18173401.02</v>
      </c>
      <c r="F544" s="75">
        <v>1485372.86</v>
      </c>
      <c r="G544" s="75">
        <v>19658773.879999999</v>
      </c>
      <c r="H544" s="75">
        <v>19447137.190000001</v>
      </c>
      <c r="I544" s="75">
        <v>19447137.190000001</v>
      </c>
      <c r="J544" s="75">
        <v>17450020.260000002</v>
      </c>
      <c r="K544" s="99">
        <v>88.764540283730099</v>
      </c>
      <c r="L544" s="75">
        <v>16820001.149999999</v>
      </c>
    </row>
    <row r="545" spans="1:12" ht="13" x14ac:dyDescent="0.2">
      <c r="A545" s="31" t="s">
        <v>68</v>
      </c>
      <c r="B545" s="10" t="s">
        <v>68</v>
      </c>
      <c r="C545" s="10" t="s">
        <v>1675</v>
      </c>
      <c r="D545" s="10" t="s">
        <v>2323</v>
      </c>
      <c r="E545" s="75">
        <v>0</v>
      </c>
      <c r="F545" s="75">
        <v>20000</v>
      </c>
      <c r="G545" s="75">
        <v>20000</v>
      </c>
      <c r="H545" s="75">
        <v>713.9</v>
      </c>
      <c r="I545" s="75">
        <v>713.9</v>
      </c>
      <c r="J545" s="75">
        <v>713.9</v>
      </c>
      <c r="K545" s="99">
        <v>3.5695000000000001</v>
      </c>
      <c r="L545" s="75">
        <v>713.9</v>
      </c>
    </row>
    <row r="546" spans="1:12" ht="13" x14ac:dyDescent="0.2">
      <c r="A546" s="31" t="s">
        <v>68</v>
      </c>
      <c r="B546" s="10" t="s">
        <v>68</v>
      </c>
      <c r="C546" s="10" t="s">
        <v>1676</v>
      </c>
      <c r="D546" s="10" t="s">
        <v>2324</v>
      </c>
      <c r="E546" s="75">
        <v>0</v>
      </c>
      <c r="F546" s="75">
        <v>13606.45</v>
      </c>
      <c r="G546" s="75">
        <v>13606.45</v>
      </c>
      <c r="H546" s="75">
        <v>13606.45</v>
      </c>
      <c r="I546" s="75">
        <v>13606.45</v>
      </c>
      <c r="J546" s="75">
        <v>0</v>
      </c>
      <c r="K546" s="99">
        <v>0</v>
      </c>
      <c r="L546" s="75">
        <v>0</v>
      </c>
    </row>
    <row r="547" spans="1:12" ht="13" x14ac:dyDescent="0.2">
      <c r="A547" s="31" t="s">
        <v>68</v>
      </c>
      <c r="B547" s="10" t="s">
        <v>68</v>
      </c>
      <c r="C547" s="10" t="s">
        <v>1677</v>
      </c>
      <c r="D547" s="10" t="s">
        <v>2325</v>
      </c>
      <c r="E547" s="75">
        <v>0</v>
      </c>
      <c r="F547" s="75">
        <v>471999.32</v>
      </c>
      <c r="G547" s="75">
        <v>471999.32</v>
      </c>
      <c r="H547" s="75">
        <v>433580.24</v>
      </c>
      <c r="I547" s="75">
        <v>433580.24</v>
      </c>
      <c r="J547" s="75">
        <v>425327.28</v>
      </c>
      <c r="K547" s="99">
        <v>90.1118416865516</v>
      </c>
      <c r="L547" s="75">
        <v>314335.12</v>
      </c>
    </row>
    <row r="548" spans="1:12" ht="13" x14ac:dyDescent="0.2">
      <c r="A548" s="31" t="s">
        <v>68</v>
      </c>
      <c r="B548" s="10" t="s">
        <v>68</v>
      </c>
      <c r="C548" s="10" t="s">
        <v>1678</v>
      </c>
      <c r="D548" s="10" t="s">
        <v>2326</v>
      </c>
      <c r="E548" s="75">
        <v>4724980.96</v>
      </c>
      <c r="F548" s="75">
        <v>185294.1</v>
      </c>
      <c r="G548" s="75">
        <v>4910275.0599999996</v>
      </c>
      <c r="H548" s="75">
        <v>4910275.0599999996</v>
      </c>
      <c r="I548" s="75">
        <v>4910275.0599999996</v>
      </c>
      <c r="J548" s="75">
        <v>4885863.24</v>
      </c>
      <c r="K548" s="99">
        <v>99.502842107586503</v>
      </c>
      <c r="L548" s="75">
        <v>4816999.1500000004</v>
      </c>
    </row>
    <row r="549" spans="1:12" ht="13" x14ac:dyDescent="0.2">
      <c r="A549" s="31" t="s">
        <v>68</v>
      </c>
      <c r="B549" s="10" t="s">
        <v>68</v>
      </c>
      <c r="C549" s="10" t="s">
        <v>1679</v>
      </c>
      <c r="D549" s="10" t="s">
        <v>2327</v>
      </c>
      <c r="E549" s="75">
        <v>0</v>
      </c>
      <c r="F549" s="75">
        <v>41826.92</v>
      </c>
      <c r="G549" s="75">
        <v>41826.92</v>
      </c>
      <c r="H549" s="75">
        <v>30734</v>
      </c>
      <c r="I549" s="75">
        <v>0</v>
      </c>
      <c r="J549" s="75">
        <v>0</v>
      </c>
      <c r="K549" s="99">
        <v>0</v>
      </c>
      <c r="L549" s="75">
        <v>0</v>
      </c>
    </row>
    <row r="550" spans="1:12" ht="13" x14ac:dyDescent="0.2">
      <c r="A550" s="31" t="s">
        <v>68</v>
      </c>
      <c r="B550" s="10" t="s">
        <v>68</v>
      </c>
      <c r="C550" s="10" t="s">
        <v>1680</v>
      </c>
      <c r="D550" s="10" t="s">
        <v>2328</v>
      </c>
      <c r="E550" s="75">
        <v>0</v>
      </c>
      <c r="F550" s="75">
        <v>108806.29</v>
      </c>
      <c r="G550" s="75">
        <v>108806.29</v>
      </c>
      <c r="H550" s="75">
        <v>108806.29</v>
      </c>
      <c r="I550" s="75">
        <v>108806.29</v>
      </c>
      <c r="J550" s="75">
        <v>108806.29</v>
      </c>
      <c r="K550" s="99">
        <v>100</v>
      </c>
      <c r="L550" s="75">
        <v>108806.29</v>
      </c>
    </row>
    <row r="551" spans="1:12" ht="13" x14ac:dyDescent="0.2">
      <c r="A551" s="31" t="s">
        <v>68</v>
      </c>
      <c r="B551" s="10" t="s">
        <v>68</v>
      </c>
      <c r="C551" s="10" t="s">
        <v>1681</v>
      </c>
      <c r="D551" s="10" t="s">
        <v>2329</v>
      </c>
      <c r="E551" s="75">
        <v>370000</v>
      </c>
      <c r="F551" s="75">
        <v>853479.56</v>
      </c>
      <c r="G551" s="75">
        <v>1223479.56</v>
      </c>
      <c r="H551" s="75">
        <v>443916.61</v>
      </c>
      <c r="I551" s="75">
        <v>443916.61</v>
      </c>
      <c r="J551" s="75">
        <v>207296.17</v>
      </c>
      <c r="K551" s="99">
        <v>16.943165768948401</v>
      </c>
      <c r="L551" s="75">
        <v>164610.51999999999</v>
      </c>
    </row>
    <row r="552" spans="1:12" ht="13" x14ac:dyDescent="0.2">
      <c r="A552" s="31" t="s">
        <v>68</v>
      </c>
      <c r="B552" s="10" t="s">
        <v>68</v>
      </c>
      <c r="C552" s="10" t="s">
        <v>1682</v>
      </c>
      <c r="D552" s="10" t="s">
        <v>2330</v>
      </c>
      <c r="E552" s="75">
        <v>0</v>
      </c>
      <c r="F552" s="75">
        <v>0</v>
      </c>
      <c r="G552" s="75">
        <v>0</v>
      </c>
      <c r="H552" s="75">
        <v>83620.59</v>
      </c>
      <c r="I552" s="75">
        <v>83620.59</v>
      </c>
      <c r="J552" s="75">
        <v>83620.59</v>
      </c>
      <c r="K552" s="99">
        <v>0</v>
      </c>
      <c r="L552" s="75">
        <v>83620.59</v>
      </c>
    </row>
    <row r="553" spans="1:12" ht="13" x14ac:dyDescent="0.2">
      <c r="A553" s="31" t="s">
        <v>68</v>
      </c>
      <c r="B553" s="10" t="s">
        <v>68</v>
      </c>
      <c r="C553" s="10" t="s">
        <v>1683</v>
      </c>
      <c r="D553" s="10" t="s">
        <v>2331</v>
      </c>
      <c r="E553" s="75">
        <v>9386400</v>
      </c>
      <c r="F553" s="75">
        <v>8645471.8200000003</v>
      </c>
      <c r="G553" s="75">
        <v>18031871.82</v>
      </c>
      <c r="H553" s="75">
        <v>4446673.8</v>
      </c>
      <c r="I553" s="75">
        <v>4446673.8</v>
      </c>
      <c r="J553" s="75">
        <v>2952687.09</v>
      </c>
      <c r="K553" s="99">
        <v>16.374822977196601</v>
      </c>
      <c r="L553" s="75">
        <v>2362955.71</v>
      </c>
    </row>
    <row r="554" spans="1:12" ht="13" x14ac:dyDescent="0.2">
      <c r="A554" s="31" t="s">
        <v>68</v>
      </c>
      <c r="B554" s="10" t="s">
        <v>68</v>
      </c>
      <c r="C554" s="10" t="s">
        <v>1684</v>
      </c>
      <c r="D554" s="10" t="s">
        <v>2332</v>
      </c>
      <c r="E554" s="75">
        <v>800000</v>
      </c>
      <c r="F554" s="75">
        <v>-784270</v>
      </c>
      <c r="G554" s="75">
        <v>15730</v>
      </c>
      <c r="H554" s="75">
        <v>15730</v>
      </c>
      <c r="I554" s="75">
        <v>15730</v>
      </c>
      <c r="J554" s="75">
        <v>0</v>
      </c>
      <c r="K554" s="99">
        <v>0</v>
      </c>
      <c r="L554" s="75">
        <v>0</v>
      </c>
    </row>
    <row r="555" spans="1:12" ht="13" x14ac:dyDescent="0.2">
      <c r="A555" s="31" t="s">
        <v>68</v>
      </c>
      <c r="B555" s="10" t="s">
        <v>68</v>
      </c>
      <c r="C555" s="10" t="s">
        <v>1685</v>
      </c>
      <c r="D555" s="10" t="s">
        <v>2333</v>
      </c>
      <c r="E555" s="75">
        <v>720000</v>
      </c>
      <c r="F555" s="75">
        <v>-720000</v>
      </c>
      <c r="G555" s="75">
        <v>0</v>
      </c>
      <c r="H555" s="75">
        <v>0</v>
      </c>
      <c r="I555" s="75">
        <v>0</v>
      </c>
      <c r="J555" s="75">
        <v>0</v>
      </c>
      <c r="K555" s="99">
        <v>0</v>
      </c>
      <c r="L555" s="75">
        <v>0</v>
      </c>
    </row>
    <row r="556" spans="1:12" ht="13" x14ac:dyDescent="0.2">
      <c r="A556" s="31" t="s">
        <v>68</v>
      </c>
      <c r="B556" s="10" t="s">
        <v>68</v>
      </c>
      <c r="C556" s="10" t="s">
        <v>1686</v>
      </c>
      <c r="D556" s="10" t="s">
        <v>2334</v>
      </c>
      <c r="E556" s="75">
        <v>17400000</v>
      </c>
      <c r="F556" s="75">
        <v>2608959.89</v>
      </c>
      <c r="G556" s="75">
        <v>20008959.890000001</v>
      </c>
      <c r="H556" s="75">
        <v>16586548.810000001</v>
      </c>
      <c r="I556" s="75">
        <v>11356483.48</v>
      </c>
      <c r="J556" s="75">
        <v>1722616.11</v>
      </c>
      <c r="K556" s="99">
        <v>8.6092236651487397</v>
      </c>
      <c r="L556" s="75">
        <v>1605202.77</v>
      </c>
    </row>
    <row r="557" spans="1:12" ht="13" x14ac:dyDescent="0.2">
      <c r="A557" s="31" t="s">
        <v>68</v>
      </c>
      <c r="B557" s="10" t="s">
        <v>68</v>
      </c>
      <c r="C557" s="10" t="s">
        <v>1687</v>
      </c>
      <c r="D557" s="10" t="s">
        <v>2335</v>
      </c>
      <c r="E557" s="75">
        <v>160000</v>
      </c>
      <c r="F557" s="75">
        <v>-99265.3</v>
      </c>
      <c r="G557" s="75">
        <v>60734.7</v>
      </c>
      <c r="H557" s="75">
        <v>35241.26</v>
      </c>
      <c r="I557" s="75">
        <v>35241.26</v>
      </c>
      <c r="J557" s="75">
        <v>5989.5</v>
      </c>
      <c r="K557" s="99">
        <v>9.8617429574855908</v>
      </c>
      <c r="L557" s="75">
        <v>5989.5</v>
      </c>
    </row>
    <row r="558" spans="1:12" ht="13" x14ac:dyDescent="0.2">
      <c r="A558" s="31" t="s">
        <v>68</v>
      </c>
      <c r="B558" s="10" t="s">
        <v>68</v>
      </c>
      <c r="C558" s="10" t="s">
        <v>1688</v>
      </c>
      <c r="D558" s="10" t="s">
        <v>2336</v>
      </c>
      <c r="E558" s="75">
        <v>10285714.289999999</v>
      </c>
      <c r="F558" s="75">
        <v>0</v>
      </c>
      <c r="G558" s="75">
        <v>10285714.289999999</v>
      </c>
      <c r="H558" s="75">
        <v>1168931.06</v>
      </c>
      <c r="I558" s="75">
        <v>1140731.06</v>
      </c>
      <c r="J558" s="75">
        <v>48400</v>
      </c>
      <c r="K558" s="99">
        <v>0.47055555535949001</v>
      </c>
      <c r="L558" s="75">
        <v>48400</v>
      </c>
    </row>
    <row r="559" spans="1:12" ht="13" x14ac:dyDescent="0.2">
      <c r="A559" s="31" t="s">
        <v>68</v>
      </c>
      <c r="B559" s="10" t="s">
        <v>68</v>
      </c>
      <c r="C559" s="10" t="s">
        <v>1689</v>
      </c>
      <c r="D559" s="10" t="s">
        <v>2337</v>
      </c>
      <c r="E559" s="75">
        <v>8835840</v>
      </c>
      <c r="F559" s="75">
        <v>795983.1</v>
      </c>
      <c r="G559" s="75">
        <v>9631823.0999999996</v>
      </c>
      <c r="H559" s="75">
        <v>8946438</v>
      </c>
      <c r="I559" s="75">
        <v>8734325</v>
      </c>
      <c r="J559" s="75">
        <v>0</v>
      </c>
      <c r="K559" s="99">
        <v>0</v>
      </c>
      <c r="L559" s="75">
        <v>0</v>
      </c>
    </row>
    <row r="560" spans="1:12" ht="13" x14ac:dyDescent="0.2">
      <c r="A560" s="31" t="s">
        <v>68</v>
      </c>
      <c r="B560" s="10" t="s">
        <v>68</v>
      </c>
      <c r="C560" s="10" t="s">
        <v>1690</v>
      </c>
      <c r="D560" s="10" t="s">
        <v>2338</v>
      </c>
      <c r="E560" s="75">
        <v>677600</v>
      </c>
      <c r="F560" s="75">
        <v>5130400</v>
      </c>
      <c r="G560" s="75">
        <v>5808000</v>
      </c>
      <c r="H560" s="75">
        <v>5808000</v>
      </c>
      <c r="I560" s="75">
        <v>2299000</v>
      </c>
      <c r="J560" s="75">
        <v>0</v>
      </c>
      <c r="K560" s="99">
        <v>0</v>
      </c>
      <c r="L560" s="75">
        <v>0</v>
      </c>
    </row>
    <row r="561" spans="1:12" ht="13" x14ac:dyDescent="0.2">
      <c r="A561" s="31" t="s">
        <v>68</v>
      </c>
      <c r="B561" s="10" t="s">
        <v>68</v>
      </c>
      <c r="C561" s="10" t="s">
        <v>1691</v>
      </c>
      <c r="D561" s="10" t="s">
        <v>2339</v>
      </c>
      <c r="E561" s="75">
        <v>140000</v>
      </c>
      <c r="F561" s="75">
        <v>-140000</v>
      </c>
      <c r="G561" s="75">
        <v>0</v>
      </c>
      <c r="H561" s="75">
        <v>0</v>
      </c>
      <c r="I561" s="75">
        <v>0</v>
      </c>
      <c r="J561" s="75">
        <v>0</v>
      </c>
      <c r="K561" s="99">
        <v>0</v>
      </c>
      <c r="L561" s="75">
        <v>0</v>
      </c>
    </row>
    <row r="562" spans="1:12" ht="13" x14ac:dyDescent="0.2">
      <c r="A562" s="31" t="s">
        <v>68</v>
      </c>
      <c r="B562" s="10" t="s">
        <v>68</v>
      </c>
      <c r="C562" s="10" t="s">
        <v>1692</v>
      </c>
      <c r="D562" s="10" t="s">
        <v>2340</v>
      </c>
      <c r="E562" s="75">
        <v>60000</v>
      </c>
      <c r="F562" s="75">
        <v>-60000</v>
      </c>
      <c r="G562" s="75">
        <v>0</v>
      </c>
      <c r="H562" s="75">
        <v>0</v>
      </c>
      <c r="I562" s="75">
        <v>0</v>
      </c>
      <c r="J562" s="75">
        <v>0</v>
      </c>
      <c r="K562" s="99">
        <v>0</v>
      </c>
      <c r="L562" s="75">
        <v>0</v>
      </c>
    </row>
    <row r="563" spans="1:12" ht="13" x14ac:dyDescent="0.2">
      <c r="A563" s="31" t="s">
        <v>68</v>
      </c>
      <c r="B563" s="10" t="s">
        <v>68</v>
      </c>
      <c r="C563" s="10" t="s">
        <v>1693</v>
      </c>
      <c r="D563" s="10" t="s">
        <v>2341</v>
      </c>
      <c r="E563" s="75">
        <v>60000</v>
      </c>
      <c r="F563" s="75">
        <v>-60000</v>
      </c>
      <c r="G563" s="75">
        <v>0</v>
      </c>
      <c r="H563" s="75">
        <v>0</v>
      </c>
      <c r="I563" s="75">
        <v>0</v>
      </c>
      <c r="J563" s="75">
        <v>0</v>
      </c>
      <c r="K563" s="99">
        <v>0</v>
      </c>
      <c r="L563" s="75">
        <v>0</v>
      </c>
    </row>
    <row r="564" spans="1:12" ht="13" x14ac:dyDescent="0.2">
      <c r="A564" s="31" t="s">
        <v>68</v>
      </c>
      <c r="B564" s="10" t="s">
        <v>68</v>
      </c>
      <c r="C564" s="10" t="s">
        <v>1694</v>
      </c>
      <c r="D564" s="10" t="s">
        <v>2342</v>
      </c>
      <c r="E564" s="75">
        <v>60000</v>
      </c>
      <c r="F564" s="75">
        <v>-60000</v>
      </c>
      <c r="G564" s="75">
        <v>0</v>
      </c>
      <c r="H564" s="75">
        <v>0</v>
      </c>
      <c r="I564" s="75">
        <v>0</v>
      </c>
      <c r="J564" s="75">
        <v>0</v>
      </c>
      <c r="K564" s="99">
        <v>0</v>
      </c>
      <c r="L564" s="75">
        <v>0</v>
      </c>
    </row>
    <row r="565" spans="1:12" ht="13" x14ac:dyDescent="0.2">
      <c r="A565" s="31" t="s">
        <v>68</v>
      </c>
      <c r="B565" s="10" t="s">
        <v>68</v>
      </c>
      <c r="C565" s="10" t="s">
        <v>1695</v>
      </c>
      <c r="D565" s="10" t="s">
        <v>2343</v>
      </c>
      <c r="E565" s="75">
        <v>140000</v>
      </c>
      <c r="F565" s="75">
        <v>-140000</v>
      </c>
      <c r="G565" s="75">
        <v>0</v>
      </c>
      <c r="H565" s="75">
        <v>0</v>
      </c>
      <c r="I565" s="75">
        <v>0</v>
      </c>
      <c r="J565" s="75">
        <v>0</v>
      </c>
      <c r="K565" s="99">
        <v>0</v>
      </c>
      <c r="L565" s="75">
        <v>0</v>
      </c>
    </row>
    <row r="566" spans="1:12" ht="13" x14ac:dyDescent="0.2">
      <c r="A566" s="31" t="s">
        <v>68</v>
      </c>
      <c r="B566" s="10" t="s">
        <v>68</v>
      </c>
      <c r="C566" s="10" t="s">
        <v>1696</v>
      </c>
      <c r="D566" s="10" t="s">
        <v>2344</v>
      </c>
      <c r="E566" s="75">
        <v>3000000</v>
      </c>
      <c r="F566" s="75">
        <v>-3000000</v>
      </c>
      <c r="G566" s="75">
        <v>0</v>
      </c>
      <c r="H566" s="75">
        <v>0</v>
      </c>
      <c r="I566" s="75">
        <v>0</v>
      </c>
      <c r="J566" s="75">
        <v>0</v>
      </c>
      <c r="K566" s="99">
        <v>0</v>
      </c>
      <c r="L566" s="75">
        <v>0</v>
      </c>
    </row>
    <row r="567" spans="1:12" ht="13" x14ac:dyDescent="0.2">
      <c r="A567" s="31" t="s">
        <v>68</v>
      </c>
      <c r="B567" s="10" t="s">
        <v>68</v>
      </c>
      <c r="C567" s="10" t="s">
        <v>1697</v>
      </c>
      <c r="D567" s="10" t="s">
        <v>2345</v>
      </c>
      <c r="E567" s="75">
        <v>0</v>
      </c>
      <c r="F567" s="75">
        <v>726000</v>
      </c>
      <c r="G567" s="75">
        <v>726000</v>
      </c>
      <c r="H567" s="75">
        <v>217800</v>
      </c>
      <c r="I567" s="75">
        <v>0</v>
      </c>
      <c r="J567" s="75">
        <v>0</v>
      </c>
      <c r="K567" s="99">
        <v>0</v>
      </c>
      <c r="L567" s="75">
        <v>0</v>
      </c>
    </row>
    <row r="568" spans="1:12" ht="13" x14ac:dyDescent="0.2">
      <c r="A568" s="31" t="s">
        <v>68</v>
      </c>
      <c r="B568" s="10" t="s">
        <v>68</v>
      </c>
      <c r="C568" s="10" t="s">
        <v>1698</v>
      </c>
      <c r="D568" s="10" t="s">
        <v>2346</v>
      </c>
      <c r="E568" s="75">
        <v>0</v>
      </c>
      <c r="F568" s="75">
        <v>931822.61</v>
      </c>
      <c r="G568" s="75">
        <v>931822.61</v>
      </c>
      <c r="H568" s="75">
        <v>621215.06000000006</v>
      </c>
      <c r="I568" s="75">
        <v>0</v>
      </c>
      <c r="J568" s="75">
        <v>0</v>
      </c>
      <c r="K568" s="99">
        <v>0</v>
      </c>
      <c r="L568" s="75">
        <v>0</v>
      </c>
    </row>
    <row r="569" spans="1:12" ht="13" x14ac:dyDescent="0.2">
      <c r="A569" s="31" t="s">
        <v>68</v>
      </c>
      <c r="B569" s="10" t="s">
        <v>68</v>
      </c>
      <c r="C569" s="63" t="s">
        <v>125</v>
      </c>
      <c r="D569" s="63" t="s">
        <v>68</v>
      </c>
      <c r="E569" s="64">
        <v>100957237.29000001</v>
      </c>
      <c r="F569" s="64">
        <v>13611014.33</v>
      </c>
      <c r="G569" s="64">
        <v>114568251.62</v>
      </c>
      <c r="H569" s="64">
        <v>83273616.840000004</v>
      </c>
      <c r="I569" s="64">
        <v>73424489.450000003</v>
      </c>
      <c r="J569" s="64">
        <v>42364025.93</v>
      </c>
      <c r="K569" s="100">
        <v>36.977107820858599</v>
      </c>
      <c r="L569" s="64">
        <v>40551801.340000004</v>
      </c>
    </row>
    <row r="570" spans="1:12" ht="13" x14ac:dyDescent="0.2">
      <c r="A570" s="31" t="s">
        <v>464</v>
      </c>
      <c r="B570" s="10" t="s">
        <v>465</v>
      </c>
      <c r="C570" s="10" t="s">
        <v>1699</v>
      </c>
      <c r="D570" s="10" t="s">
        <v>2347</v>
      </c>
      <c r="E570" s="75">
        <v>675483.95</v>
      </c>
      <c r="F570" s="75">
        <v>2215547.23</v>
      </c>
      <c r="G570" s="75">
        <v>2891031.18</v>
      </c>
      <c r="H570" s="75">
        <v>794587.19</v>
      </c>
      <c r="I570" s="75">
        <v>794587.19</v>
      </c>
      <c r="J570" s="75">
        <v>450384.56</v>
      </c>
      <c r="K570" s="99">
        <v>15.578682205703499</v>
      </c>
      <c r="L570" s="75">
        <v>444468.23</v>
      </c>
    </row>
    <row r="571" spans="1:12" ht="13" x14ac:dyDescent="0.2">
      <c r="A571" s="31" t="s">
        <v>68</v>
      </c>
      <c r="B571" s="10" t="s">
        <v>68</v>
      </c>
      <c r="C571" s="10" t="s">
        <v>1700</v>
      </c>
      <c r="D571" s="10" t="s">
        <v>2348</v>
      </c>
      <c r="E571" s="75">
        <v>4648647.59</v>
      </c>
      <c r="F571" s="75">
        <v>824671.43</v>
      </c>
      <c r="G571" s="75">
        <v>5473319.0199999996</v>
      </c>
      <c r="H571" s="75">
        <v>4610094.46</v>
      </c>
      <c r="I571" s="75">
        <v>4610094.46</v>
      </c>
      <c r="J571" s="75">
        <v>1238458.6000000001</v>
      </c>
      <c r="K571" s="99">
        <v>22.6271955914603</v>
      </c>
      <c r="L571" s="75">
        <v>1238458.6000000001</v>
      </c>
    </row>
    <row r="572" spans="1:12" ht="13" x14ac:dyDescent="0.2">
      <c r="A572" s="31" t="s">
        <v>68</v>
      </c>
      <c r="B572" s="10" t="s">
        <v>68</v>
      </c>
      <c r="C572" s="10" t="s">
        <v>1701</v>
      </c>
      <c r="D572" s="10" t="s">
        <v>2349</v>
      </c>
      <c r="E572" s="75">
        <v>7180017.0099999998</v>
      </c>
      <c r="F572" s="75">
        <v>4793849.05</v>
      </c>
      <c r="G572" s="75">
        <v>11973866.060000001</v>
      </c>
      <c r="H572" s="75">
        <v>6374346.2300000004</v>
      </c>
      <c r="I572" s="75">
        <v>6358769.6799999997</v>
      </c>
      <c r="J572" s="75">
        <v>1380797.66</v>
      </c>
      <c r="K572" s="99">
        <v>11.5317613632969</v>
      </c>
      <c r="L572" s="75">
        <v>1380797.66</v>
      </c>
    </row>
    <row r="573" spans="1:12" ht="13" x14ac:dyDescent="0.2">
      <c r="A573" s="31" t="s">
        <v>68</v>
      </c>
      <c r="B573" s="10" t="s">
        <v>68</v>
      </c>
      <c r="C573" s="10" t="s">
        <v>1702</v>
      </c>
      <c r="D573" s="10" t="s">
        <v>2350</v>
      </c>
      <c r="E573" s="75">
        <v>20000</v>
      </c>
      <c r="F573" s="75">
        <v>55172.69</v>
      </c>
      <c r="G573" s="75">
        <v>75172.69</v>
      </c>
      <c r="H573" s="75">
        <v>19888.8</v>
      </c>
      <c r="I573" s="75">
        <v>19888.8</v>
      </c>
      <c r="J573" s="75">
        <v>19888.8</v>
      </c>
      <c r="K573" s="99">
        <v>26.4574807686142</v>
      </c>
      <c r="L573" s="75">
        <v>19888.8</v>
      </c>
    </row>
    <row r="574" spans="1:12" ht="13" x14ac:dyDescent="0.2">
      <c r="A574" s="31" t="s">
        <v>68</v>
      </c>
      <c r="B574" s="10" t="s">
        <v>68</v>
      </c>
      <c r="C574" s="10" t="s">
        <v>1703</v>
      </c>
      <c r="D574" s="10" t="s">
        <v>2351</v>
      </c>
      <c r="E574" s="75">
        <v>10000</v>
      </c>
      <c r="F574" s="75">
        <v>147301.07999999999</v>
      </c>
      <c r="G574" s="75">
        <v>157301.07999999999</v>
      </c>
      <c r="H574" s="75">
        <v>102107.64</v>
      </c>
      <c r="I574" s="75">
        <v>102107.64</v>
      </c>
      <c r="J574" s="75">
        <v>17897.560000000001</v>
      </c>
      <c r="K574" s="99">
        <v>11.3779002661647</v>
      </c>
      <c r="L574" s="75">
        <v>17597.560000000001</v>
      </c>
    </row>
    <row r="575" spans="1:12" ht="13" x14ac:dyDescent="0.2">
      <c r="A575" s="31" t="s">
        <v>68</v>
      </c>
      <c r="B575" s="10" t="s">
        <v>68</v>
      </c>
      <c r="C575" s="10" t="s">
        <v>1704</v>
      </c>
      <c r="D575" s="10" t="s">
        <v>2352</v>
      </c>
      <c r="E575" s="75">
        <v>20000</v>
      </c>
      <c r="F575" s="75">
        <v>239818.41</v>
      </c>
      <c r="G575" s="75">
        <v>259818.41</v>
      </c>
      <c r="H575" s="75">
        <v>164037.68</v>
      </c>
      <c r="I575" s="75">
        <v>164037.68</v>
      </c>
      <c r="J575" s="75">
        <v>113570.85</v>
      </c>
      <c r="K575" s="99">
        <v>43.711625361728601</v>
      </c>
      <c r="L575" s="75">
        <v>101596.14</v>
      </c>
    </row>
    <row r="576" spans="1:12" ht="13" x14ac:dyDescent="0.2">
      <c r="A576" s="31" t="s">
        <v>68</v>
      </c>
      <c r="B576" s="10" t="s">
        <v>68</v>
      </c>
      <c r="C576" s="10" t="s">
        <v>1705</v>
      </c>
      <c r="D576" s="10" t="s">
        <v>2348</v>
      </c>
      <c r="E576" s="75">
        <v>0</v>
      </c>
      <c r="F576" s="75">
        <v>48918.49</v>
      </c>
      <c r="G576" s="75">
        <v>48918.49</v>
      </c>
      <c r="H576" s="75">
        <v>39603.910000000003</v>
      </c>
      <c r="I576" s="75">
        <v>39603.910000000003</v>
      </c>
      <c r="J576" s="75">
        <v>0</v>
      </c>
      <c r="K576" s="99">
        <v>0</v>
      </c>
      <c r="L576" s="75">
        <v>0</v>
      </c>
    </row>
    <row r="577" spans="1:12" ht="13" x14ac:dyDescent="0.2">
      <c r="A577" s="31" t="s">
        <v>68</v>
      </c>
      <c r="B577" s="10" t="s">
        <v>68</v>
      </c>
      <c r="C577" s="10" t="s">
        <v>1706</v>
      </c>
      <c r="D577" s="10" t="s">
        <v>2349</v>
      </c>
      <c r="E577" s="75">
        <v>0</v>
      </c>
      <c r="F577" s="75">
        <v>146924.20000000001</v>
      </c>
      <c r="G577" s="75">
        <v>146924.20000000001</v>
      </c>
      <c r="H577" s="75">
        <v>146924.20000000001</v>
      </c>
      <c r="I577" s="75">
        <v>146924.20000000001</v>
      </c>
      <c r="J577" s="75">
        <v>146924.20000000001</v>
      </c>
      <c r="K577" s="99">
        <v>100</v>
      </c>
      <c r="L577" s="75">
        <v>146924.20000000001</v>
      </c>
    </row>
    <row r="578" spans="1:12" ht="13" x14ac:dyDescent="0.2">
      <c r="A578" s="31" t="s">
        <v>68</v>
      </c>
      <c r="B578" s="10" t="s">
        <v>68</v>
      </c>
      <c r="C578" s="10" t="s">
        <v>1707</v>
      </c>
      <c r="D578" s="10" t="s">
        <v>2351</v>
      </c>
      <c r="E578" s="75">
        <v>0</v>
      </c>
      <c r="F578" s="75">
        <v>29753.14</v>
      </c>
      <c r="G578" s="75">
        <v>29753.14</v>
      </c>
      <c r="H578" s="75">
        <v>29753.14</v>
      </c>
      <c r="I578" s="75">
        <v>29753.14</v>
      </c>
      <c r="J578" s="75">
        <v>23983.279999999999</v>
      </c>
      <c r="K578" s="99">
        <v>80.607559403814193</v>
      </c>
      <c r="L578" s="75">
        <v>23719.02</v>
      </c>
    </row>
    <row r="579" spans="1:12" ht="13" x14ac:dyDescent="0.2">
      <c r="A579" s="31" t="s">
        <v>68</v>
      </c>
      <c r="B579" s="10" t="s">
        <v>68</v>
      </c>
      <c r="C579" s="10" t="s">
        <v>1708</v>
      </c>
      <c r="D579" s="10" t="s">
        <v>2353</v>
      </c>
      <c r="E579" s="75">
        <v>0</v>
      </c>
      <c r="F579" s="75">
        <v>74823.820000000007</v>
      </c>
      <c r="G579" s="75">
        <v>74823.820000000007</v>
      </c>
      <c r="H579" s="75">
        <v>24056.43</v>
      </c>
      <c r="I579" s="75">
        <v>24056.43</v>
      </c>
      <c r="J579" s="75">
        <v>24056.43</v>
      </c>
      <c r="K579" s="99">
        <v>32.150764288698397</v>
      </c>
      <c r="L579" s="75">
        <v>24056.43</v>
      </c>
    </row>
    <row r="580" spans="1:12" ht="13" x14ac:dyDescent="0.2">
      <c r="A580" s="31" t="s">
        <v>68</v>
      </c>
      <c r="B580" s="10" t="s">
        <v>68</v>
      </c>
      <c r="C580" s="10" t="s">
        <v>1709</v>
      </c>
      <c r="D580" s="10" t="s">
        <v>2349</v>
      </c>
      <c r="E580" s="75">
        <v>0</v>
      </c>
      <c r="F580" s="75">
        <v>833408.08</v>
      </c>
      <c r="G580" s="75">
        <v>833408.08</v>
      </c>
      <c r="H580" s="75">
        <v>601817.64</v>
      </c>
      <c r="I580" s="75">
        <v>503214.84</v>
      </c>
      <c r="J580" s="75">
        <v>444831.44</v>
      </c>
      <c r="K580" s="99">
        <v>53.374985277320597</v>
      </c>
      <c r="L580" s="75">
        <v>444831.44</v>
      </c>
    </row>
    <row r="581" spans="1:12" ht="13" x14ac:dyDescent="0.2">
      <c r="A581" s="31" t="s">
        <v>68</v>
      </c>
      <c r="B581" s="10" t="s">
        <v>68</v>
      </c>
      <c r="C581" s="10" t="s">
        <v>1710</v>
      </c>
      <c r="D581" s="10" t="s">
        <v>2352</v>
      </c>
      <c r="E581" s="75">
        <v>0</v>
      </c>
      <c r="F581" s="75">
        <v>149214.54</v>
      </c>
      <c r="G581" s="75">
        <v>149214.54</v>
      </c>
      <c r="H581" s="75">
        <v>67762.59</v>
      </c>
      <c r="I581" s="75">
        <v>67762.59</v>
      </c>
      <c r="J581" s="75">
        <v>67762.59</v>
      </c>
      <c r="K581" s="99">
        <v>45.412859899578201</v>
      </c>
      <c r="L581" s="75">
        <v>63481.67</v>
      </c>
    </row>
    <row r="582" spans="1:12" ht="13" x14ac:dyDescent="0.2">
      <c r="A582" s="31" t="s">
        <v>68</v>
      </c>
      <c r="B582" s="10" t="s">
        <v>68</v>
      </c>
      <c r="C582" s="10" t="s">
        <v>1711</v>
      </c>
      <c r="D582" s="10" t="s">
        <v>2347</v>
      </c>
      <c r="E582" s="75">
        <v>0</v>
      </c>
      <c r="F582" s="75">
        <v>369161.49</v>
      </c>
      <c r="G582" s="75">
        <v>369161.49</v>
      </c>
      <c r="H582" s="75">
        <v>128275.54</v>
      </c>
      <c r="I582" s="75">
        <v>6473.5</v>
      </c>
      <c r="J582" s="75">
        <v>6473.5</v>
      </c>
      <c r="K582" s="99">
        <v>1.75356860760314</v>
      </c>
      <c r="L582" s="75">
        <v>6473.5</v>
      </c>
    </row>
    <row r="583" spans="1:12" ht="13" x14ac:dyDescent="0.2">
      <c r="A583" s="31" t="s">
        <v>68</v>
      </c>
      <c r="B583" s="10" t="s">
        <v>68</v>
      </c>
      <c r="C583" s="10" t="s">
        <v>1712</v>
      </c>
      <c r="D583" s="10" t="s">
        <v>2348</v>
      </c>
      <c r="E583" s="75">
        <v>75000</v>
      </c>
      <c r="F583" s="75">
        <v>-73219.8</v>
      </c>
      <c r="G583" s="75">
        <v>1780.2</v>
      </c>
      <c r="H583" s="75">
        <v>0</v>
      </c>
      <c r="I583" s="75">
        <v>0</v>
      </c>
      <c r="J583" s="75">
        <v>0</v>
      </c>
      <c r="K583" s="99">
        <v>0</v>
      </c>
      <c r="L583" s="75">
        <v>0</v>
      </c>
    </row>
    <row r="584" spans="1:12" ht="13" x14ac:dyDescent="0.2">
      <c r="A584" s="31" t="s">
        <v>68</v>
      </c>
      <c r="B584" s="10" t="s">
        <v>68</v>
      </c>
      <c r="C584" s="10" t="s">
        <v>1713</v>
      </c>
      <c r="D584" s="10" t="s">
        <v>2354</v>
      </c>
      <c r="E584" s="75">
        <v>10000</v>
      </c>
      <c r="F584" s="75">
        <v>-4170.4799999999996</v>
      </c>
      <c r="G584" s="75">
        <v>5829.52</v>
      </c>
      <c r="H584" s="75">
        <v>3350.88</v>
      </c>
      <c r="I584" s="75">
        <v>3350.88</v>
      </c>
      <c r="J584" s="75">
        <v>3350.88</v>
      </c>
      <c r="K584" s="99">
        <v>57.481233446321497</v>
      </c>
      <c r="L584" s="75">
        <v>3350.88</v>
      </c>
    </row>
    <row r="585" spans="1:12" ht="13" x14ac:dyDescent="0.2">
      <c r="A585" s="31" t="s">
        <v>68</v>
      </c>
      <c r="B585" s="10" t="s">
        <v>68</v>
      </c>
      <c r="C585" s="10" t="s">
        <v>1714</v>
      </c>
      <c r="D585" s="10" t="s">
        <v>2355</v>
      </c>
      <c r="E585" s="75">
        <v>10000</v>
      </c>
      <c r="F585" s="75">
        <v>732.76</v>
      </c>
      <c r="G585" s="75">
        <v>10732.76</v>
      </c>
      <c r="H585" s="75">
        <v>4364.04</v>
      </c>
      <c r="I585" s="75">
        <v>4364.04</v>
      </c>
      <c r="J585" s="75">
        <v>4364.04</v>
      </c>
      <c r="K585" s="99">
        <v>40.660929714258003</v>
      </c>
      <c r="L585" s="75">
        <v>4364.04</v>
      </c>
    </row>
    <row r="586" spans="1:12" ht="13" x14ac:dyDescent="0.2">
      <c r="A586" s="31" t="s">
        <v>68</v>
      </c>
      <c r="B586" s="10" t="s">
        <v>68</v>
      </c>
      <c r="C586" s="10" t="s">
        <v>1715</v>
      </c>
      <c r="D586" s="10" t="s">
        <v>2353</v>
      </c>
      <c r="E586" s="75">
        <v>40000</v>
      </c>
      <c r="F586" s="75">
        <v>17007.88</v>
      </c>
      <c r="G586" s="75">
        <v>57007.88</v>
      </c>
      <c r="H586" s="75">
        <v>49436.03</v>
      </c>
      <c r="I586" s="75">
        <v>49436.03</v>
      </c>
      <c r="J586" s="75">
        <v>49436.03</v>
      </c>
      <c r="K586" s="99">
        <v>86.717888825193995</v>
      </c>
      <c r="L586" s="75">
        <v>43578.66</v>
      </c>
    </row>
    <row r="587" spans="1:12" ht="13" x14ac:dyDescent="0.2">
      <c r="A587" s="31" t="s">
        <v>68</v>
      </c>
      <c r="B587" s="10" t="s">
        <v>68</v>
      </c>
      <c r="C587" s="10" t="s">
        <v>1716</v>
      </c>
      <c r="D587" s="10" t="s">
        <v>1925</v>
      </c>
      <c r="E587" s="75">
        <v>0</v>
      </c>
      <c r="F587" s="75">
        <v>11000.36</v>
      </c>
      <c r="G587" s="75">
        <v>11000.36</v>
      </c>
      <c r="H587" s="75">
        <v>9836.09</v>
      </c>
      <c r="I587" s="75">
        <v>9836.09</v>
      </c>
      <c r="J587" s="75">
        <v>9836.09</v>
      </c>
      <c r="K587" s="99">
        <v>89.416073655771299</v>
      </c>
      <c r="L587" s="75">
        <v>9836.09</v>
      </c>
    </row>
    <row r="588" spans="1:12" ht="13" x14ac:dyDescent="0.2">
      <c r="A588" s="31" t="s">
        <v>68</v>
      </c>
      <c r="B588" s="10" t="s">
        <v>68</v>
      </c>
      <c r="C588" s="10" t="s">
        <v>1717</v>
      </c>
      <c r="D588" s="10" t="s">
        <v>2356</v>
      </c>
      <c r="E588" s="75">
        <v>1059926.6000000001</v>
      </c>
      <c r="F588" s="75">
        <v>421319.45</v>
      </c>
      <c r="G588" s="75">
        <v>1481246.05</v>
      </c>
      <c r="H588" s="75">
        <v>859952.77</v>
      </c>
      <c r="I588" s="75">
        <v>859952.77</v>
      </c>
      <c r="J588" s="75">
        <v>853086.4</v>
      </c>
      <c r="K588" s="99">
        <v>57.592484381646102</v>
      </c>
      <c r="L588" s="75">
        <v>853086.4</v>
      </c>
    </row>
    <row r="589" spans="1:12" ht="13" x14ac:dyDescent="0.2">
      <c r="A589" s="31" t="s">
        <v>68</v>
      </c>
      <c r="B589" s="10" t="s">
        <v>68</v>
      </c>
      <c r="C589" s="63" t="s">
        <v>125</v>
      </c>
      <c r="D589" s="63" t="s">
        <v>68</v>
      </c>
      <c r="E589" s="64">
        <v>13749075.15</v>
      </c>
      <c r="F589" s="64">
        <v>10301233.82</v>
      </c>
      <c r="G589" s="64">
        <v>24050308.969999999</v>
      </c>
      <c r="H589" s="64">
        <v>14030195.26</v>
      </c>
      <c r="I589" s="64">
        <v>13794213.869999999</v>
      </c>
      <c r="J589" s="64">
        <v>4855102.91</v>
      </c>
      <c r="K589" s="100">
        <v>20.187278741641901</v>
      </c>
      <c r="L589" s="64">
        <v>4826509.32</v>
      </c>
    </row>
    <row r="590" spans="1:12" ht="13" x14ac:dyDescent="0.2">
      <c r="A590" s="31" t="s">
        <v>466</v>
      </c>
      <c r="B590" s="10" t="s">
        <v>467</v>
      </c>
      <c r="C590" s="10" t="s">
        <v>1718</v>
      </c>
      <c r="D590" s="10" t="s">
        <v>2357</v>
      </c>
      <c r="E590" s="75">
        <v>20000</v>
      </c>
      <c r="F590" s="75">
        <v>-14143.46</v>
      </c>
      <c r="G590" s="75">
        <v>5856.54</v>
      </c>
      <c r="H590" s="75">
        <v>1917.85</v>
      </c>
      <c r="I590" s="75">
        <v>1917.85</v>
      </c>
      <c r="J590" s="75">
        <v>1917.85</v>
      </c>
      <c r="K590" s="99">
        <v>32.747151048229803</v>
      </c>
      <c r="L590" s="75">
        <v>1917.85</v>
      </c>
    </row>
    <row r="591" spans="1:12" ht="13" x14ac:dyDescent="0.2">
      <c r="A591" s="31" t="s">
        <v>68</v>
      </c>
      <c r="B591" s="10" t="s">
        <v>68</v>
      </c>
      <c r="C591" s="10" t="s">
        <v>1719</v>
      </c>
      <c r="D591" s="10" t="s">
        <v>2358</v>
      </c>
      <c r="E591" s="75">
        <v>100000</v>
      </c>
      <c r="F591" s="75">
        <v>965.33</v>
      </c>
      <c r="G591" s="75">
        <v>100965.33</v>
      </c>
      <c r="H591" s="75">
        <v>34389.33</v>
      </c>
      <c r="I591" s="75">
        <v>34389.33</v>
      </c>
      <c r="J591" s="75">
        <v>28218.93</v>
      </c>
      <c r="K591" s="99">
        <v>27.949128676150501</v>
      </c>
      <c r="L591" s="75">
        <v>28218.93</v>
      </c>
    </row>
    <row r="592" spans="1:12" ht="13" x14ac:dyDescent="0.2">
      <c r="A592" s="31" t="s">
        <v>68</v>
      </c>
      <c r="B592" s="10" t="s">
        <v>68</v>
      </c>
      <c r="C592" s="10" t="s">
        <v>1720</v>
      </c>
      <c r="D592" s="10" t="s">
        <v>2359</v>
      </c>
      <c r="E592" s="75">
        <v>1881716.01</v>
      </c>
      <c r="F592" s="75">
        <v>789520.42</v>
      </c>
      <c r="G592" s="75">
        <v>2671236.4300000002</v>
      </c>
      <c r="H592" s="75">
        <v>2387581.58</v>
      </c>
      <c r="I592" s="75">
        <v>2379396.9500000002</v>
      </c>
      <c r="J592" s="75">
        <v>1250266.75</v>
      </c>
      <c r="K592" s="99">
        <v>46.804795560533698</v>
      </c>
      <c r="L592" s="75">
        <v>1250266.75</v>
      </c>
    </row>
    <row r="593" spans="1:12" ht="13" x14ac:dyDescent="0.2">
      <c r="A593" s="31" t="s">
        <v>68</v>
      </c>
      <c r="B593" s="10" t="s">
        <v>68</v>
      </c>
      <c r="C593" s="63" t="s">
        <v>125</v>
      </c>
      <c r="D593" s="63" t="s">
        <v>68</v>
      </c>
      <c r="E593" s="64">
        <v>2001716.01</v>
      </c>
      <c r="F593" s="64">
        <v>776342.29</v>
      </c>
      <c r="G593" s="64">
        <v>2778058.3</v>
      </c>
      <c r="H593" s="64">
        <v>2423888.7599999998</v>
      </c>
      <c r="I593" s="64">
        <v>2415704.13</v>
      </c>
      <c r="J593" s="64">
        <v>1280403.53</v>
      </c>
      <c r="K593" s="100">
        <v>46.089872555950301</v>
      </c>
      <c r="L593" s="64">
        <v>1280403.53</v>
      </c>
    </row>
    <row r="594" spans="1:12" ht="13" x14ac:dyDescent="0.2">
      <c r="A594" s="31" t="s">
        <v>468</v>
      </c>
      <c r="B594" s="10" t="s">
        <v>469</v>
      </c>
      <c r="C594" s="10" t="s">
        <v>1721</v>
      </c>
      <c r="D594" s="10" t="s">
        <v>2360</v>
      </c>
      <c r="E594" s="75">
        <v>200000</v>
      </c>
      <c r="F594" s="75">
        <v>0</v>
      </c>
      <c r="G594" s="75">
        <v>200000</v>
      </c>
      <c r="H594" s="75">
        <v>177940.14</v>
      </c>
      <c r="I594" s="75">
        <v>168998.35</v>
      </c>
      <c r="J594" s="75">
        <v>110374.33</v>
      </c>
      <c r="K594" s="99">
        <v>55.187165</v>
      </c>
      <c r="L594" s="75">
        <v>110374.33</v>
      </c>
    </row>
    <row r="595" spans="1:12" ht="13" x14ac:dyDescent="0.2">
      <c r="A595" s="31" t="s">
        <v>68</v>
      </c>
      <c r="B595" s="10" t="s">
        <v>68</v>
      </c>
      <c r="C595" s="10" t="s">
        <v>1722</v>
      </c>
      <c r="D595" s="10" t="s">
        <v>2361</v>
      </c>
      <c r="E595" s="75">
        <v>50000</v>
      </c>
      <c r="F595" s="75">
        <v>-3888.65</v>
      </c>
      <c r="G595" s="75">
        <v>46111.35</v>
      </c>
      <c r="H595" s="75">
        <v>0</v>
      </c>
      <c r="I595" s="75">
        <v>0</v>
      </c>
      <c r="J595" s="75">
        <v>0</v>
      </c>
      <c r="K595" s="99">
        <v>0</v>
      </c>
      <c r="L595" s="75">
        <v>0</v>
      </c>
    </row>
    <row r="596" spans="1:12" ht="13" x14ac:dyDescent="0.2">
      <c r="A596" s="31" t="s">
        <v>68</v>
      </c>
      <c r="B596" s="10" t="s">
        <v>68</v>
      </c>
      <c r="C596" s="63" t="s">
        <v>125</v>
      </c>
      <c r="D596" s="63" t="s">
        <v>68</v>
      </c>
      <c r="E596" s="64">
        <v>250000</v>
      </c>
      <c r="F596" s="64">
        <v>-3888.65</v>
      </c>
      <c r="G596" s="64">
        <v>246111.35</v>
      </c>
      <c r="H596" s="64">
        <v>177940.14</v>
      </c>
      <c r="I596" s="64">
        <v>168998.35</v>
      </c>
      <c r="J596" s="64">
        <v>110374.33</v>
      </c>
      <c r="K596" s="100">
        <v>44.847314030823902</v>
      </c>
      <c r="L596" s="64">
        <v>110374.33</v>
      </c>
    </row>
    <row r="597" spans="1:12" ht="13" x14ac:dyDescent="0.2">
      <c r="A597" s="31" t="s">
        <v>470</v>
      </c>
      <c r="B597" s="10" t="s">
        <v>471</v>
      </c>
      <c r="C597" s="10" t="s">
        <v>1723</v>
      </c>
      <c r="D597" s="10" t="s">
        <v>1926</v>
      </c>
      <c r="E597" s="75">
        <v>6712572.7400000002</v>
      </c>
      <c r="F597" s="75">
        <v>148362.79</v>
      </c>
      <c r="G597" s="75">
        <v>6860935.5300000003</v>
      </c>
      <c r="H597" s="75">
        <v>6741568.5700000003</v>
      </c>
      <c r="I597" s="75">
        <v>6483129.9299999997</v>
      </c>
      <c r="J597" s="75">
        <v>5088617.22</v>
      </c>
      <c r="K597" s="99">
        <v>74.167978954904996</v>
      </c>
      <c r="L597" s="75">
        <v>5088617.22</v>
      </c>
    </row>
    <row r="598" spans="1:12" ht="13" x14ac:dyDescent="0.2">
      <c r="A598" s="31" t="s">
        <v>68</v>
      </c>
      <c r="B598" s="10" t="s">
        <v>68</v>
      </c>
      <c r="C598" s="10" t="s">
        <v>1724</v>
      </c>
      <c r="D598" s="10" t="s">
        <v>1927</v>
      </c>
      <c r="E598" s="75">
        <v>18500</v>
      </c>
      <c r="F598" s="75">
        <v>1700012.89</v>
      </c>
      <c r="G598" s="75">
        <v>1718512.89</v>
      </c>
      <c r="H598" s="75">
        <v>1365311.23</v>
      </c>
      <c r="I598" s="75">
        <v>1285424.53</v>
      </c>
      <c r="J598" s="75">
        <v>134261.6</v>
      </c>
      <c r="K598" s="99">
        <v>7.8126617950476902</v>
      </c>
      <c r="L598" s="75">
        <v>134261.6</v>
      </c>
    </row>
    <row r="599" spans="1:12" ht="13" x14ac:dyDescent="0.2">
      <c r="A599" s="31" t="s">
        <v>68</v>
      </c>
      <c r="B599" s="10" t="s">
        <v>68</v>
      </c>
      <c r="C599" s="10" t="s">
        <v>1725</v>
      </c>
      <c r="D599" s="10" t="s">
        <v>2362</v>
      </c>
      <c r="E599" s="75">
        <v>0</v>
      </c>
      <c r="F599" s="75">
        <v>1361277.85</v>
      </c>
      <c r="G599" s="75">
        <v>1361277.85</v>
      </c>
      <c r="H599" s="75">
        <v>1194762.3999999999</v>
      </c>
      <c r="I599" s="75">
        <v>1151686.3999999999</v>
      </c>
      <c r="J599" s="75">
        <v>5761.05</v>
      </c>
      <c r="K599" s="99">
        <v>0.42320897236372002</v>
      </c>
      <c r="L599" s="75">
        <v>5761.05</v>
      </c>
    </row>
    <row r="600" spans="1:12" ht="13" x14ac:dyDescent="0.2">
      <c r="A600" s="31" t="s">
        <v>68</v>
      </c>
      <c r="B600" s="10" t="s">
        <v>68</v>
      </c>
      <c r="C600" s="10" t="s">
        <v>1726</v>
      </c>
      <c r="D600" s="10" t="s">
        <v>2363</v>
      </c>
      <c r="E600" s="75">
        <v>0</v>
      </c>
      <c r="F600" s="75">
        <v>85951.53</v>
      </c>
      <c r="G600" s="75">
        <v>85951.53</v>
      </c>
      <c r="H600" s="75">
        <v>92430.54</v>
      </c>
      <c r="I600" s="75">
        <v>92430.54</v>
      </c>
      <c r="J600" s="75">
        <v>92430.54</v>
      </c>
      <c r="K600" s="99">
        <v>107.53798099929099</v>
      </c>
      <c r="L600" s="75">
        <v>92430.54</v>
      </c>
    </row>
    <row r="601" spans="1:12" ht="13" x14ac:dyDescent="0.2">
      <c r="A601" s="31" t="s">
        <v>68</v>
      </c>
      <c r="B601" s="10" t="s">
        <v>68</v>
      </c>
      <c r="C601" s="10" t="s">
        <v>1727</v>
      </c>
      <c r="D601" s="10" t="s">
        <v>2364</v>
      </c>
      <c r="E601" s="75">
        <v>246700.76</v>
      </c>
      <c r="F601" s="75">
        <v>212609.57</v>
      </c>
      <c r="G601" s="75">
        <v>459310.33</v>
      </c>
      <c r="H601" s="75">
        <v>451560.4</v>
      </c>
      <c r="I601" s="75">
        <v>451560.4</v>
      </c>
      <c r="J601" s="75">
        <v>451560.4</v>
      </c>
      <c r="K601" s="99">
        <v>98.312702873458093</v>
      </c>
      <c r="L601" s="75">
        <v>451560.4</v>
      </c>
    </row>
    <row r="602" spans="1:12" ht="13" x14ac:dyDescent="0.2">
      <c r="A602" s="31" t="s">
        <v>68</v>
      </c>
      <c r="B602" s="10" t="s">
        <v>68</v>
      </c>
      <c r="C602" s="10" t="s">
        <v>1728</v>
      </c>
      <c r="D602" s="10" t="s">
        <v>2365</v>
      </c>
      <c r="E602" s="75">
        <v>823865.12</v>
      </c>
      <c r="F602" s="75">
        <v>10006.5</v>
      </c>
      <c r="G602" s="75">
        <v>833871.62</v>
      </c>
      <c r="H602" s="75">
        <v>0</v>
      </c>
      <c r="I602" s="75">
        <v>0</v>
      </c>
      <c r="J602" s="75">
        <v>0</v>
      </c>
      <c r="K602" s="99">
        <v>0</v>
      </c>
      <c r="L602" s="75">
        <v>0</v>
      </c>
    </row>
    <row r="603" spans="1:12" ht="13" x14ac:dyDescent="0.2">
      <c r="A603" s="31" t="s">
        <v>68</v>
      </c>
      <c r="B603" s="10" t="s">
        <v>68</v>
      </c>
      <c r="C603" s="10" t="s">
        <v>1729</v>
      </c>
      <c r="D603" s="10" t="s">
        <v>2366</v>
      </c>
      <c r="E603" s="75">
        <v>0</v>
      </c>
      <c r="F603" s="75">
        <v>482393.08</v>
      </c>
      <c r="G603" s="75">
        <v>482393.08</v>
      </c>
      <c r="H603" s="75">
        <v>355393.05</v>
      </c>
      <c r="I603" s="75">
        <v>355393.05</v>
      </c>
      <c r="J603" s="75">
        <v>0</v>
      </c>
      <c r="K603" s="99">
        <v>0</v>
      </c>
      <c r="L603" s="75">
        <v>0</v>
      </c>
    </row>
    <row r="604" spans="1:12" ht="13" x14ac:dyDescent="0.2">
      <c r="A604" s="31" t="s">
        <v>68</v>
      </c>
      <c r="B604" s="10" t="s">
        <v>68</v>
      </c>
      <c r="C604" s="10" t="s">
        <v>1730</v>
      </c>
      <c r="D604" s="10" t="s">
        <v>2367</v>
      </c>
      <c r="E604" s="75">
        <v>0</v>
      </c>
      <c r="F604" s="75">
        <v>2250000</v>
      </c>
      <c r="G604" s="75">
        <v>2250000</v>
      </c>
      <c r="H604" s="75">
        <v>0</v>
      </c>
      <c r="I604" s="75">
        <v>0</v>
      </c>
      <c r="J604" s="75">
        <v>0</v>
      </c>
      <c r="K604" s="99">
        <v>0</v>
      </c>
      <c r="L604" s="75">
        <v>0</v>
      </c>
    </row>
    <row r="605" spans="1:12" ht="13" x14ac:dyDescent="0.2">
      <c r="A605" s="31" t="s">
        <v>68</v>
      </c>
      <c r="B605" s="10" t="s">
        <v>68</v>
      </c>
      <c r="C605" s="63" t="s">
        <v>125</v>
      </c>
      <c r="D605" s="63" t="s">
        <v>68</v>
      </c>
      <c r="E605" s="64">
        <v>7801638.6200000001</v>
      </c>
      <c r="F605" s="64">
        <v>6250614.21</v>
      </c>
      <c r="G605" s="64">
        <v>14052252.83</v>
      </c>
      <c r="H605" s="64">
        <v>10201026.189999999</v>
      </c>
      <c r="I605" s="64">
        <v>9819624.8499999996</v>
      </c>
      <c r="J605" s="64">
        <v>5772630.8099999996</v>
      </c>
      <c r="K605" s="100">
        <v>41.079753402074303</v>
      </c>
      <c r="L605" s="64">
        <v>5772630.8099999996</v>
      </c>
    </row>
    <row r="606" spans="1:12" ht="13" x14ac:dyDescent="0.2">
      <c r="A606" s="31" t="s">
        <v>472</v>
      </c>
      <c r="B606" s="10" t="s">
        <v>473</v>
      </c>
      <c r="C606" s="10" t="s">
        <v>1731</v>
      </c>
      <c r="D606" s="10" t="s">
        <v>1928</v>
      </c>
      <c r="E606" s="75">
        <v>0</v>
      </c>
      <c r="F606" s="75">
        <v>5713.62</v>
      </c>
      <c r="G606" s="75">
        <v>5713.62</v>
      </c>
      <c r="H606" s="75">
        <v>149926.28</v>
      </c>
      <c r="I606" s="75">
        <v>149926.28</v>
      </c>
      <c r="J606" s="75">
        <v>131685.49</v>
      </c>
      <c r="K606" s="99">
        <v>2304.76458007358</v>
      </c>
      <c r="L606" s="75">
        <v>89237.98</v>
      </c>
    </row>
    <row r="607" spans="1:12" ht="13" x14ac:dyDescent="0.2">
      <c r="A607" s="31" t="s">
        <v>68</v>
      </c>
      <c r="B607" s="10" t="s">
        <v>68</v>
      </c>
      <c r="C607" s="10" t="s">
        <v>1732</v>
      </c>
      <c r="D607" s="10" t="s">
        <v>2368</v>
      </c>
      <c r="E607" s="75">
        <v>62230.91</v>
      </c>
      <c r="F607" s="75">
        <v>0</v>
      </c>
      <c r="G607" s="75">
        <v>62230.91</v>
      </c>
      <c r="H607" s="75">
        <v>62230.91</v>
      </c>
      <c r="I607" s="75">
        <v>62230.91</v>
      </c>
      <c r="J607" s="75">
        <v>62230.9</v>
      </c>
      <c r="K607" s="99">
        <v>99.999983930815105</v>
      </c>
      <c r="L607" s="75">
        <v>62230.9</v>
      </c>
    </row>
    <row r="608" spans="1:12" ht="13" x14ac:dyDescent="0.2">
      <c r="A608" s="31" t="s">
        <v>68</v>
      </c>
      <c r="B608" s="10" t="s">
        <v>68</v>
      </c>
      <c r="C608" s="10" t="s">
        <v>1733</v>
      </c>
      <c r="D608" s="10" t="s">
        <v>2369</v>
      </c>
      <c r="E608" s="75">
        <v>0</v>
      </c>
      <c r="F608" s="75">
        <v>1432802.77</v>
      </c>
      <c r="G608" s="75">
        <v>1432802.77</v>
      </c>
      <c r="H608" s="75">
        <v>1434089.44</v>
      </c>
      <c r="I608" s="75">
        <v>1434089.44</v>
      </c>
      <c r="J608" s="75">
        <v>1434089.44</v>
      </c>
      <c r="K608" s="99">
        <v>100.089800915167</v>
      </c>
      <c r="L608" s="75">
        <v>1434089.44</v>
      </c>
    </row>
    <row r="609" spans="1:12" ht="13" x14ac:dyDescent="0.2">
      <c r="A609" s="31" t="s">
        <v>68</v>
      </c>
      <c r="B609" s="10" t="s">
        <v>68</v>
      </c>
      <c r="C609" s="10" t="s">
        <v>1734</v>
      </c>
      <c r="D609" s="10" t="s">
        <v>2370</v>
      </c>
      <c r="E609" s="75">
        <v>0</v>
      </c>
      <c r="F609" s="75">
        <v>0</v>
      </c>
      <c r="G609" s="75">
        <v>0</v>
      </c>
      <c r="H609" s="75">
        <v>47190</v>
      </c>
      <c r="I609" s="75">
        <v>47190</v>
      </c>
      <c r="J609" s="75">
        <v>0</v>
      </c>
      <c r="K609" s="99">
        <v>0</v>
      </c>
      <c r="L609" s="75">
        <v>0</v>
      </c>
    </row>
    <row r="610" spans="1:12" ht="13" x14ac:dyDescent="0.2">
      <c r="A610" s="31" t="s">
        <v>68</v>
      </c>
      <c r="B610" s="10" t="s">
        <v>68</v>
      </c>
      <c r="C610" s="10" t="s">
        <v>1735</v>
      </c>
      <c r="D610" s="10" t="s">
        <v>2371</v>
      </c>
      <c r="E610" s="75">
        <v>21811.3</v>
      </c>
      <c r="F610" s="75">
        <v>0</v>
      </c>
      <c r="G610" s="75">
        <v>21811.3</v>
      </c>
      <c r="H610" s="75">
        <v>26506.26</v>
      </c>
      <c r="I610" s="75">
        <v>21811.3</v>
      </c>
      <c r="J610" s="75">
        <v>16457.82</v>
      </c>
      <c r="K610" s="99">
        <v>75.455474914379195</v>
      </c>
      <c r="L610" s="75">
        <v>16457.82</v>
      </c>
    </row>
    <row r="611" spans="1:12" ht="13" x14ac:dyDescent="0.2">
      <c r="A611" s="31" t="s">
        <v>68</v>
      </c>
      <c r="B611" s="10" t="s">
        <v>68</v>
      </c>
      <c r="C611" s="10" t="s">
        <v>1736</v>
      </c>
      <c r="D611" s="10" t="s">
        <v>2372</v>
      </c>
      <c r="E611" s="75">
        <v>2200</v>
      </c>
      <c r="F611" s="75">
        <v>0</v>
      </c>
      <c r="G611" s="75">
        <v>2200</v>
      </c>
      <c r="H611" s="75">
        <v>2462.04</v>
      </c>
      <c r="I611" s="75">
        <v>2462.04</v>
      </c>
      <c r="J611" s="75">
        <v>2462.04</v>
      </c>
      <c r="K611" s="99">
        <v>111.910909090909</v>
      </c>
      <c r="L611" s="75">
        <v>2462.04</v>
      </c>
    </row>
    <row r="612" spans="1:12" ht="13" x14ac:dyDescent="0.2">
      <c r="A612" s="31" t="s">
        <v>68</v>
      </c>
      <c r="B612" s="10" t="s">
        <v>68</v>
      </c>
      <c r="C612" s="10" t="s">
        <v>1737</v>
      </c>
      <c r="D612" s="10" t="s">
        <v>2373</v>
      </c>
      <c r="E612" s="75">
        <v>0</v>
      </c>
      <c r="F612" s="75">
        <v>800000</v>
      </c>
      <c r="G612" s="75">
        <v>800000</v>
      </c>
      <c r="H612" s="75">
        <v>121773.19</v>
      </c>
      <c r="I612" s="75">
        <v>121773.19</v>
      </c>
      <c r="J612" s="75">
        <v>34163.620000000003</v>
      </c>
      <c r="K612" s="99">
        <v>4.2704525000000002</v>
      </c>
      <c r="L612" s="75">
        <v>34163.620000000003</v>
      </c>
    </row>
    <row r="613" spans="1:12" ht="13" x14ac:dyDescent="0.2">
      <c r="A613" s="31" t="s">
        <v>68</v>
      </c>
      <c r="B613" s="10" t="s">
        <v>68</v>
      </c>
      <c r="C613" s="10" t="s">
        <v>1738</v>
      </c>
      <c r="D613" s="10" t="s">
        <v>2374</v>
      </c>
      <c r="E613" s="75">
        <v>0</v>
      </c>
      <c r="F613" s="75">
        <v>0</v>
      </c>
      <c r="G613" s="75">
        <v>0</v>
      </c>
      <c r="H613" s="75">
        <v>318.7</v>
      </c>
      <c r="I613" s="75">
        <v>318.7</v>
      </c>
      <c r="J613" s="75">
        <v>318.7</v>
      </c>
      <c r="K613" s="99">
        <v>0</v>
      </c>
      <c r="L613" s="75">
        <v>318.7</v>
      </c>
    </row>
    <row r="614" spans="1:12" ht="13" x14ac:dyDescent="0.2">
      <c r="A614" s="31" t="s">
        <v>68</v>
      </c>
      <c r="B614" s="10" t="s">
        <v>68</v>
      </c>
      <c r="C614" s="10" t="s">
        <v>1739</v>
      </c>
      <c r="D614" s="10" t="s">
        <v>2375</v>
      </c>
      <c r="E614" s="75">
        <v>0</v>
      </c>
      <c r="F614" s="75">
        <v>0</v>
      </c>
      <c r="G614" s="75">
        <v>0</v>
      </c>
      <c r="H614" s="75">
        <v>140.93</v>
      </c>
      <c r="I614" s="75">
        <v>140.93</v>
      </c>
      <c r="J614" s="75">
        <v>140.93</v>
      </c>
      <c r="K614" s="99">
        <v>0</v>
      </c>
      <c r="L614" s="75">
        <v>140.93</v>
      </c>
    </row>
    <row r="615" spans="1:12" ht="13" x14ac:dyDescent="0.2">
      <c r="A615" s="31" t="s">
        <v>68</v>
      </c>
      <c r="B615" s="10" t="s">
        <v>68</v>
      </c>
      <c r="C615" s="10" t="s">
        <v>1740</v>
      </c>
      <c r="D615" s="10" t="s">
        <v>2376</v>
      </c>
      <c r="E615" s="75">
        <v>180646.03</v>
      </c>
      <c r="F615" s="75">
        <v>588724.56000000006</v>
      </c>
      <c r="G615" s="75">
        <v>769370.59</v>
      </c>
      <c r="H615" s="75">
        <v>1109736.8899999999</v>
      </c>
      <c r="I615" s="75">
        <v>1109736.8899999999</v>
      </c>
      <c r="J615" s="75">
        <v>490904.65</v>
      </c>
      <c r="K615" s="99">
        <v>63.806006673585003</v>
      </c>
      <c r="L615" s="75">
        <v>475850.82</v>
      </c>
    </row>
    <row r="616" spans="1:12" ht="13" x14ac:dyDescent="0.2">
      <c r="A616" s="31" t="s">
        <v>68</v>
      </c>
      <c r="B616" s="10" t="s">
        <v>68</v>
      </c>
      <c r="C616" s="10" t="s">
        <v>1741</v>
      </c>
      <c r="D616" s="10" t="s">
        <v>2377</v>
      </c>
      <c r="E616" s="75">
        <v>0</v>
      </c>
      <c r="F616" s="75">
        <v>0</v>
      </c>
      <c r="G616" s="75">
        <v>0</v>
      </c>
      <c r="H616" s="75">
        <v>73.89</v>
      </c>
      <c r="I616" s="75">
        <v>73.89</v>
      </c>
      <c r="J616" s="75">
        <v>73.89</v>
      </c>
      <c r="K616" s="99">
        <v>0</v>
      </c>
      <c r="L616" s="75">
        <v>73.89</v>
      </c>
    </row>
    <row r="617" spans="1:12" ht="13" x14ac:dyDescent="0.2">
      <c r="A617" s="31" t="s">
        <v>68</v>
      </c>
      <c r="B617" s="10" t="s">
        <v>68</v>
      </c>
      <c r="C617" s="10" t="s">
        <v>1742</v>
      </c>
      <c r="D617" s="10" t="s">
        <v>1929</v>
      </c>
      <c r="E617" s="75">
        <v>0</v>
      </c>
      <c r="F617" s="75">
        <v>0</v>
      </c>
      <c r="G617" s="75">
        <v>0</v>
      </c>
      <c r="H617" s="75">
        <v>4235</v>
      </c>
      <c r="I617" s="75">
        <v>4235</v>
      </c>
      <c r="J617" s="75">
        <v>4235</v>
      </c>
      <c r="K617" s="99">
        <v>0</v>
      </c>
      <c r="L617" s="75">
        <v>4235</v>
      </c>
    </row>
    <row r="618" spans="1:12" ht="13" x14ac:dyDescent="0.2">
      <c r="A618" s="31" t="s">
        <v>68</v>
      </c>
      <c r="B618" s="10" t="s">
        <v>68</v>
      </c>
      <c r="C618" s="10" t="s">
        <v>1743</v>
      </c>
      <c r="D618" s="10" t="s">
        <v>2378</v>
      </c>
      <c r="E618" s="75">
        <v>42500</v>
      </c>
      <c r="F618" s="75">
        <v>0</v>
      </c>
      <c r="G618" s="75">
        <v>42500</v>
      </c>
      <c r="H618" s="75">
        <v>0</v>
      </c>
      <c r="I618" s="75">
        <v>0</v>
      </c>
      <c r="J618" s="75">
        <v>0</v>
      </c>
      <c r="K618" s="99">
        <v>0</v>
      </c>
      <c r="L618" s="75">
        <v>0</v>
      </c>
    </row>
    <row r="619" spans="1:12" ht="13" x14ac:dyDescent="0.2">
      <c r="A619" s="31" t="s">
        <v>68</v>
      </c>
      <c r="B619" s="10" t="s">
        <v>68</v>
      </c>
      <c r="C619" s="10" t="s">
        <v>1744</v>
      </c>
      <c r="D619" s="10" t="s">
        <v>1930</v>
      </c>
      <c r="E619" s="75">
        <v>60189.25</v>
      </c>
      <c r="F619" s="75">
        <v>0</v>
      </c>
      <c r="G619" s="75">
        <v>60189.25</v>
      </c>
      <c r="H619" s="75">
        <v>60189.25</v>
      </c>
      <c r="I619" s="75">
        <v>60189.25</v>
      </c>
      <c r="J619" s="75">
        <v>60189.25</v>
      </c>
      <c r="K619" s="99">
        <v>100</v>
      </c>
      <c r="L619" s="75">
        <v>60189.25</v>
      </c>
    </row>
    <row r="620" spans="1:12" ht="13" x14ac:dyDescent="0.2">
      <c r="A620" s="31" t="s">
        <v>68</v>
      </c>
      <c r="B620" s="10" t="s">
        <v>68</v>
      </c>
      <c r="C620" s="10" t="s">
        <v>1745</v>
      </c>
      <c r="D620" s="10" t="s">
        <v>2379</v>
      </c>
      <c r="E620" s="75">
        <v>80000.039999999994</v>
      </c>
      <c r="F620" s="75">
        <v>0</v>
      </c>
      <c r="G620" s="75">
        <v>80000.039999999994</v>
      </c>
      <c r="H620" s="75">
        <v>80000.039999999994</v>
      </c>
      <c r="I620" s="75">
        <v>80000.039999999994</v>
      </c>
      <c r="J620" s="75">
        <v>57200.04</v>
      </c>
      <c r="K620" s="99">
        <v>71.500014249992901</v>
      </c>
      <c r="L620" s="75">
        <v>52400.04</v>
      </c>
    </row>
    <row r="621" spans="1:12" ht="13" x14ac:dyDescent="0.2">
      <c r="A621" s="31" t="s">
        <v>68</v>
      </c>
      <c r="B621" s="10" t="s">
        <v>68</v>
      </c>
      <c r="C621" s="10" t="s">
        <v>1746</v>
      </c>
      <c r="D621" s="10" t="s">
        <v>1931</v>
      </c>
      <c r="E621" s="75">
        <v>600000</v>
      </c>
      <c r="F621" s="75">
        <v>-42128.13</v>
      </c>
      <c r="G621" s="75">
        <v>557871.87</v>
      </c>
      <c r="H621" s="75">
        <v>317290.94</v>
      </c>
      <c r="I621" s="75">
        <v>317290.94</v>
      </c>
      <c r="J621" s="75">
        <v>17290.939999999999</v>
      </c>
      <c r="K621" s="99">
        <v>3.0994464732555902</v>
      </c>
      <c r="L621" s="75">
        <v>17290.939999999999</v>
      </c>
    </row>
    <row r="622" spans="1:12" ht="13" x14ac:dyDescent="0.2">
      <c r="A622" s="31" t="s">
        <v>68</v>
      </c>
      <c r="B622" s="10" t="s">
        <v>68</v>
      </c>
      <c r="C622" s="10" t="s">
        <v>1747</v>
      </c>
      <c r="D622" s="10" t="s">
        <v>2380</v>
      </c>
      <c r="E622" s="75">
        <v>300000</v>
      </c>
      <c r="F622" s="75">
        <v>0</v>
      </c>
      <c r="G622" s="75">
        <v>300000</v>
      </c>
      <c r="H622" s="75">
        <v>0</v>
      </c>
      <c r="I622" s="75">
        <v>0</v>
      </c>
      <c r="J622" s="75">
        <v>0</v>
      </c>
      <c r="K622" s="99">
        <v>0</v>
      </c>
      <c r="L622" s="75">
        <v>0</v>
      </c>
    </row>
    <row r="623" spans="1:12" ht="13" x14ac:dyDescent="0.2">
      <c r="A623" s="31" t="s">
        <v>68</v>
      </c>
      <c r="B623" s="10" t="s">
        <v>68</v>
      </c>
      <c r="C623" s="10" t="s">
        <v>1748</v>
      </c>
      <c r="D623" s="10" t="s">
        <v>2381</v>
      </c>
      <c r="E623" s="75">
        <v>346000</v>
      </c>
      <c r="F623" s="75">
        <v>0</v>
      </c>
      <c r="G623" s="75">
        <v>346000</v>
      </c>
      <c r="H623" s="75">
        <v>329555.65999999997</v>
      </c>
      <c r="I623" s="75">
        <v>329555.65999999997</v>
      </c>
      <c r="J623" s="75">
        <v>249895.55</v>
      </c>
      <c r="K623" s="99">
        <v>72.224147398843897</v>
      </c>
      <c r="L623" s="75">
        <v>249895.55</v>
      </c>
    </row>
    <row r="624" spans="1:12" ht="13" x14ac:dyDescent="0.2">
      <c r="A624" s="31" t="s">
        <v>68</v>
      </c>
      <c r="B624" s="10" t="s">
        <v>68</v>
      </c>
      <c r="C624" s="10" t="s">
        <v>1749</v>
      </c>
      <c r="D624" s="10" t="s">
        <v>2382</v>
      </c>
      <c r="E624" s="75">
        <v>450000</v>
      </c>
      <c r="F624" s="75">
        <v>-127310.15</v>
      </c>
      <c r="G624" s="75">
        <v>322689.84999999998</v>
      </c>
      <c r="H624" s="75">
        <v>0</v>
      </c>
      <c r="I624" s="75">
        <v>0</v>
      </c>
      <c r="J624" s="75">
        <v>0</v>
      </c>
      <c r="K624" s="99">
        <v>0</v>
      </c>
      <c r="L624" s="75">
        <v>0</v>
      </c>
    </row>
    <row r="625" spans="1:12" ht="13" x14ac:dyDescent="0.2">
      <c r="A625" s="31" t="s">
        <v>68</v>
      </c>
      <c r="B625" s="10" t="s">
        <v>68</v>
      </c>
      <c r="C625" s="10" t="s">
        <v>1750</v>
      </c>
      <c r="D625" s="10" t="s">
        <v>2383</v>
      </c>
      <c r="E625" s="75">
        <v>100000</v>
      </c>
      <c r="F625" s="75">
        <v>0</v>
      </c>
      <c r="G625" s="75">
        <v>100000</v>
      </c>
      <c r="H625" s="75">
        <v>106258.95</v>
      </c>
      <c r="I625" s="75">
        <v>106258.95</v>
      </c>
      <c r="J625" s="75">
        <v>6258.95</v>
      </c>
      <c r="K625" s="99">
        <v>6.2589499999999996</v>
      </c>
      <c r="L625" s="75">
        <v>6258.95</v>
      </c>
    </row>
    <row r="626" spans="1:12" ht="13" x14ac:dyDescent="0.2">
      <c r="A626" s="31" t="s">
        <v>68</v>
      </c>
      <c r="B626" s="10" t="s">
        <v>68</v>
      </c>
      <c r="C626" s="10" t="s">
        <v>1751</v>
      </c>
      <c r="D626" s="10" t="s">
        <v>2384</v>
      </c>
      <c r="E626" s="75">
        <v>65817.23</v>
      </c>
      <c r="F626" s="75">
        <v>84198.36</v>
      </c>
      <c r="G626" s="75">
        <v>150015.59</v>
      </c>
      <c r="H626" s="75">
        <v>478905.59</v>
      </c>
      <c r="I626" s="75">
        <v>478905.59</v>
      </c>
      <c r="J626" s="75">
        <v>467923.64</v>
      </c>
      <c r="K626" s="99">
        <v>311.91667479360001</v>
      </c>
      <c r="L626" s="75">
        <v>462438.87</v>
      </c>
    </row>
    <row r="627" spans="1:12" ht="13" x14ac:dyDescent="0.2">
      <c r="A627" s="31" t="s">
        <v>68</v>
      </c>
      <c r="B627" s="10" t="s">
        <v>68</v>
      </c>
      <c r="C627" s="10" t="s">
        <v>1752</v>
      </c>
      <c r="D627" s="10" t="s">
        <v>2385</v>
      </c>
      <c r="E627" s="75">
        <v>250000</v>
      </c>
      <c r="F627" s="75">
        <v>0</v>
      </c>
      <c r="G627" s="75">
        <v>250000</v>
      </c>
      <c r="H627" s="75">
        <v>257659.84</v>
      </c>
      <c r="I627" s="75">
        <v>257659.84</v>
      </c>
      <c r="J627" s="75">
        <v>3459.84</v>
      </c>
      <c r="K627" s="99">
        <v>1.3839360000000001</v>
      </c>
      <c r="L627" s="75">
        <v>3459.84</v>
      </c>
    </row>
    <row r="628" spans="1:12" ht="13" x14ac:dyDescent="0.2">
      <c r="A628" s="31" t="s">
        <v>68</v>
      </c>
      <c r="B628" s="10" t="s">
        <v>68</v>
      </c>
      <c r="C628" s="10" t="s">
        <v>1753</v>
      </c>
      <c r="D628" s="10" t="s">
        <v>2386</v>
      </c>
      <c r="E628" s="75">
        <v>250000</v>
      </c>
      <c r="F628" s="75">
        <v>0</v>
      </c>
      <c r="G628" s="75">
        <v>250000</v>
      </c>
      <c r="H628" s="75">
        <v>277801.46000000002</v>
      </c>
      <c r="I628" s="75">
        <v>277801.46000000002</v>
      </c>
      <c r="J628" s="75">
        <v>78498.429999999993</v>
      </c>
      <c r="K628" s="99">
        <v>31.399372</v>
      </c>
      <c r="L628" s="75">
        <v>22001.46</v>
      </c>
    </row>
    <row r="629" spans="1:12" ht="13" x14ac:dyDescent="0.2">
      <c r="A629" s="31" t="s">
        <v>68</v>
      </c>
      <c r="B629" s="10" t="s">
        <v>68</v>
      </c>
      <c r="C629" s="10" t="s">
        <v>1754</v>
      </c>
      <c r="D629" s="10" t="s">
        <v>2387</v>
      </c>
      <c r="E629" s="75">
        <v>209995.75</v>
      </c>
      <c r="F629" s="75">
        <v>42128.13</v>
      </c>
      <c r="G629" s="75">
        <v>252123.88</v>
      </c>
      <c r="H629" s="75">
        <v>357585.85</v>
      </c>
      <c r="I629" s="75">
        <v>0</v>
      </c>
      <c r="J629" s="75">
        <v>0</v>
      </c>
      <c r="K629" s="99">
        <v>0</v>
      </c>
      <c r="L629" s="75">
        <v>0</v>
      </c>
    </row>
    <row r="630" spans="1:12" ht="13" x14ac:dyDescent="0.2">
      <c r="A630" s="31" t="s">
        <v>68</v>
      </c>
      <c r="B630" s="10" t="s">
        <v>68</v>
      </c>
      <c r="C630" s="10" t="s">
        <v>1755</v>
      </c>
      <c r="D630" s="10" t="s">
        <v>2388</v>
      </c>
      <c r="E630" s="75">
        <v>3138800</v>
      </c>
      <c r="F630" s="75">
        <v>0</v>
      </c>
      <c r="G630" s="75">
        <v>3138800</v>
      </c>
      <c r="H630" s="75">
        <v>4834197.13</v>
      </c>
      <c r="I630" s="75">
        <v>4834197.13</v>
      </c>
      <c r="J630" s="75">
        <v>3509339.31</v>
      </c>
      <c r="K630" s="99">
        <v>111.805126481458</v>
      </c>
      <c r="L630" s="75">
        <v>2876222.54</v>
      </c>
    </row>
    <row r="631" spans="1:12" ht="13" x14ac:dyDescent="0.2">
      <c r="A631" s="31" t="s">
        <v>68</v>
      </c>
      <c r="B631" s="10" t="s">
        <v>68</v>
      </c>
      <c r="C631" s="10" t="s">
        <v>1756</v>
      </c>
      <c r="D631" s="10" t="s">
        <v>2389</v>
      </c>
      <c r="E631" s="75">
        <v>10000</v>
      </c>
      <c r="F631" s="75">
        <v>0</v>
      </c>
      <c r="G631" s="75">
        <v>10000</v>
      </c>
      <c r="H631" s="75">
        <v>0</v>
      </c>
      <c r="I631" s="75">
        <v>0</v>
      </c>
      <c r="J631" s="75">
        <v>0</v>
      </c>
      <c r="K631" s="99">
        <v>0</v>
      </c>
      <c r="L631" s="75">
        <v>0</v>
      </c>
    </row>
    <row r="632" spans="1:12" ht="13" x14ac:dyDescent="0.2">
      <c r="A632" s="31" t="s">
        <v>68</v>
      </c>
      <c r="B632" s="10" t="s">
        <v>68</v>
      </c>
      <c r="C632" s="10" t="s">
        <v>1757</v>
      </c>
      <c r="D632" s="10" t="s">
        <v>2390</v>
      </c>
      <c r="E632" s="75">
        <v>3200000</v>
      </c>
      <c r="F632" s="75">
        <v>-588724.56000000006</v>
      </c>
      <c r="G632" s="75">
        <v>2611275.44</v>
      </c>
      <c r="H632" s="75">
        <v>500000</v>
      </c>
      <c r="I632" s="75">
        <v>500000</v>
      </c>
      <c r="J632" s="75">
        <v>0</v>
      </c>
      <c r="K632" s="99">
        <v>0</v>
      </c>
      <c r="L632" s="75">
        <v>0</v>
      </c>
    </row>
    <row r="633" spans="1:12" ht="13" x14ac:dyDescent="0.2">
      <c r="A633" s="31" t="s">
        <v>68</v>
      </c>
      <c r="B633" s="10" t="s">
        <v>68</v>
      </c>
      <c r="C633" s="10" t="s">
        <v>1758</v>
      </c>
      <c r="D633" s="10" t="s">
        <v>2391</v>
      </c>
      <c r="E633" s="75">
        <v>2898171.8</v>
      </c>
      <c r="F633" s="75">
        <v>-1432802.77</v>
      </c>
      <c r="G633" s="75">
        <v>1465369.03</v>
      </c>
      <c r="H633" s="75">
        <v>1348171.8</v>
      </c>
      <c r="I633" s="75">
        <v>1348171.8</v>
      </c>
      <c r="J633" s="75">
        <v>775362</v>
      </c>
      <c r="K633" s="99">
        <v>52.912405279917799</v>
      </c>
      <c r="L633" s="75">
        <v>492594.5</v>
      </c>
    </row>
    <row r="634" spans="1:12" ht="13" x14ac:dyDescent="0.2">
      <c r="A634" s="31" t="s">
        <v>68</v>
      </c>
      <c r="B634" s="10" t="s">
        <v>68</v>
      </c>
      <c r="C634" s="10" t="s">
        <v>1759</v>
      </c>
      <c r="D634" s="10" t="s">
        <v>2392</v>
      </c>
      <c r="E634" s="75">
        <v>0</v>
      </c>
      <c r="F634" s="75">
        <v>234000</v>
      </c>
      <c r="G634" s="75">
        <v>234000</v>
      </c>
      <c r="H634" s="75">
        <v>214996.3</v>
      </c>
      <c r="I634" s="75">
        <v>214996.3</v>
      </c>
      <c r="J634" s="75">
        <v>0</v>
      </c>
      <c r="K634" s="99">
        <v>0</v>
      </c>
      <c r="L634" s="75">
        <v>0</v>
      </c>
    </row>
    <row r="635" spans="1:12" ht="13" x14ac:dyDescent="0.2">
      <c r="A635" s="31" t="s">
        <v>68</v>
      </c>
      <c r="B635" s="10" t="s">
        <v>68</v>
      </c>
      <c r="C635" s="10" t="s">
        <v>1760</v>
      </c>
      <c r="D635" s="10" t="s">
        <v>2393</v>
      </c>
      <c r="E635" s="75">
        <v>10000</v>
      </c>
      <c r="F635" s="75">
        <v>0</v>
      </c>
      <c r="G635" s="75">
        <v>10000</v>
      </c>
      <c r="H635" s="75">
        <v>0</v>
      </c>
      <c r="I635" s="75">
        <v>0</v>
      </c>
      <c r="J635" s="75">
        <v>0</v>
      </c>
      <c r="K635" s="99">
        <v>0</v>
      </c>
      <c r="L635" s="75">
        <v>0</v>
      </c>
    </row>
    <row r="636" spans="1:12" ht="13" x14ac:dyDescent="0.2">
      <c r="A636" s="31" t="s">
        <v>68</v>
      </c>
      <c r="B636" s="10" t="s">
        <v>68</v>
      </c>
      <c r="C636" s="10" t="s">
        <v>1761</v>
      </c>
      <c r="D636" s="10" t="s">
        <v>2394</v>
      </c>
      <c r="E636" s="75">
        <v>2692982.37</v>
      </c>
      <c r="F636" s="75">
        <v>0</v>
      </c>
      <c r="G636" s="75">
        <v>2692982.37</v>
      </c>
      <c r="H636" s="75">
        <v>2669091.5699999998</v>
      </c>
      <c r="I636" s="75">
        <v>2669091.5699999998</v>
      </c>
      <c r="J636" s="75">
        <v>22798.79</v>
      </c>
      <c r="K636" s="99">
        <v>0.84660004662414001</v>
      </c>
      <c r="L636" s="75">
        <v>22798.79</v>
      </c>
    </row>
    <row r="637" spans="1:12" ht="13" x14ac:dyDescent="0.2">
      <c r="A637" s="31" t="s">
        <v>68</v>
      </c>
      <c r="B637" s="10" t="s">
        <v>68</v>
      </c>
      <c r="C637" s="10" t="s">
        <v>1762</v>
      </c>
      <c r="D637" s="10" t="s">
        <v>1932</v>
      </c>
      <c r="E637" s="75">
        <v>100000</v>
      </c>
      <c r="F637" s="75">
        <v>0</v>
      </c>
      <c r="G637" s="75">
        <v>100000</v>
      </c>
      <c r="H637" s="75">
        <v>17499.89</v>
      </c>
      <c r="I637" s="75">
        <v>17499.89</v>
      </c>
      <c r="J637" s="75">
        <v>17168.740000000002</v>
      </c>
      <c r="K637" s="99">
        <v>17.16874</v>
      </c>
      <c r="L637" s="75">
        <v>17168.740000000002</v>
      </c>
    </row>
    <row r="638" spans="1:12" ht="13" x14ac:dyDescent="0.2">
      <c r="A638" s="31" t="s">
        <v>68</v>
      </c>
      <c r="B638" s="10" t="s">
        <v>68</v>
      </c>
      <c r="C638" s="10" t="s">
        <v>1763</v>
      </c>
      <c r="D638" s="10" t="s">
        <v>2395</v>
      </c>
      <c r="E638" s="75">
        <v>1608924.97</v>
      </c>
      <c r="F638" s="75">
        <v>0</v>
      </c>
      <c r="G638" s="75">
        <v>1608924.97</v>
      </c>
      <c r="H638" s="75">
        <v>1600445.76</v>
      </c>
      <c r="I638" s="75">
        <v>1600445.76</v>
      </c>
      <c r="J638" s="75">
        <v>22798.79</v>
      </c>
      <c r="K638" s="99">
        <v>1.41702008639968</v>
      </c>
      <c r="L638" s="75">
        <v>22798.79</v>
      </c>
    </row>
    <row r="639" spans="1:12" ht="13" x14ac:dyDescent="0.2">
      <c r="A639" s="31" t="s">
        <v>68</v>
      </c>
      <c r="B639" s="10" t="s">
        <v>68</v>
      </c>
      <c r="C639" s="10" t="s">
        <v>1764</v>
      </c>
      <c r="D639" s="10" t="s">
        <v>2396</v>
      </c>
      <c r="E639" s="75">
        <v>57000</v>
      </c>
      <c r="F639" s="75">
        <v>61006.05</v>
      </c>
      <c r="G639" s="75">
        <v>118006.05</v>
      </c>
      <c r="H639" s="75">
        <v>118006.05</v>
      </c>
      <c r="I639" s="75">
        <v>118006.05</v>
      </c>
      <c r="J639" s="75">
        <v>0</v>
      </c>
      <c r="K639" s="99">
        <v>0</v>
      </c>
      <c r="L639" s="75">
        <v>0</v>
      </c>
    </row>
    <row r="640" spans="1:12" ht="13" x14ac:dyDescent="0.2">
      <c r="A640" s="31" t="s">
        <v>68</v>
      </c>
      <c r="B640" s="10" t="s">
        <v>68</v>
      </c>
      <c r="C640" s="10" t="s">
        <v>1765</v>
      </c>
      <c r="D640" s="10" t="s">
        <v>2397</v>
      </c>
      <c r="E640" s="75">
        <v>277036.81</v>
      </c>
      <c r="F640" s="75">
        <v>-24110.02</v>
      </c>
      <c r="G640" s="75">
        <v>252926.79</v>
      </c>
      <c r="H640" s="75">
        <v>252926.79</v>
      </c>
      <c r="I640" s="75">
        <v>252926.79</v>
      </c>
      <c r="J640" s="75">
        <v>0</v>
      </c>
      <c r="K640" s="99">
        <v>0</v>
      </c>
      <c r="L640" s="75">
        <v>0</v>
      </c>
    </row>
    <row r="641" spans="1:12" ht="13" x14ac:dyDescent="0.2">
      <c r="A641" s="31" t="s">
        <v>68</v>
      </c>
      <c r="B641" s="10" t="s">
        <v>68</v>
      </c>
      <c r="C641" s="10" t="s">
        <v>1766</v>
      </c>
      <c r="D641" s="10" t="s">
        <v>2398</v>
      </c>
      <c r="E641" s="75">
        <v>10000</v>
      </c>
      <c r="F641" s="75">
        <v>0</v>
      </c>
      <c r="G641" s="75">
        <v>10000</v>
      </c>
      <c r="H641" s="75">
        <v>14513.95</v>
      </c>
      <c r="I641" s="75">
        <v>14513.95</v>
      </c>
      <c r="J641" s="75">
        <v>14513.95</v>
      </c>
      <c r="K641" s="99">
        <v>145.1395</v>
      </c>
      <c r="L641" s="75">
        <v>14513.95</v>
      </c>
    </row>
    <row r="642" spans="1:12" ht="13" x14ac:dyDescent="0.2">
      <c r="A642" s="31" t="s">
        <v>68</v>
      </c>
      <c r="B642" s="10" t="s">
        <v>68</v>
      </c>
      <c r="C642" s="10" t="s">
        <v>1767</v>
      </c>
      <c r="D642" s="10" t="s">
        <v>2399</v>
      </c>
      <c r="E642" s="75">
        <v>261.27999999999997</v>
      </c>
      <c r="F642" s="75">
        <v>-261.27999999999997</v>
      </c>
      <c r="G642" s="75">
        <v>0</v>
      </c>
      <c r="H642" s="75">
        <v>0</v>
      </c>
      <c r="I642" s="75">
        <v>0</v>
      </c>
      <c r="J642" s="75">
        <v>0</v>
      </c>
      <c r="K642" s="99">
        <v>0</v>
      </c>
      <c r="L642" s="75">
        <v>0</v>
      </c>
    </row>
    <row r="643" spans="1:12" ht="13" x14ac:dyDescent="0.2">
      <c r="A643" s="31" t="s">
        <v>68</v>
      </c>
      <c r="B643" s="10" t="s">
        <v>68</v>
      </c>
      <c r="C643" s="10" t="s">
        <v>1768</v>
      </c>
      <c r="D643" s="10" t="s">
        <v>2400</v>
      </c>
      <c r="E643" s="75">
        <v>10000</v>
      </c>
      <c r="F643" s="75">
        <v>0</v>
      </c>
      <c r="G643" s="75">
        <v>10000</v>
      </c>
      <c r="H643" s="75">
        <v>17787</v>
      </c>
      <c r="I643" s="75">
        <v>17787</v>
      </c>
      <c r="J643" s="75">
        <v>17787</v>
      </c>
      <c r="K643" s="99">
        <v>177.87</v>
      </c>
      <c r="L643" s="75">
        <v>17787</v>
      </c>
    </row>
    <row r="644" spans="1:12" ht="13" x14ac:dyDescent="0.2">
      <c r="A644" s="31" t="s">
        <v>68</v>
      </c>
      <c r="B644" s="10" t="s">
        <v>68</v>
      </c>
      <c r="C644" s="10" t="s">
        <v>1769</v>
      </c>
      <c r="D644" s="10" t="s">
        <v>2401</v>
      </c>
      <c r="E644" s="75">
        <v>60000</v>
      </c>
      <c r="F644" s="75">
        <v>0</v>
      </c>
      <c r="G644" s="75">
        <v>60000</v>
      </c>
      <c r="H644" s="75">
        <v>0</v>
      </c>
      <c r="I644" s="75">
        <v>0</v>
      </c>
      <c r="J644" s="75">
        <v>0</v>
      </c>
      <c r="K644" s="99">
        <v>0</v>
      </c>
      <c r="L644" s="75">
        <v>0</v>
      </c>
    </row>
    <row r="645" spans="1:12" ht="13" x14ac:dyDescent="0.2">
      <c r="A645" s="31" t="s">
        <v>68</v>
      </c>
      <c r="B645" s="10" t="s">
        <v>68</v>
      </c>
      <c r="C645" s="10" t="s">
        <v>1770</v>
      </c>
      <c r="D645" s="10" t="s">
        <v>2402</v>
      </c>
      <c r="E645" s="75">
        <v>808400</v>
      </c>
      <c r="F645" s="75">
        <v>-224249.59</v>
      </c>
      <c r="G645" s="75">
        <v>584150.41</v>
      </c>
      <c r="H645" s="75">
        <v>0</v>
      </c>
      <c r="I645" s="75">
        <v>0</v>
      </c>
      <c r="J645" s="75">
        <v>0</v>
      </c>
      <c r="K645" s="99">
        <v>0</v>
      </c>
      <c r="L645" s="75">
        <v>0</v>
      </c>
    </row>
    <row r="646" spans="1:12" ht="13" x14ac:dyDescent="0.2">
      <c r="A646" s="31" t="s">
        <v>68</v>
      </c>
      <c r="B646" s="10" t="s">
        <v>68</v>
      </c>
      <c r="C646" s="10" t="s">
        <v>1771</v>
      </c>
      <c r="D646" s="10" t="s">
        <v>2403</v>
      </c>
      <c r="E646" s="75">
        <v>10000</v>
      </c>
      <c r="F646" s="75">
        <v>0</v>
      </c>
      <c r="G646" s="75">
        <v>10000</v>
      </c>
      <c r="H646" s="75">
        <v>729.58</v>
      </c>
      <c r="I646" s="75">
        <v>729.58</v>
      </c>
      <c r="J646" s="75">
        <v>729.58</v>
      </c>
      <c r="K646" s="99">
        <v>7.2957999999999998</v>
      </c>
      <c r="L646" s="75">
        <v>729.58</v>
      </c>
    </row>
    <row r="647" spans="1:12" ht="13" x14ac:dyDescent="0.2">
      <c r="A647" s="31" t="s">
        <v>68</v>
      </c>
      <c r="B647" s="10" t="s">
        <v>68</v>
      </c>
      <c r="C647" s="10" t="s">
        <v>1772</v>
      </c>
      <c r="D647" s="10" t="s">
        <v>2404</v>
      </c>
      <c r="E647" s="75">
        <v>0</v>
      </c>
      <c r="F647" s="75">
        <v>0</v>
      </c>
      <c r="G647" s="75">
        <v>0</v>
      </c>
      <c r="H647" s="75">
        <v>19553.599999999999</v>
      </c>
      <c r="I647" s="75">
        <v>19553.599999999999</v>
      </c>
      <c r="J647" s="75">
        <v>19553.599999999999</v>
      </c>
      <c r="K647" s="99">
        <v>0</v>
      </c>
      <c r="L647" s="75">
        <v>19553.599999999999</v>
      </c>
    </row>
    <row r="648" spans="1:12" ht="13" x14ac:dyDescent="0.2">
      <c r="A648" s="31" t="s">
        <v>68</v>
      </c>
      <c r="B648" s="10" t="s">
        <v>68</v>
      </c>
      <c r="C648" s="10" t="s">
        <v>1773</v>
      </c>
      <c r="D648" s="10" t="s">
        <v>2405</v>
      </c>
      <c r="E648" s="75">
        <v>0</v>
      </c>
      <c r="F648" s="75">
        <v>0</v>
      </c>
      <c r="G648" s="75">
        <v>0</v>
      </c>
      <c r="H648" s="75">
        <v>28451.77</v>
      </c>
      <c r="I648" s="75">
        <v>28451.77</v>
      </c>
      <c r="J648" s="75">
        <v>0</v>
      </c>
      <c r="K648" s="99">
        <v>0</v>
      </c>
      <c r="L648" s="75">
        <v>0</v>
      </c>
    </row>
    <row r="649" spans="1:12" ht="13" x14ac:dyDescent="0.2">
      <c r="A649" s="31" t="s">
        <v>68</v>
      </c>
      <c r="B649" s="10" t="s">
        <v>68</v>
      </c>
      <c r="C649" s="10" t="s">
        <v>1774</v>
      </c>
      <c r="D649" s="10" t="s">
        <v>2406</v>
      </c>
      <c r="E649" s="75">
        <v>0</v>
      </c>
      <c r="F649" s="75">
        <v>37398.17</v>
      </c>
      <c r="G649" s="75">
        <v>37398.17</v>
      </c>
      <c r="H649" s="75">
        <v>37398.17</v>
      </c>
      <c r="I649" s="75">
        <v>37398.17</v>
      </c>
      <c r="J649" s="75">
        <v>0</v>
      </c>
      <c r="K649" s="99">
        <v>0</v>
      </c>
      <c r="L649" s="75">
        <v>0</v>
      </c>
    </row>
    <row r="650" spans="1:12" ht="13" x14ac:dyDescent="0.2">
      <c r="A650" s="31" t="s">
        <v>68</v>
      </c>
      <c r="B650" s="10" t="s">
        <v>68</v>
      </c>
      <c r="C650" s="10" t="s">
        <v>1775</v>
      </c>
      <c r="D650" s="10" t="s">
        <v>1933</v>
      </c>
      <c r="E650" s="75">
        <v>0</v>
      </c>
      <c r="F650" s="75">
        <v>230000</v>
      </c>
      <c r="G650" s="75">
        <v>230000</v>
      </c>
      <c r="H650" s="75">
        <v>14605.89</v>
      </c>
      <c r="I650" s="75">
        <v>14605.89</v>
      </c>
      <c r="J650" s="75">
        <v>14605.89</v>
      </c>
      <c r="K650" s="99">
        <v>6.3503869565217403</v>
      </c>
      <c r="L650" s="75">
        <v>14605.89</v>
      </c>
    </row>
    <row r="651" spans="1:12" ht="13" x14ac:dyDescent="0.2">
      <c r="A651" s="31" t="s">
        <v>68</v>
      </c>
      <c r="B651" s="10" t="s">
        <v>68</v>
      </c>
      <c r="C651" s="10" t="s">
        <v>1776</v>
      </c>
      <c r="D651" s="10" t="s">
        <v>1934</v>
      </c>
      <c r="E651" s="75">
        <v>0</v>
      </c>
      <c r="F651" s="75">
        <v>0</v>
      </c>
      <c r="G651" s="75">
        <v>0</v>
      </c>
      <c r="H651" s="75">
        <v>14513.95</v>
      </c>
      <c r="I651" s="75">
        <v>14513.95</v>
      </c>
      <c r="J651" s="75">
        <v>14513.95</v>
      </c>
      <c r="K651" s="99">
        <v>0</v>
      </c>
      <c r="L651" s="75">
        <v>14513.95</v>
      </c>
    </row>
    <row r="652" spans="1:12" ht="13" x14ac:dyDescent="0.2">
      <c r="A652" s="31" t="s">
        <v>68</v>
      </c>
      <c r="B652" s="10" t="s">
        <v>68</v>
      </c>
      <c r="C652" s="10" t="s">
        <v>1777</v>
      </c>
      <c r="D652" s="10" t="s">
        <v>1935</v>
      </c>
      <c r="E652" s="75">
        <v>0</v>
      </c>
      <c r="F652" s="75">
        <v>300000</v>
      </c>
      <c r="G652" s="75">
        <v>300000</v>
      </c>
      <c r="H652" s="75">
        <v>300000</v>
      </c>
      <c r="I652" s="75">
        <v>0</v>
      </c>
      <c r="J652" s="75">
        <v>0</v>
      </c>
      <c r="K652" s="99">
        <v>0</v>
      </c>
      <c r="L652" s="75">
        <v>0</v>
      </c>
    </row>
    <row r="653" spans="1:12" ht="13" x14ac:dyDescent="0.2">
      <c r="A653" s="31" t="s">
        <v>68</v>
      </c>
      <c r="B653" s="10" t="s">
        <v>68</v>
      </c>
      <c r="C653" s="10" t="s">
        <v>1778</v>
      </c>
      <c r="D653" s="10" t="s">
        <v>1936</v>
      </c>
      <c r="E653" s="75">
        <v>0</v>
      </c>
      <c r="F653" s="75">
        <v>0</v>
      </c>
      <c r="G653" s="75">
        <v>0</v>
      </c>
      <c r="H653" s="75">
        <v>23981.09</v>
      </c>
      <c r="I653" s="75">
        <v>23981.09</v>
      </c>
      <c r="J653" s="75">
        <v>23981.09</v>
      </c>
      <c r="K653" s="99">
        <v>0</v>
      </c>
      <c r="L653" s="75">
        <v>23981.09</v>
      </c>
    </row>
    <row r="654" spans="1:12" ht="13" x14ac:dyDescent="0.2">
      <c r="A654" s="31" t="s">
        <v>68</v>
      </c>
      <c r="B654" s="10" t="s">
        <v>68</v>
      </c>
      <c r="C654" s="63" t="s">
        <v>125</v>
      </c>
      <c r="D654" s="63" t="s">
        <v>68</v>
      </c>
      <c r="E654" s="64">
        <v>17912967.739999998</v>
      </c>
      <c r="F654" s="64">
        <v>1376385.16</v>
      </c>
      <c r="G654" s="64">
        <v>19289352.899999999</v>
      </c>
      <c r="H654" s="64">
        <v>17250801.399999999</v>
      </c>
      <c r="I654" s="64">
        <v>16588520.59</v>
      </c>
      <c r="J654" s="64">
        <v>7570631.8099999996</v>
      </c>
      <c r="K654" s="100">
        <v>39.247723079398902</v>
      </c>
      <c r="L654" s="64">
        <v>6530464.46</v>
      </c>
    </row>
    <row r="655" spans="1:12" ht="13" x14ac:dyDescent="0.2">
      <c r="A655" s="31" t="s">
        <v>474</v>
      </c>
      <c r="B655" s="10" t="s">
        <v>475</v>
      </c>
      <c r="C655" s="10" t="s">
        <v>1779</v>
      </c>
      <c r="D655" s="10" t="s">
        <v>1937</v>
      </c>
      <c r="E655" s="75">
        <v>2100000</v>
      </c>
      <c r="F655" s="75">
        <v>0</v>
      </c>
      <c r="G655" s="75">
        <v>2100000</v>
      </c>
      <c r="H655" s="75">
        <v>101588.65</v>
      </c>
      <c r="I655" s="75">
        <v>101588.65</v>
      </c>
      <c r="J655" s="75">
        <v>101588.65</v>
      </c>
      <c r="K655" s="99">
        <v>4.8375547619047596</v>
      </c>
      <c r="L655" s="75">
        <v>101588.65</v>
      </c>
    </row>
    <row r="656" spans="1:12" ht="13" x14ac:dyDescent="0.2">
      <c r="A656" s="31" t="s">
        <v>68</v>
      </c>
      <c r="B656" s="10" t="s">
        <v>68</v>
      </c>
      <c r="C656" s="10" t="s">
        <v>1780</v>
      </c>
      <c r="D656" s="10" t="s">
        <v>2407</v>
      </c>
      <c r="E656" s="75">
        <v>1781351</v>
      </c>
      <c r="F656" s="75">
        <v>216534.48</v>
      </c>
      <c r="G656" s="75">
        <v>1997885.48</v>
      </c>
      <c r="H656" s="75">
        <v>716918.94</v>
      </c>
      <c r="I656" s="75">
        <v>716918.94</v>
      </c>
      <c r="J656" s="75">
        <v>716918.94</v>
      </c>
      <c r="K656" s="99">
        <v>35.883885596886202</v>
      </c>
      <c r="L656" s="75">
        <v>701860.42</v>
      </c>
    </row>
    <row r="657" spans="1:12" ht="13" x14ac:dyDescent="0.2">
      <c r="A657" s="31" t="s">
        <v>68</v>
      </c>
      <c r="B657" s="10" t="s">
        <v>68</v>
      </c>
      <c r="C657" s="63" t="s">
        <v>125</v>
      </c>
      <c r="D657" s="63" t="s">
        <v>68</v>
      </c>
      <c r="E657" s="64">
        <v>3881351</v>
      </c>
      <c r="F657" s="64">
        <v>216534.48</v>
      </c>
      <c r="G657" s="64">
        <v>4097885.48</v>
      </c>
      <c r="H657" s="64">
        <v>818507.59</v>
      </c>
      <c r="I657" s="64">
        <v>818507.59</v>
      </c>
      <c r="J657" s="64">
        <v>818507.59</v>
      </c>
      <c r="K657" s="100">
        <v>19.973901027610001</v>
      </c>
      <c r="L657" s="64">
        <v>803449.07</v>
      </c>
    </row>
    <row r="658" spans="1:12" ht="13" x14ac:dyDescent="0.2">
      <c r="A658" s="31" t="s">
        <v>476</v>
      </c>
      <c r="B658" s="10" t="s">
        <v>477</v>
      </c>
      <c r="C658" s="10" t="s">
        <v>1781</v>
      </c>
      <c r="D658" s="10" t="s">
        <v>2408</v>
      </c>
      <c r="E658" s="75">
        <v>290761</v>
      </c>
      <c r="F658" s="75">
        <v>0</v>
      </c>
      <c r="G658" s="75">
        <v>290761</v>
      </c>
      <c r="H658" s="75">
        <v>35811.79</v>
      </c>
      <c r="I658" s="75">
        <v>35811.79</v>
      </c>
      <c r="J658" s="75">
        <v>35811.79</v>
      </c>
      <c r="K658" s="99">
        <v>12.3165727177992</v>
      </c>
      <c r="L658" s="75">
        <v>35811.79</v>
      </c>
    </row>
    <row r="659" spans="1:12" ht="13" x14ac:dyDescent="0.2">
      <c r="A659" s="31" t="s">
        <v>68</v>
      </c>
      <c r="B659" s="10" t="s">
        <v>68</v>
      </c>
      <c r="C659" s="10" t="s">
        <v>1782</v>
      </c>
      <c r="D659" s="10" t="s">
        <v>2409</v>
      </c>
      <c r="E659" s="75">
        <v>110000</v>
      </c>
      <c r="F659" s="75">
        <v>0</v>
      </c>
      <c r="G659" s="75">
        <v>110000</v>
      </c>
      <c r="H659" s="75">
        <v>36702.92</v>
      </c>
      <c r="I659" s="75">
        <v>36702.92</v>
      </c>
      <c r="J659" s="75">
        <v>36702.92</v>
      </c>
      <c r="K659" s="99">
        <v>33.3662909090909</v>
      </c>
      <c r="L659" s="75">
        <v>36702.92</v>
      </c>
    </row>
    <row r="660" spans="1:12" ht="13" x14ac:dyDescent="0.2">
      <c r="A660" s="31" t="s">
        <v>68</v>
      </c>
      <c r="B660" s="10" t="s">
        <v>68</v>
      </c>
      <c r="C660" s="10" t="s">
        <v>1783</v>
      </c>
      <c r="D660" s="10" t="s">
        <v>2410</v>
      </c>
      <c r="E660" s="75">
        <v>0</v>
      </c>
      <c r="F660" s="75">
        <v>0</v>
      </c>
      <c r="G660" s="75">
        <v>0</v>
      </c>
      <c r="H660" s="75">
        <v>1007935.39</v>
      </c>
      <c r="I660" s="75">
        <v>1007935.39</v>
      </c>
      <c r="J660" s="75">
        <v>982697.74</v>
      </c>
      <c r="K660" s="99">
        <v>0</v>
      </c>
      <c r="L660" s="75">
        <v>982697.74</v>
      </c>
    </row>
    <row r="661" spans="1:12" ht="13" x14ac:dyDescent="0.2">
      <c r="A661" s="31" t="s">
        <v>68</v>
      </c>
      <c r="B661" s="10" t="s">
        <v>68</v>
      </c>
      <c r="C661" s="10" t="s">
        <v>1784</v>
      </c>
      <c r="D661" s="10" t="s">
        <v>2411</v>
      </c>
      <c r="E661" s="75">
        <v>306904.3</v>
      </c>
      <c r="F661" s="75">
        <v>0</v>
      </c>
      <c r="G661" s="75">
        <v>306904.3</v>
      </c>
      <c r="H661" s="75">
        <v>469479.5</v>
      </c>
      <c r="I661" s="75">
        <v>469479.5</v>
      </c>
      <c r="J661" s="75">
        <v>469479.5</v>
      </c>
      <c r="K661" s="99">
        <v>152.97260416357801</v>
      </c>
      <c r="L661" s="75">
        <v>469479.5</v>
      </c>
    </row>
    <row r="662" spans="1:12" ht="13" x14ac:dyDescent="0.2">
      <c r="A662" s="31" t="s">
        <v>68</v>
      </c>
      <c r="B662" s="10" t="s">
        <v>68</v>
      </c>
      <c r="C662" s="10" t="s">
        <v>1785</v>
      </c>
      <c r="D662" s="10" t="s">
        <v>2412</v>
      </c>
      <c r="E662" s="75">
        <v>6123813.04</v>
      </c>
      <c r="F662" s="75">
        <v>550846.85</v>
      </c>
      <c r="G662" s="75">
        <v>6674659.8899999997</v>
      </c>
      <c r="H662" s="75">
        <v>4525757.72</v>
      </c>
      <c r="I662" s="75">
        <v>4525757.72</v>
      </c>
      <c r="J662" s="75">
        <v>4288970.59</v>
      </c>
      <c r="K662" s="99">
        <v>64.257515149584606</v>
      </c>
      <c r="L662" s="75">
        <v>4288871.2699999996</v>
      </c>
    </row>
    <row r="663" spans="1:12" ht="13" x14ac:dyDescent="0.2">
      <c r="A663" s="31" t="s">
        <v>68</v>
      </c>
      <c r="B663" s="10" t="s">
        <v>68</v>
      </c>
      <c r="C663" s="10" t="s">
        <v>1786</v>
      </c>
      <c r="D663" s="10" t="s">
        <v>2413</v>
      </c>
      <c r="E663" s="75">
        <v>0</v>
      </c>
      <c r="F663" s="75">
        <v>0</v>
      </c>
      <c r="G663" s="75">
        <v>0</v>
      </c>
      <c r="H663" s="75">
        <v>310</v>
      </c>
      <c r="I663" s="75">
        <v>310</v>
      </c>
      <c r="J663" s="75">
        <v>310</v>
      </c>
      <c r="K663" s="99">
        <v>0</v>
      </c>
      <c r="L663" s="75">
        <v>310</v>
      </c>
    </row>
    <row r="664" spans="1:12" ht="13" x14ac:dyDescent="0.2">
      <c r="A664" s="31" t="s">
        <v>68</v>
      </c>
      <c r="B664" s="10" t="s">
        <v>68</v>
      </c>
      <c r="C664" s="10" t="s">
        <v>1787</v>
      </c>
      <c r="D664" s="10" t="s">
        <v>1938</v>
      </c>
      <c r="E664" s="75">
        <v>0</v>
      </c>
      <c r="F664" s="75">
        <v>1277000</v>
      </c>
      <c r="G664" s="75">
        <v>1277000</v>
      </c>
      <c r="H664" s="75">
        <v>856674.43</v>
      </c>
      <c r="I664" s="75">
        <v>834560.32</v>
      </c>
      <c r="J664" s="75">
        <v>572381.48</v>
      </c>
      <c r="K664" s="99">
        <v>44.822355520751799</v>
      </c>
      <c r="L664" s="75">
        <v>572381.48</v>
      </c>
    </row>
    <row r="665" spans="1:12" ht="13" x14ac:dyDescent="0.2">
      <c r="A665" s="31" t="s">
        <v>68</v>
      </c>
      <c r="B665" s="10" t="s">
        <v>68</v>
      </c>
      <c r="C665" s="63" t="s">
        <v>125</v>
      </c>
      <c r="D665" s="63" t="s">
        <v>68</v>
      </c>
      <c r="E665" s="64">
        <v>6831478.3399999999</v>
      </c>
      <c r="F665" s="64">
        <v>1827846.85</v>
      </c>
      <c r="G665" s="64">
        <v>8659325.1899999995</v>
      </c>
      <c r="H665" s="64">
        <v>6932671.75</v>
      </c>
      <c r="I665" s="64">
        <v>6910557.6399999997</v>
      </c>
      <c r="J665" s="64">
        <v>6386354.0199999996</v>
      </c>
      <c r="K665" s="100">
        <v>73.751174368357496</v>
      </c>
      <c r="L665" s="64">
        <v>6386254.7000000002</v>
      </c>
    </row>
    <row r="666" spans="1:12" ht="13" x14ac:dyDescent="0.2">
      <c r="A666" s="31" t="s">
        <v>478</v>
      </c>
      <c r="B666" s="10" t="s">
        <v>479</v>
      </c>
      <c r="C666" s="10" t="s">
        <v>1788</v>
      </c>
      <c r="D666" s="10" t="s">
        <v>2414</v>
      </c>
      <c r="E666" s="75">
        <v>14400</v>
      </c>
      <c r="F666" s="75">
        <v>0</v>
      </c>
      <c r="G666" s="75">
        <v>14400</v>
      </c>
      <c r="H666" s="75">
        <v>0</v>
      </c>
      <c r="I666" s="75">
        <v>0</v>
      </c>
      <c r="J666" s="75">
        <v>0</v>
      </c>
      <c r="K666" s="99">
        <v>0</v>
      </c>
      <c r="L666" s="75">
        <v>0</v>
      </c>
    </row>
    <row r="667" spans="1:12" ht="13" x14ac:dyDescent="0.2">
      <c r="A667" s="31" t="s">
        <v>68</v>
      </c>
      <c r="B667" s="10" t="s">
        <v>68</v>
      </c>
      <c r="C667" s="63" t="s">
        <v>125</v>
      </c>
      <c r="D667" s="63" t="s">
        <v>68</v>
      </c>
      <c r="E667" s="64">
        <v>14400</v>
      </c>
      <c r="F667" s="64">
        <v>0</v>
      </c>
      <c r="G667" s="64">
        <v>14400</v>
      </c>
      <c r="H667" s="64">
        <v>0</v>
      </c>
      <c r="I667" s="64">
        <v>0</v>
      </c>
      <c r="J667" s="64">
        <v>0</v>
      </c>
      <c r="K667" s="100">
        <v>0</v>
      </c>
      <c r="L667" s="64">
        <v>0</v>
      </c>
    </row>
    <row r="668" spans="1:12" ht="13" x14ac:dyDescent="0.2">
      <c r="A668" s="31" t="s">
        <v>480</v>
      </c>
      <c r="B668" s="10" t="s">
        <v>481</v>
      </c>
      <c r="C668" s="10" t="s">
        <v>1789</v>
      </c>
      <c r="D668" s="10" t="s">
        <v>1939</v>
      </c>
      <c r="E668" s="75">
        <v>69500</v>
      </c>
      <c r="F668" s="75">
        <v>0</v>
      </c>
      <c r="G668" s="75">
        <v>69500</v>
      </c>
      <c r="H668" s="75">
        <v>54066.79</v>
      </c>
      <c r="I668" s="75">
        <v>54066.79</v>
      </c>
      <c r="J668" s="75">
        <v>54066.79</v>
      </c>
      <c r="K668" s="99">
        <v>77.793942446043204</v>
      </c>
      <c r="L668" s="75">
        <v>54066.79</v>
      </c>
    </row>
    <row r="669" spans="1:12" ht="13" x14ac:dyDescent="0.2">
      <c r="A669" s="31" t="s">
        <v>68</v>
      </c>
      <c r="B669" s="10" t="s">
        <v>68</v>
      </c>
      <c r="C669" s="63" t="s">
        <v>125</v>
      </c>
      <c r="D669" s="63" t="s">
        <v>68</v>
      </c>
      <c r="E669" s="64">
        <v>69500</v>
      </c>
      <c r="F669" s="64">
        <v>0</v>
      </c>
      <c r="G669" s="64">
        <v>69500</v>
      </c>
      <c r="H669" s="64">
        <v>54066.79</v>
      </c>
      <c r="I669" s="64">
        <v>54066.79</v>
      </c>
      <c r="J669" s="64">
        <v>54066.79</v>
      </c>
      <c r="K669" s="100">
        <v>77.793942446043204</v>
      </c>
      <c r="L669" s="64">
        <v>54066.79</v>
      </c>
    </row>
    <row r="670" spans="1:12" ht="13" x14ac:dyDescent="0.2">
      <c r="A670" s="31" t="s">
        <v>482</v>
      </c>
      <c r="B670" s="10" t="s">
        <v>483</v>
      </c>
      <c r="C670" s="10" t="s">
        <v>1790</v>
      </c>
      <c r="D670" s="10" t="s">
        <v>2415</v>
      </c>
      <c r="E670" s="75">
        <v>2000</v>
      </c>
      <c r="F670" s="75">
        <v>0</v>
      </c>
      <c r="G670" s="75">
        <v>2000</v>
      </c>
      <c r="H670" s="75">
        <v>0</v>
      </c>
      <c r="I670" s="75">
        <v>0</v>
      </c>
      <c r="J670" s="75">
        <v>0</v>
      </c>
      <c r="K670" s="99">
        <v>0</v>
      </c>
      <c r="L670" s="75">
        <v>0</v>
      </c>
    </row>
    <row r="671" spans="1:12" ht="13" x14ac:dyDescent="0.2">
      <c r="A671" s="31" t="s">
        <v>68</v>
      </c>
      <c r="B671" s="10" t="s">
        <v>68</v>
      </c>
      <c r="C671" s="63" t="s">
        <v>125</v>
      </c>
      <c r="D671" s="63" t="s">
        <v>68</v>
      </c>
      <c r="E671" s="64">
        <v>2000</v>
      </c>
      <c r="F671" s="64">
        <v>0</v>
      </c>
      <c r="G671" s="64">
        <v>2000</v>
      </c>
      <c r="H671" s="64">
        <v>0</v>
      </c>
      <c r="I671" s="64">
        <v>0</v>
      </c>
      <c r="J671" s="64">
        <v>0</v>
      </c>
      <c r="K671" s="100">
        <v>0</v>
      </c>
      <c r="L671" s="64">
        <v>0</v>
      </c>
    </row>
    <row r="672" spans="1:12" ht="13" x14ac:dyDescent="0.2">
      <c r="A672" s="31" t="s">
        <v>484</v>
      </c>
      <c r="B672" s="10" t="s">
        <v>485</v>
      </c>
      <c r="C672" s="10" t="s">
        <v>1791</v>
      </c>
      <c r="D672" s="10" t="s">
        <v>2416</v>
      </c>
      <c r="E672" s="75">
        <v>423538.76</v>
      </c>
      <c r="F672" s="75">
        <v>92240.85</v>
      </c>
      <c r="G672" s="75">
        <v>515779.61</v>
      </c>
      <c r="H672" s="75">
        <v>457576.64</v>
      </c>
      <c r="I672" s="75">
        <v>446940.32</v>
      </c>
      <c r="J672" s="75">
        <v>165038.88</v>
      </c>
      <c r="K672" s="99">
        <v>31.997945789287801</v>
      </c>
      <c r="L672" s="75">
        <v>133242.42000000001</v>
      </c>
    </row>
    <row r="673" spans="1:12" ht="13" x14ac:dyDescent="0.2">
      <c r="A673" s="31" t="s">
        <v>68</v>
      </c>
      <c r="B673" s="10" t="s">
        <v>68</v>
      </c>
      <c r="C673" s="10" t="s">
        <v>1792</v>
      </c>
      <c r="D673" s="10" t="s">
        <v>2417</v>
      </c>
      <c r="E673" s="75">
        <v>0</v>
      </c>
      <c r="F673" s="75">
        <v>1100000</v>
      </c>
      <c r="G673" s="75">
        <v>1100000</v>
      </c>
      <c r="H673" s="75">
        <v>713737.68</v>
      </c>
      <c r="I673" s="75">
        <v>536997.87</v>
      </c>
      <c r="J673" s="75">
        <v>211595.88</v>
      </c>
      <c r="K673" s="99">
        <v>19.235989090909101</v>
      </c>
      <c r="L673" s="75">
        <v>204109.88</v>
      </c>
    </row>
    <row r="674" spans="1:12" ht="13" x14ac:dyDescent="0.2">
      <c r="A674" s="31" t="s">
        <v>68</v>
      </c>
      <c r="B674" s="10" t="s">
        <v>68</v>
      </c>
      <c r="C674" s="10" t="s">
        <v>1793</v>
      </c>
      <c r="D674" s="10" t="s">
        <v>2418</v>
      </c>
      <c r="E674" s="75">
        <v>20894.169999999998</v>
      </c>
      <c r="F674" s="75">
        <v>-7438.7</v>
      </c>
      <c r="G674" s="75">
        <v>13455.47</v>
      </c>
      <c r="H674" s="75">
        <v>13455.47</v>
      </c>
      <c r="I674" s="75">
        <v>13455.47</v>
      </c>
      <c r="J674" s="75">
        <v>0</v>
      </c>
      <c r="K674" s="99">
        <v>0</v>
      </c>
      <c r="L674" s="75">
        <v>0</v>
      </c>
    </row>
    <row r="675" spans="1:12" ht="13" x14ac:dyDescent="0.2">
      <c r="A675" s="31" t="s">
        <v>68</v>
      </c>
      <c r="B675" s="10" t="s">
        <v>68</v>
      </c>
      <c r="C675" s="10" t="s">
        <v>1794</v>
      </c>
      <c r="D675" s="10" t="s">
        <v>2419</v>
      </c>
      <c r="E675" s="75">
        <v>56438.8</v>
      </c>
      <c r="F675" s="75">
        <v>0</v>
      </c>
      <c r="G675" s="75">
        <v>56438.8</v>
      </c>
      <c r="H675" s="75">
        <v>0</v>
      </c>
      <c r="I675" s="75">
        <v>0</v>
      </c>
      <c r="J675" s="75">
        <v>0</v>
      </c>
      <c r="K675" s="99">
        <v>0</v>
      </c>
      <c r="L675" s="75">
        <v>0</v>
      </c>
    </row>
    <row r="676" spans="1:12" ht="13" x14ac:dyDescent="0.2">
      <c r="A676" s="31" t="s">
        <v>68</v>
      </c>
      <c r="B676" s="10" t="s">
        <v>68</v>
      </c>
      <c r="C676" s="10" t="s">
        <v>1795</v>
      </c>
      <c r="D676" s="10" t="s">
        <v>2420</v>
      </c>
      <c r="E676" s="75">
        <v>0</v>
      </c>
      <c r="F676" s="75">
        <v>5000</v>
      </c>
      <c r="G676" s="75">
        <v>5000</v>
      </c>
      <c r="H676" s="75">
        <v>4000</v>
      </c>
      <c r="I676" s="75">
        <v>4000</v>
      </c>
      <c r="J676" s="75">
        <v>3285.46</v>
      </c>
      <c r="K676" s="99">
        <v>65.709199999999996</v>
      </c>
      <c r="L676" s="75">
        <v>3285.46</v>
      </c>
    </row>
    <row r="677" spans="1:12" ht="13" x14ac:dyDescent="0.2">
      <c r="A677" s="31" t="s">
        <v>68</v>
      </c>
      <c r="B677" s="10" t="s">
        <v>68</v>
      </c>
      <c r="C677" s="10" t="s">
        <v>1796</v>
      </c>
      <c r="D677" s="10" t="s">
        <v>2421</v>
      </c>
      <c r="E677" s="75">
        <v>300000</v>
      </c>
      <c r="F677" s="75">
        <v>0</v>
      </c>
      <c r="G677" s="75">
        <v>300000</v>
      </c>
      <c r="H677" s="75">
        <v>57934.35</v>
      </c>
      <c r="I677" s="75">
        <v>57934.35</v>
      </c>
      <c r="J677" s="75">
        <v>0</v>
      </c>
      <c r="K677" s="99">
        <v>0</v>
      </c>
      <c r="L677" s="75">
        <v>0</v>
      </c>
    </row>
    <row r="678" spans="1:12" ht="13" x14ac:dyDescent="0.2">
      <c r="A678" s="31" t="s">
        <v>68</v>
      </c>
      <c r="B678" s="10" t="s">
        <v>68</v>
      </c>
      <c r="C678" s="63" t="s">
        <v>125</v>
      </c>
      <c r="D678" s="63" t="s">
        <v>68</v>
      </c>
      <c r="E678" s="64">
        <v>800871.73</v>
      </c>
      <c r="F678" s="64">
        <v>1189802.1499999999</v>
      </c>
      <c r="G678" s="64">
        <v>1990673.88</v>
      </c>
      <c r="H678" s="64">
        <v>1246704.1399999999</v>
      </c>
      <c r="I678" s="64">
        <v>1059328.01</v>
      </c>
      <c r="J678" s="64">
        <v>379920.22</v>
      </c>
      <c r="K678" s="100">
        <v>19.085005525867501</v>
      </c>
      <c r="L678" s="64">
        <v>340637.76</v>
      </c>
    </row>
    <row r="679" spans="1:12" ht="13" x14ac:dyDescent="0.2">
      <c r="A679" s="127" t="s">
        <v>263</v>
      </c>
      <c r="B679" s="128" t="s">
        <v>68</v>
      </c>
      <c r="C679" s="88" t="s">
        <v>68</v>
      </c>
      <c r="D679" s="88" t="s">
        <v>68</v>
      </c>
      <c r="E679" s="76">
        <v>414141532.61000001</v>
      </c>
      <c r="F679" s="76">
        <v>90582608.420000002</v>
      </c>
      <c r="G679" s="76">
        <v>504724141.02999997</v>
      </c>
      <c r="H679" s="76">
        <v>329999639.55000001</v>
      </c>
      <c r="I679" s="76">
        <v>309483999.91000003</v>
      </c>
      <c r="J679" s="76">
        <v>175639321.78999999</v>
      </c>
      <c r="K679" s="89">
        <v>34.799072901797302</v>
      </c>
      <c r="L679" s="76">
        <v>160030539.22999999</v>
      </c>
    </row>
    <row r="680" spans="1:12" ht="13" x14ac:dyDescent="0.3">
      <c r="A680" s="33" t="s">
        <v>61</v>
      </c>
      <c r="B680" s="33"/>
      <c r="C680" s="33"/>
      <c r="D680" s="33"/>
      <c r="E680" s="33"/>
      <c r="F680" s="33"/>
      <c r="G680" s="33"/>
      <c r="H680" s="33"/>
      <c r="I680" s="33"/>
      <c r="J680" s="33"/>
      <c r="K680" s="90"/>
      <c r="L680" s="33"/>
    </row>
  </sheetData>
  <autoFilter ref="A4:J667"/>
  <mergeCells count="4">
    <mergeCell ref="A679:B679"/>
    <mergeCell ref="A5:B6"/>
    <mergeCell ref="A1:L1"/>
    <mergeCell ref="C5:D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opLeftCell="E1" workbookViewId="0">
      <selection activeCell="H10" sqref="H10"/>
    </sheetView>
  </sheetViews>
  <sheetFormatPr baseColWidth="10" defaultRowHeight="10" x14ac:dyDescent="0.2"/>
  <cols>
    <col min="1" max="1" width="9" style="78" customWidth="1"/>
    <col min="2" max="2" width="45.33203125" style="78" bestFit="1" customWidth="1"/>
    <col min="3" max="8" width="22.33203125" style="78" customWidth="1"/>
    <col min="9" max="16384" width="11.5546875" style="78"/>
  </cols>
  <sheetData>
    <row r="1" spans="1:8" s="66" customFormat="1" ht="18" customHeight="1" x14ac:dyDescent="0.45">
      <c r="A1" s="113" t="s">
        <v>63</v>
      </c>
      <c r="B1" s="113"/>
      <c r="C1" s="113"/>
      <c r="D1" s="113"/>
      <c r="E1" s="113"/>
      <c r="F1" s="113"/>
      <c r="G1" s="113"/>
      <c r="H1" s="113"/>
    </row>
    <row r="2" spans="1:8" s="66" customFormat="1" ht="18" customHeight="1" x14ac:dyDescent="0.45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8" ht="10.5" x14ac:dyDescent="0.25">
      <c r="A3" s="4"/>
      <c r="B3" s="4"/>
      <c r="C3" s="4"/>
      <c r="D3" s="4"/>
      <c r="E3" s="4"/>
      <c r="F3" s="4"/>
      <c r="G3" s="4"/>
      <c r="H3" s="4"/>
    </row>
    <row r="4" spans="1:8" ht="10.5" x14ac:dyDescent="0.25">
      <c r="A4" s="5" t="s">
        <v>64</v>
      </c>
      <c r="B4" s="5"/>
      <c r="C4" s="3"/>
      <c r="D4" s="3"/>
      <c r="E4" s="3"/>
      <c r="F4" s="3"/>
      <c r="G4" s="6"/>
      <c r="H4" s="6"/>
    </row>
    <row r="5" spans="1:8" ht="29" x14ac:dyDescent="0.2">
      <c r="A5" s="116" t="s">
        <v>53</v>
      </c>
      <c r="B5" s="122"/>
      <c r="C5" s="8" t="s">
        <v>23</v>
      </c>
      <c r="D5" s="20" t="s">
        <v>43</v>
      </c>
      <c r="E5" s="20" t="s">
        <v>44</v>
      </c>
      <c r="F5" s="27" t="s">
        <v>37</v>
      </c>
      <c r="G5" s="7" t="s">
        <v>38</v>
      </c>
      <c r="H5" s="7" t="s">
        <v>24</v>
      </c>
    </row>
    <row r="6" spans="1:8" ht="14.5" x14ac:dyDescent="0.2">
      <c r="A6" s="123"/>
      <c r="B6" s="124"/>
      <c r="C6" s="9" t="s">
        <v>2</v>
      </c>
      <c r="D6" s="9" t="s">
        <v>2</v>
      </c>
      <c r="E6" s="9" t="s">
        <v>2</v>
      </c>
      <c r="F6" s="9" t="s">
        <v>2</v>
      </c>
      <c r="G6" s="16" t="s">
        <v>34</v>
      </c>
      <c r="H6" s="9" t="s">
        <v>2</v>
      </c>
    </row>
    <row r="7" spans="1:8" ht="13" x14ac:dyDescent="0.2">
      <c r="A7" s="17" t="s">
        <v>3</v>
      </c>
      <c r="B7" s="17" t="s">
        <v>25</v>
      </c>
      <c r="C7" s="11">
        <v>2349844609.75</v>
      </c>
      <c r="D7" s="11">
        <v>0</v>
      </c>
      <c r="E7" s="11">
        <v>2349844609.75</v>
      </c>
      <c r="F7" s="11">
        <v>2365349733.3800001</v>
      </c>
      <c r="G7" s="13">
        <f>IF(E7=0,0,F7*100/E7)</f>
        <v>100.65983612557469</v>
      </c>
      <c r="H7" s="11">
        <v>2193525198.52</v>
      </c>
    </row>
    <row r="8" spans="1:8" ht="13" x14ac:dyDescent="0.2">
      <c r="A8" s="17" t="s">
        <v>5</v>
      </c>
      <c r="B8" s="17" t="s">
        <v>26</v>
      </c>
      <c r="C8" s="11">
        <v>2281250546.4000001</v>
      </c>
      <c r="D8" s="11">
        <v>0</v>
      </c>
      <c r="E8" s="11">
        <v>2281250546.4000001</v>
      </c>
      <c r="F8" s="11">
        <v>2262556229.6900001</v>
      </c>
      <c r="G8" s="13">
        <f t="shared" ref="G8:G18" si="0">IF(E8=0,0,F8*100/E8)</f>
        <v>99.180523299402552</v>
      </c>
      <c r="H8" s="11">
        <v>2070164747.28</v>
      </c>
    </row>
    <row r="9" spans="1:8" ht="13" x14ac:dyDescent="0.2">
      <c r="A9" s="17" t="s">
        <v>15</v>
      </c>
      <c r="B9" s="17" t="s">
        <v>27</v>
      </c>
      <c r="C9" s="11">
        <v>110925303.28</v>
      </c>
      <c r="D9" s="11">
        <v>6147267.7699999996</v>
      </c>
      <c r="E9" s="11">
        <v>117072571.05</v>
      </c>
      <c r="F9" s="11">
        <v>112820180.59</v>
      </c>
      <c r="G9" s="13">
        <f t="shared" si="0"/>
        <v>96.367731209914353</v>
      </c>
      <c r="H9" s="11">
        <v>83420172.939999998</v>
      </c>
    </row>
    <row r="10" spans="1:8" ht="13" x14ac:dyDescent="0.2">
      <c r="A10" s="17" t="s">
        <v>7</v>
      </c>
      <c r="B10" s="17" t="s">
        <v>8</v>
      </c>
      <c r="C10" s="11">
        <v>1827626296.78</v>
      </c>
      <c r="D10" s="11">
        <v>55358179.130000003</v>
      </c>
      <c r="E10" s="11">
        <v>1882984475.9100001</v>
      </c>
      <c r="F10" s="11">
        <v>1828385971.8800001</v>
      </c>
      <c r="G10" s="13">
        <f t="shared" si="0"/>
        <v>97.100427288248667</v>
      </c>
      <c r="H10" s="11">
        <v>1732110869.52</v>
      </c>
    </row>
    <row r="11" spans="1:8" ht="13" x14ac:dyDescent="0.2">
      <c r="A11" s="17" t="s">
        <v>17</v>
      </c>
      <c r="B11" s="17" t="s">
        <v>28</v>
      </c>
      <c r="C11" s="11">
        <v>19039155.73</v>
      </c>
      <c r="D11" s="11">
        <v>1501555</v>
      </c>
      <c r="E11" s="11">
        <v>20540710.73</v>
      </c>
      <c r="F11" s="11">
        <v>30530311.030000001</v>
      </c>
      <c r="G11" s="13">
        <f t="shared" si="0"/>
        <v>148.6331774557832</v>
      </c>
      <c r="H11" s="11">
        <v>29302391.289999999</v>
      </c>
    </row>
    <row r="12" spans="1:8" ht="13" x14ac:dyDescent="0.2">
      <c r="A12" s="17" t="s">
        <v>9</v>
      </c>
      <c r="B12" s="17" t="s">
        <v>29</v>
      </c>
      <c r="C12" s="11">
        <v>27000000</v>
      </c>
      <c r="D12" s="11">
        <v>0</v>
      </c>
      <c r="E12" s="11">
        <v>27000000</v>
      </c>
      <c r="F12" s="11">
        <v>23672768.460000001</v>
      </c>
      <c r="G12" s="13">
        <f t="shared" si="0"/>
        <v>87.676920222222222</v>
      </c>
      <c r="H12" s="11">
        <v>18672768.460000001</v>
      </c>
    </row>
    <row r="13" spans="1:8" ht="13" x14ac:dyDescent="0.2">
      <c r="A13" s="17" t="s">
        <v>11</v>
      </c>
      <c r="B13" s="17" t="s">
        <v>12</v>
      </c>
      <c r="C13" s="11">
        <v>557693584.48000002</v>
      </c>
      <c r="D13" s="11">
        <v>-14717884.789999999</v>
      </c>
      <c r="E13" s="11">
        <v>542975699.69000006</v>
      </c>
      <c r="F13" s="11">
        <v>279531059.02999997</v>
      </c>
      <c r="G13" s="13">
        <f t="shared" si="0"/>
        <v>51.481320285528803</v>
      </c>
      <c r="H13" s="11">
        <v>272932758.5</v>
      </c>
    </row>
    <row r="14" spans="1:8" ht="13" x14ac:dyDescent="0.2">
      <c r="A14" s="120" t="s">
        <v>35</v>
      </c>
      <c r="B14" s="121"/>
      <c r="C14" s="14">
        <f>SUM(C7:C13)</f>
        <v>7173379496.4199982</v>
      </c>
      <c r="D14" s="14">
        <f t="shared" ref="D14:H14" si="1">SUM(D7:D13)</f>
        <v>48289117.110000007</v>
      </c>
      <c r="E14" s="14">
        <f t="shared" si="1"/>
        <v>7221668613.5299988</v>
      </c>
      <c r="F14" s="14">
        <f t="shared" si="1"/>
        <v>6902846254.0599995</v>
      </c>
      <c r="G14" s="25">
        <f t="shared" si="0"/>
        <v>95.585198151121531</v>
      </c>
      <c r="H14" s="14">
        <f t="shared" si="1"/>
        <v>6400128906.5100002</v>
      </c>
    </row>
    <row r="15" spans="1:8" ht="13" x14ac:dyDescent="0.2">
      <c r="A15" s="17" t="s">
        <v>19</v>
      </c>
      <c r="B15" s="17" t="s">
        <v>20</v>
      </c>
      <c r="C15" s="11">
        <v>13800976.140000001</v>
      </c>
      <c r="D15" s="11">
        <v>248277535.97999999</v>
      </c>
      <c r="E15" s="11">
        <v>262078512.12</v>
      </c>
      <c r="F15" s="11">
        <v>1226386.7</v>
      </c>
      <c r="G15" s="13">
        <f t="shared" si="0"/>
        <v>0.46794629978609786</v>
      </c>
      <c r="H15" s="11">
        <v>926386.7</v>
      </c>
    </row>
    <row r="16" spans="1:8" ht="13" x14ac:dyDescent="0.2">
      <c r="A16" s="17" t="s">
        <v>21</v>
      </c>
      <c r="B16" s="17" t="s">
        <v>22</v>
      </c>
      <c r="C16" s="11">
        <v>1359120448.8699999</v>
      </c>
      <c r="D16" s="11">
        <v>175500000</v>
      </c>
      <c r="E16" s="11">
        <v>1534620448.8699999</v>
      </c>
      <c r="F16" s="11">
        <v>1165317631.1199999</v>
      </c>
      <c r="G16" s="13">
        <f t="shared" si="0"/>
        <v>75.935234147183962</v>
      </c>
      <c r="H16" s="11">
        <v>1165317631.1199999</v>
      </c>
    </row>
    <row r="17" spans="1:8" ht="13" x14ac:dyDescent="0.2">
      <c r="A17" s="120" t="s">
        <v>36</v>
      </c>
      <c r="B17" s="121"/>
      <c r="C17" s="14">
        <f>SUM(C15:C16)</f>
        <v>1372921425.01</v>
      </c>
      <c r="D17" s="14">
        <f t="shared" ref="D17:H17" si="2">SUM(D15:D16)</f>
        <v>423777535.98000002</v>
      </c>
      <c r="E17" s="14">
        <f t="shared" si="2"/>
        <v>1796698960.9899998</v>
      </c>
      <c r="F17" s="14">
        <f t="shared" si="2"/>
        <v>1166544017.8199999</v>
      </c>
      <c r="G17" s="25">
        <f t="shared" si="0"/>
        <v>64.927071432001171</v>
      </c>
      <c r="H17" s="14">
        <f t="shared" si="2"/>
        <v>1166244017.8199999</v>
      </c>
    </row>
    <row r="18" spans="1:8" ht="13" x14ac:dyDescent="0.2">
      <c r="A18" s="125" t="s">
        <v>33</v>
      </c>
      <c r="B18" s="126"/>
      <c r="C18" s="15">
        <f>+C14+C17</f>
        <v>8546300921.4299984</v>
      </c>
      <c r="D18" s="15">
        <f t="shared" ref="D18:H18" si="3">+D14+D17</f>
        <v>472066653.09000003</v>
      </c>
      <c r="E18" s="15">
        <f t="shared" si="3"/>
        <v>9018367574.5199986</v>
      </c>
      <c r="F18" s="15">
        <f t="shared" si="3"/>
        <v>8069390271.8799992</v>
      </c>
      <c r="G18" s="26">
        <f t="shared" si="0"/>
        <v>89.477282947290945</v>
      </c>
      <c r="H18" s="15">
        <f t="shared" si="3"/>
        <v>7566372924.3299999</v>
      </c>
    </row>
    <row r="19" spans="1:8" ht="13" x14ac:dyDescent="0.3">
      <c r="A19" s="33" t="s">
        <v>62</v>
      </c>
      <c r="B19" s="12"/>
      <c r="C19" s="12"/>
      <c r="D19" s="12"/>
      <c r="E19" s="12"/>
      <c r="F19" s="12"/>
      <c r="G19" s="34"/>
      <c r="H19" s="34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8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opLeftCell="H98" zoomScaleNormal="100" workbookViewId="0">
      <selection sqref="A1:XFD1048576"/>
    </sheetView>
  </sheetViews>
  <sheetFormatPr baseColWidth="10" defaultRowHeight="10" x14ac:dyDescent="0.2"/>
  <cols>
    <col min="1" max="1" width="7.109375" style="78" customWidth="1"/>
    <col min="2" max="2" width="32.88671875" style="78" customWidth="1"/>
    <col min="3" max="3" width="11.33203125" style="97" customWidth="1"/>
    <col min="4" max="4" width="57.109375" style="78" bestFit="1" customWidth="1"/>
    <col min="5" max="5" width="19.5546875" style="78" bestFit="1" customWidth="1"/>
    <col min="6" max="6" width="18.88671875" style="78" customWidth="1"/>
    <col min="7" max="7" width="20.33203125" style="78" bestFit="1" customWidth="1"/>
    <col min="8" max="10" width="19.5546875" style="78" bestFit="1" customWidth="1"/>
    <col min="11" max="11" width="18.88671875" style="24" customWidth="1"/>
    <col min="12" max="12" width="19.5546875" style="78" bestFit="1" customWidth="1"/>
    <col min="13" max="16384" width="11.5546875" style="78"/>
  </cols>
  <sheetData>
    <row r="1" spans="1:12" s="66" customFormat="1" ht="18" customHeigh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66" customFormat="1" ht="18.75" customHeight="1" x14ac:dyDescent="0.4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ht="10.5" x14ac:dyDescent="0.25">
      <c r="A3" s="4"/>
      <c r="B3" s="4"/>
      <c r="C3" s="91"/>
      <c r="D3" s="4"/>
      <c r="E3" s="4"/>
      <c r="F3" s="4"/>
      <c r="G3" s="4"/>
      <c r="H3" s="4"/>
      <c r="I3" s="4"/>
      <c r="J3" s="4"/>
      <c r="K3" s="4"/>
      <c r="L3" s="4"/>
    </row>
    <row r="4" spans="1:12" ht="10.5" x14ac:dyDescent="0.25">
      <c r="A4" s="5" t="s">
        <v>64</v>
      </c>
      <c r="B4" s="5"/>
      <c r="C4" s="92"/>
      <c r="D4" s="5"/>
      <c r="E4" s="3"/>
      <c r="F4" s="3"/>
      <c r="G4" s="3"/>
      <c r="H4" s="3"/>
      <c r="I4" s="3"/>
      <c r="J4" s="3"/>
      <c r="K4" s="6"/>
      <c r="L4" s="6"/>
    </row>
    <row r="5" spans="1:12" ht="29" x14ac:dyDescent="0.2">
      <c r="A5" s="116" t="s">
        <v>53</v>
      </c>
      <c r="B5" s="117"/>
      <c r="C5" s="129" t="s">
        <v>46</v>
      </c>
      <c r="D5" s="117"/>
      <c r="E5" s="8" t="s">
        <v>13</v>
      </c>
      <c r="F5" s="20" t="s">
        <v>42</v>
      </c>
      <c r="G5" s="8" t="s">
        <v>0</v>
      </c>
      <c r="H5" s="8" t="s">
        <v>40</v>
      </c>
      <c r="I5" s="8" t="s">
        <v>41</v>
      </c>
      <c r="J5" s="19" t="s">
        <v>1</v>
      </c>
      <c r="K5" s="7" t="s">
        <v>39</v>
      </c>
      <c r="L5" s="8" t="s">
        <v>14</v>
      </c>
    </row>
    <row r="6" spans="1:12" ht="14.5" x14ac:dyDescent="0.2">
      <c r="A6" s="118"/>
      <c r="B6" s="119"/>
      <c r="C6" s="118"/>
      <c r="D6" s="119"/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16" t="s">
        <v>34</v>
      </c>
      <c r="L6" s="9" t="s">
        <v>2</v>
      </c>
    </row>
    <row r="7" spans="1:12" ht="13" x14ac:dyDescent="0.2">
      <c r="A7" s="31" t="s">
        <v>3</v>
      </c>
      <c r="B7" s="10" t="s">
        <v>4</v>
      </c>
      <c r="C7" s="93" t="s">
        <v>66</v>
      </c>
      <c r="D7" s="10" t="s">
        <v>67</v>
      </c>
      <c r="E7" s="32">
        <v>4462139.34</v>
      </c>
      <c r="F7" s="32">
        <v>0</v>
      </c>
      <c r="G7" s="32">
        <v>4462139.34</v>
      </c>
      <c r="H7" s="32">
        <v>4436344.29</v>
      </c>
      <c r="I7" s="32">
        <v>4436344.29</v>
      </c>
      <c r="J7" s="32">
        <v>4436344.29</v>
      </c>
      <c r="K7" s="29">
        <v>99.421912942772394</v>
      </c>
      <c r="L7" s="32">
        <v>1674709.74</v>
      </c>
    </row>
    <row r="8" spans="1:12" ht="13" x14ac:dyDescent="0.2">
      <c r="A8" s="31" t="s">
        <v>68</v>
      </c>
      <c r="B8" s="10" t="s">
        <v>68</v>
      </c>
      <c r="C8" s="93" t="s">
        <v>69</v>
      </c>
      <c r="D8" s="10" t="s">
        <v>70</v>
      </c>
      <c r="E8" s="32">
        <v>6051622.6699999999</v>
      </c>
      <c r="F8" s="32">
        <v>123000</v>
      </c>
      <c r="G8" s="32">
        <v>6174622.6699999999</v>
      </c>
      <c r="H8" s="32">
        <v>5550376.3200000003</v>
      </c>
      <c r="I8" s="32">
        <v>5550376.3200000003</v>
      </c>
      <c r="J8" s="32">
        <v>5550376.3200000003</v>
      </c>
      <c r="K8" s="29">
        <v>89.8901295939433</v>
      </c>
      <c r="L8" s="32">
        <v>5540363.75</v>
      </c>
    </row>
    <row r="9" spans="1:12" ht="13" x14ac:dyDescent="0.2">
      <c r="A9" s="31" t="s">
        <v>68</v>
      </c>
      <c r="B9" s="10" t="s">
        <v>68</v>
      </c>
      <c r="C9" s="93" t="s">
        <v>71</v>
      </c>
      <c r="D9" s="10" t="s">
        <v>72</v>
      </c>
      <c r="E9" s="32">
        <v>5769446.5999999996</v>
      </c>
      <c r="F9" s="32">
        <v>0</v>
      </c>
      <c r="G9" s="32">
        <v>5769446.5999999996</v>
      </c>
      <c r="H9" s="32">
        <v>4851562.6399999997</v>
      </c>
      <c r="I9" s="32">
        <v>4851562.6399999997</v>
      </c>
      <c r="J9" s="32">
        <v>4851562.6399999997</v>
      </c>
      <c r="K9" s="29">
        <v>84.090606541015603</v>
      </c>
      <c r="L9" s="32">
        <v>3841962.6</v>
      </c>
    </row>
    <row r="10" spans="1:12" ht="13" x14ac:dyDescent="0.2">
      <c r="A10" s="31" t="s">
        <v>68</v>
      </c>
      <c r="B10" s="10" t="s">
        <v>68</v>
      </c>
      <c r="C10" s="93" t="s">
        <v>73</v>
      </c>
      <c r="D10" s="10" t="s">
        <v>74</v>
      </c>
      <c r="E10" s="32">
        <v>176921819.94</v>
      </c>
      <c r="F10" s="32">
        <v>3946956.98</v>
      </c>
      <c r="G10" s="32">
        <v>180868776.91999999</v>
      </c>
      <c r="H10" s="32">
        <v>126077684.65000001</v>
      </c>
      <c r="I10" s="32">
        <v>126077684.65000001</v>
      </c>
      <c r="J10" s="32">
        <v>126077684.65000001</v>
      </c>
      <c r="K10" s="29">
        <v>69.706715994306407</v>
      </c>
      <c r="L10" s="32">
        <v>121702666.23999999</v>
      </c>
    </row>
    <row r="11" spans="1:12" ht="13" x14ac:dyDescent="0.2">
      <c r="A11" s="31" t="s">
        <v>68</v>
      </c>
      <c r="B11" s="10" t="s">
        <v>68</v>
      </c>
      <c r="C11" s="93" t="s">
        <v>75</v>
      </c>
      <c r="D11" s="10" t="s">
        <v>76</v>
      </c>
      <c r="E11" s="32">
        <v>162383839.38</v>
      </c>
      <c r="F11" s="32">
        <v>3413183.4</v>
      </c>
      <c r="G11" s="32">
        <v>165797022.78</v>
      </c>
      <c r="H11" s="32">
        <v>146884972.81999999</v>
      </c>
      <c r="I11" s="32">
        <v>146884972.81999999</v>
      </c>
      <c r="J11" s="32">
        <v>146884972.81999999</v>
      </c>
      <c r="K11" s="29">
        <v>88.593251167667304</v>
      </c>
      <c r="L11" s="32">
        <v>144504751.00999999</v>
      </c>
    </row>
    <row r="12" spans="1:12" ht="13" x14ac:dyDescent="0.2">
      <c r="A12" s="31" t="s">
        <v>68</v>
      </c>
      <c r="B12" s="10" t="s">
        <v>68</v>
      </c>
      <c r="C12" s="93" t="s">
        <v>77</v>
      </c>
      <c r="D12" s="10" t="s">
        <v>78</v>
      </c>
      <c r="E12" s="32">
        <v>137885.22</v>
      </c>
      <c r="F12" s="32">
        <v>0</v>
      </c>
      <c r="G12" s="32">
        <v>137885.22</v>
      </c>
      <c r="H12" s="32">
        <v>137885.22</v>
      </c>
      <c r="I12" s="32">
        <v>137885.22</v>
      </c>
      <c r="J12" s="32">
        <v>137885.22</v>
      </c>
      <c r="K12" s="29">
        <v>100</v>
      </c>
      <c r="L12" s="32">
        <v>27750</v>
      </c>
    </row>
    <row r="13" spans="1:12" ht="13" x14ac:dyDescent="0.2">
      <c r="A13" s="31" t="s">
        <v>68</v>
      </c>
      <c r="B13" s="10" t="s">
        <v>68</v>
      </c>
      <c r="C13" s="93" t="s">
        <v>79</v>
      </c>
      <c r="D13" s="10" t="s">
        <v>80</v>
      </c>
      <c r="E13" s="32">
        <v>330119549.64999998</v>
      </c>
      <c r="F13" s="32">
        <v>7562255.7800000003</v>
      </c>
      <c r="G13" s="32">
        <v>337681805.43000001</v>
      </c>
      <c r="H13" s="32">
        <v>316865152.13</v>
      </c>
      <c r="I13" s="32">
        <v>316865152.13</v>
      </c>
      <c r="J13" s="32">
        <v>316865152.13</v>
      </c>
      <c r="K13" s="29">
        <v>93.835423476994194</v>
      </c>
      <c r="L13" s="32">
        <v>316865152.13</v>
      </c>
    </row>
    <row r="14" spans="1:12" ht="13" x14ac:dyDescent="0.2">
      <c r="A14" s="31" t="s">
        <v>68</v>
      </c>
      <c r="B14" s="10" t="s">
        <v>68</v>
      </c>
      <c r="C14" s="93" t="s">
        <v>81</v>
      </c>
      <c r="D14" s="10" t="s">
        <v>82</v>
      </c>
      <c r="E14" s="32">
        <v>345894786.20999998</v>
      </c>
      <c r="F14" s="32">
        <v>532188</v>
      </c>
      <c r="G14" s="32">
        <v>346426974.20999998</v>
      </c>
      <c r="H14" s="32">
        <v>319104603.30000001</v>
      </c>
      <c r="I14" s="32">
        <v>319104603.30000001</v>
      </c>
      <c r="J14" s="32">
        <v>319104603.30000001</v>
      </c>
      <c r="K14" s="29">
        <v>92.113093683796805</v>
      </c>
      <c r="L14" s="32">
        <v>319104603.30000001</v>
      </c>
    </row>
    <row r="15" spans="1:12" ht="13" x14ac:dyDescent="0.2">
      <c r="A15" s="31" t="s">
        <v>68</v>
      </c>
      <c r="B15" s="10" t="s">
        <v>68</v>
      </c>
      <c r="C15" s="93" t="s">
        <v>83</v>
      </c>
      <c r="D15" s="10" t="s">
        <v>84</v>
      </c>
      <c r="E15" s="32">
        <v>28949811.57</v>
      </c>
      <c r="F15" s="32">
        <v>0</v>
      </c>
      <c r="G15" s="32">
        <v>28949811.57</v>
      </c>
      <c r="H15" s="32">
        <v>23342318.649999999</v>
      </c>
      <c r="I15" s="32">
        <v>23342318.649999999</v>
      </c>
      <c r="J15" s="32">
        <v>23342318.649999999</v>
      </c>
      <c r="K15" s="29">
        <v>80.630295618880993</v>
      </c>
      <c r="L15" s="32">
        <v>23342318.649999999</v>
      </c>
    </row>
    <row r="16" spans="1:12" ht="13" x14ac:dyDescent="0.2">
      <c r="A16" s="31" t="s">
        <v>68</v>
      </c>
      <c r="B16" s="10" t="s">
        <v>68</v>
      </c>
      <c r="C16" s="93" t="s">
        <v>85</v>
      </c>
      <c r="D16" s="10" t="s">
        <v>86</v>
      </c>
      <c r="E16" s="32">
        <v>18351198.91</v>
      </c>
      <c r="F16" s="32">
        <v>458611.39</v>
      </c>
      <c r="G16" s="32">
        <v>18809810.300000001</v>
      </c>
      <c r="H16" s="32">
        <v>15789771.41</v>
      </c>
      <c r="I16" s="32">
        <v>15789771.41</v>
      </c>
      <c r="J16" s="32">
        <v>15789771.41</v>
      </c>
      <c r="K16" s="29">
        <v>83.944341586475204</v>
      </c>
      <c r="L16" s="32">
        <v>15789771.41</v>
      </c>
    </row>
    <row r="17" spans="1:12" ht="13" x14ac:dyDescent="0.2">
      <c r="A17" s="31" t="s">
        <v>68</v>
      </c>
      <c r="B17" s="10" t="s">
        <v>68</v>
      </c>
      <c r="C17" s="93" t="s">
        <v>87</v>
      </c>
      <c r="D17" s="10" t="s">
        <v>88</v>
      </c>
      <c r="E17" s="32">
        <v>106417388.79000001</v>
      </c>
      <c r="F17" s="32">
        <v>2910383.98</v>
      </c>
      <c r="G17" s="32">
        <v>109327772.77</v>
      </c>
      <c r="H17" s="32">
        <v>92694377.640000001</v>
      </c>
      <c r="I17" s="32">
        <v>92694377.640000001</v>
      </c>
      <c r="J17" s="32">
        <v>92694377.640000001</v>
      </c>
      <c r="K17" s="29">
        <v>84.785755066104997</v>
      </c>
      <c r="L17" s="32">
        <v>89466993.25</v>
      </c>
    </row>
    <row r="18" spans="1:12" ht="13" x14ac:dyDescent="0.2">
      <c r="A18" s="31" t="s">
        <v>68</v>
      </c>
      <c r="B18" s="10" t="s">
        <v>68</v>
      </c>
      <c r="C18" s="93" t="s">
        <v>89</v>
      </c>
      <c r="D18" s="10" t="s">
        <v>90</v>
      </c>
      <c r="E18" s="32">
        <v>6599325.04</v>
      </c>
      <c r="F18" s="32">
        <v>160115.75</v>
      </c>
      <c r="G18" s="32">
        <v>6759440.79</v>
      </c>
      <c r="H18" s="32">
        <v>4145720.31</v>
      </c>
      <c r="I18" s="32">
        <v>4145720.31</v>
      </c>
      <c r="J18" s="32">
        <v>4145720.31</v>
      </c>
      <c r="K18" s="29">
        <v>61.332297135189499</v>
      </c>
      <c r="L18" s="32">
        <v>2448447.83</v>
      </c>
    </row>
    <row r="19" spans="1:12" ht="13" x14ac:dyDescent="0.2">
      <c r="A19" s="31" t="s">
        <v>68</v>
      </c>
      <c r="B19" s="10" t="s">
        <v>68</v>
      </c>
      <c r="C19" s="93" t="s">
        <v>91</v>
      </c>
      <c r="D19" s="10" t="s">
        <v>92</v>
      </c>
      <c r="E19" s="32">
        <v>3258488.44</v>
      </c>
      <c r="F19" s="32">
        <v>0</v>
      </c>
      <c r="G19" s="32">
        <v>3258488.44</v>
      </c>
      <c r="H19" s="32">
        <v>2724134.1</v>
      </c>
      <c r="I19" s="32">
        <v>2724134.1</v>
      </c>
      <c r="J19" s="32">
        <v>2724134.1</v>
      </c>
      <c r="K19" s="29">
        <v>83.601158947183507</v>
      </c>
      <c r="L19" s="32">
        <v>2724134.1</v>
      </c>
    </row>
    <row r="20" spans="1:12" ht="13" x14ac:dyDescent="0.2">
      <c r="A20" s="31" t="s">
        <v>68</v>
      </c>
      <c r="B20" s="10" t="s">
        <v>68</v>
      </c>
      <c r="C20" s="93" t="s">
        <v>93</v>
      </c>
      <c r="D20" s="10" t="s">
        <v>94</v>
      </c>
      <c r="E20" s="32">
        <v>172002.64</v>
      </c>
      <c r="F20" s="32">
        <v>0</v>
      </c>
      <c r="G20" s="32">
        <v>172002.64</v>
      </c>
      <c r="H20" s="32">
        <v>171561.51</v>
      </c>
      <c r="I20" s="32">
        <v>171561.51</v>
      </c>
      <c r="J20" s="32">
        <v>171561.51</v>
      </c>
      <c r="K20" s="29">
        <v>99.743533006237598</v>
      </c>
      <c r="L20" s="32">
        <v>5886.63</v>
      </c>
    </row>
    <row r="21" spans="1:12" ht="13" x14ac:dyDescent="0.2">
      <c r="A21" s="31" t="s">
        <v>68</v>
      </c>
      <c r="B21" s="10" t="s">
        <v>68</v>
      </c>
      <c r="C21" s="93" t="s">
        <v>95</v>
      </c>
      <c r="D21" s="10" t="s">
        <v>96</v>
      </c>
      <c r="E21" s="32">
        <v>853869.2</v>
      </c>
      <c r="F21" s="32">
        <v>35134.14</v>
      </c>
      <c r="G21" s="32">
        <v>889003.34</v>
      </c>
      <c r="H21" s="32">
        <v>721107.13</v>
      </c>
      <c r="I21" s="32">
        <v>721107.13</v>
      </c>
      <c r="J21" s="32">
        <v>721107.13</v>
      </c>
      <c r="K21" s="29">
        <v>81.114108075229495</v>
      </c>
      <c r="L21" s="32">
        <v>707296.25</v>
      </c>
    </row>
    <row r="22" spans="1:12" ht="13" x14ac:dyDescent="0.2">
      <c r="A22" s="31" t="s">
        <v>68</v>
      </c>
      <c r="B22" s="10" t="s">
        <v>68</v>
      </c>
      <c r="C22" s="93" t="s">
        <v>97</v>
      </c>
      <c r="D22" s="10" t="s">
        <v>98</v>
      </c>
      <c r="E22" s="32">
        <v>254215695.41999999</v>
      </c>
      <c r="F22" s="32">
        <v>5097648.0599999996</v>
      </c>
      <c r="G22" s="32">
        <v>259313343.47999999</v>
      </c>
      <c r="H22" s="32">
        <v>198965065.72</v>
      </c>
      <c r="I22" s="32">
        <v>198965065.72</v>
      </c>
      <c r="J22" s="32">
        <v>198965065.72</v>
      </c>
      <c r="K22" s="29">
        <v>76.727662005308801</v>
      </c>
      <c r="L22" s="32">
        <v>179758948.58000001</v>
      </c>
    </row>
    <row r="23" spans="1:12" ht="13" x14ac:dyDescent="0.2">
      <c r="A23" s="31" t="s">
        <v>68</v>
      </c>
      <c r="B23" s="10" t="s">
        <v>68</v>
      </c>
      <c r="C23" s="93" t="s">
        <v>99</v>
      </c>
      <c r="D23" s="10" t="s">
        <v>100</v>
      </c>
      <c r="E23" s="32">
        <v>781495.37</v>
      </c>
      <c r="F23" s="32">
        <v>0</v>
      </c>
      <c r="G23" s="32">
        <v>781495.37</v>
      </c>
      <c r="H23" s="32">
        <v>402340.37</v>
      </c>
      <c r="I23" s="32">
        <v>402340.37</v>
      </c>
      <c r="J23" s="32">
        <v>402340.37</v>
      </c>
      <c r="K23" s="29">
        <v>51.483397783917802</v>
      </c>
      <c r="L23" s="32">
        <v>350034.74</v>
      </c>
    </row>
    <row r="24" spans="1:12" ht="13" x14ac:dyDescent="0.2">
      <c r="A24" s="31" t="s">
        <v>68</v>
      </c>
      <c r="B24" s="10" t="s">
        <v>68</v>
      </c>
      <c r="C24" s="93" t="s">
        <v>101</v>
      </c>
      <c r="D24" s="10" t="s">
        <v>102</v>
      </c>
      <c r="E24" s="32">
        <v>307294.64</v>
      </c>
      <c r="F24" s="32">
        <v>0</v>
      </c>
      <c r="G24" s="32">
        <v>307294.64</v>
      </c>
      <c r="H24" s="32">
        <v>96771.89</v>
      </c>
      <c r="I24" s="32">
        <v>96771.89</v>
      </c>
      <c r="J24" s="32">
        <v>94430.57</v>
      </c>
      <c r="K24" s="29">
        <v>30.729650865371401</v>
      </c>
      <c r="L24" s="32">
        <v>93680.57</v>
      </c>
    </row>
    <row r="25" spans="1:12" ht="13" x14ac:dyDescent="0.2">
      <c r="A25" s="31" t="s">
        <v>68</v>
      </c>
      <c r="B25" s="10" t="s">
        <v>68</v>
      </c>
      <c r="C25" s="93" t="s">
        <v>103</v>
      </c>
      <c r="D25" s="10" t="s">
        <v>104</v>
      </c>
      <c r="E25" s="32">
        <v>4324927.43</v>
      </c>
      <c r="F25" s="32">
        <v>-493162.74</v>
      </c>
      <c r="G25" s="32">
        <v>3831764.69</v>
      </c>
      <c r="H25" s="32">
        <v>3633662.41</v>
      </c>
      <c r="I25" s="32">
        <v>3633662.41</v>
      </c>
      <c r="J25" s="32">
        <v>3633662.41</v>
      </c>
      <c r="K25" s="29">
        <v>94.829998811852903</v>
      </c>
      <c r="L25" s="32">
        <v>3459059.95</v>
      </c>
    </row>
    <row r="26" spans="1:12" ht="13" x14ac:dyDescent="0.2">
      <c r="A26" s="31" t="s">
        <v>68</v>
      </c>
      <c r="B26" s="10" t="s">
        <v>68</v>
      </c>
      <c r="C26" s="93" t="s">
        <v>105</v>
      </c>
      <c r="D26" s="10" t="s">
        <v>106</v>
      </c>
      <c r="E26" s="32">
        <v>282125.74</v>
      </c>
      <c r="F26" s="32">
        <v>0</v>
      </c>
      <c r="G26" s="32">
        <v>282125.74</v>
      </c>
      <c r="H26" s="32">
        <v>69311.740000000005</v>
      </c>
      <c r="I26" s="32">
        <v>69311.740000000005</v>
      </c>
      <c r="J26" s="32">
        <v>69311.740000000005</v>
      </c>
      <c r="K26" s="29">
        <v>24.567676809638101</v>
      </c>
      <c r="L26" s="32">
        <v>69311.740000000005</v>
      </c>
    </row>
    <row r="27" spans="1:12" ht="13" x14ac:dyDescent="0.2">
      <c r="A27" s="31" t="s">
        <v>68</v>
      </c>
      <c r="B27" s="10" t="s">
        <v>68</v>
      </c>
      <c r="C27" s="93" t="s">
        <v>107</v>
      </c>
      <c r="D27" s="10" t="s">
        <v>108</v>
      </c>
      <c r="E27" s="32">
        <v>146277147.94999999</v>
      </c>
      <c r="F27" s="32">
        <v>-6593907.3499999996</v>
      </c>
      <c r="G27" s="32">
        <v>139683240.59999999</v>
      </c>
      <c r="H27" s="32">
        <v>0</v>
      </c>
      <c r="I27" s="32">
        <v>0</v>
      </c>
      <c r="J27" s="32">
        <v>0</v>
      </c>
      <c r="K27" s="29">
        <v>0</v>
      </c>
      <c r="L27" s="32">
        <v>0</v>
      </c>
    </row>
    <row r="28" spans="1:12" ht="13" x14ac:dyDescent="0.2">
      <c r="A28" s="31" t="s">
        <v>68</v>
      </c>
      <c r="B28" s="10" t="s">
        <v>68</v>
      </c>
      <c r="C28" s="93" t="s">
        <v>109</v>
      </c>
      <c r="D28" s="10" t="s">
        <v>110</v>
      </c>
      <c r="E28" s="32">
        <v>3722852.05</v>
      </c>
      <c r="F28" s="32">
        <v>-2278986.88</v>
      </c>
      <c r="G28" s="32">
        <v>1443865.17</v>
      </c>
      <c r="H28" s="32">
        <v>0</v>
      </c>
      <c r="I28" s="32">
        <v>0</v>
      </c>
      <c r="J28" s="32">
        <v>0</v>
      </c>
      <c r="K28" s="29">
        <v>0</v>
      </c>
      <c r="L28" s="32">
        <v>0</v>
      </c>
    </row>
    <row r="29" spans="1:12" ht="13" x14ac:dyDescent="0.2">
      <c r="A29" s="31" t="s">
        <v>68</v>
      </c>
      <c r="B29" s="10" t="s">
        <v>68</v>
      </c>
      <c r="C29" s="93" t="s">
        <v>111</v>
      </c>
      <c r="D29" s="10" t="s">
        <v>112</v>
      </c>
      <c r="E29" s="32">
        <v>686942444.78999996</v>
      </c>
      <c r="F29" s="32">
        <v>12254710.119999999</v>
      </c>
      <c r="G29" s="32">
        <v>699197154.90999997</v>
      </c>
      <c r="H29" s="32">
        <v>582316265.90999997</v>
      </c>
      <c r="I29" s="32">
        <v>582316265.90999997</v>
      </c>
      <c r="J29" s="32">
        <v>581947549.97000003</v>
      </c>
      <c r="K29" s="29">
        <v>83.230823507127695</v>
      </c>
      <c r="L29" s="32">
        <v>581947549.97000003</v>
      </c>
    </row>
    <row r="30" spans="1:12" ht="13" x14ac:dyDescent="0.2">
      <c r="A30" s="31" t="s">
        <v>68</v>
      </c>
      <c r="B30" s="10" t="s">
        <v>68</v>
      </c>
      <c r="C30" s="93" t="s">
        <v>113</v>
      </c>
      <c r="D30" s="10" t="s">
        <v>114</v>
      </c>
      <c r="E30" s="32">
        <v>119687141.36</v>
      </c>
      <c r="F30" s="32">
        <v>0</v>
      </c>
      <c r="G30" s="32">
        <v>119687141.36</v>
      </c>
      <c r="H30" s="32">
        <v>182716540.53999999</v>
      </c>
      <c r="I30" s="32">
        <v>182716540.53999999</v>
      </c>
      <c r="J30" s="32">
        <v>182716540.53999999</v>
      </c>
      <c r="K30" s="29">
        <v>152.66179680105901</v>
      </c>
      <c r="L30" s="32">
        <v>182716540.53999999</v>
      </c>
    </row>
    <row r="31" spans="1:12" ht="13" x14ac:dyDescent="0.2">
      <c r="A31" s="31" t="s">
        <v>68</v>
      </c>
      <c r="B31" s="10" t="s">
        <v>68</v>
      </c>
      <c r="C31" s="93" t="s">
        <v>115</v>
      </c>
      <c r="D31" s="10" t="s">
        <v>116</v>
      </c>
      <c r="E31" s="32">
        <v>5474133.5199999996</v>
      </c>
      <c r="F31" s="32">
        <v>0</v>
      </c>
      <c r="G31" s="32">
        <v>5474133.5199999996</v>
      </c>
      <c r="H31" s="32">
        <v>5559996.3600000003</v>
      </c>
      <c r="I31" s="32">
        <v>5559996.3600000003</v>
      </c>
      <c r="J31" s="32">
        <v>5559996.3600000003</v>
      </c>
      <c r="K31" s="29">
        <v>101.568519285953</v>
      </c>
      <c r="L31" s="32">
        <v>5559996.3600000003</v>
      </c>
    </row>
    <row r="32" spans="1:12" ht="13" x14ac:dyDescent="0.2">
      <c r="A32" s="31" t="s">
        <v>68</v>
      </c>
      <c r="B32" s="10" t="s">
        <v>68</v>
      </c>
      <c r="C32" s="93" t="s">
        <v>117</v>
      </c>
      <c r="D32" s="10" t="s">
        <v>118</v>
      </c>
      <c r="E32" s="32">
        <v>1282969.6599999999</v>
      </c>
      <c r="F32" s="32">
        <v>0</v>
      </c>
      <c r="G32" s="32">
        <v>1282969.6599999999</v>
      </c>
      <c r="H32" s="32">
        <v>1511102.22</v>
      </c>
      <c r="I32" s="32">
        <v>1511102.22</v>
      </c>
      <c r="J32" s="32">
        <v>1511102.22</v>
      </c>
      <c r="K32" s="29">
        <v>117.78160209961599</v>
      </c>
      <c r="L32" s="32">
        <v>1511102.22</v>
      </c>
    </row>
    <row r="33" spans="1:12" ht="13" x14ac:dyDescent="0.2">
      <c r="A33" s="31" t="s">
        <v>68</v>
      </c>
      <c r="B33" s="10" t="s">
        <v>68</v>
      </c>
      <c r="C33" s="93" t="s">
        <v>119</v>
      </c>
      <c r="D33" s="10" t="s">
        <v>120</v>
      </c>
      <c r="E33" s="32">
        <v>196809542.96000001</v>
      </c>
      <c r="F33" s="32">
        <v>1264916.93</v>
      </c>
      <c r="G33" s="32">
        <v>198074459.88999999</v>
      </c>
      <c r="H33" s="32">
        <v>185711709.16</v>
      </c>
      <c r="I33" s="32">
        <v>185711709.16</v>
      </c>
      <c r="J33" s="32">
        <v>185711709.16</v>
      </c>
      <c r="K33" s="29">
        <v>93.7585336661447</v>
      </c>
      <c r="L33" s="32">
        <v>185711709.16</v>
      </c>
    </row>
    <row r="34" spans="1:12" ht="13" x14ac:dyDescent="0.2">
      <c r="A34" s="31" t="s">
        <v>68</v>
      </c>
      <c r="B34" s="10" t="s">
        <v>68</v>
      </c>
      <c r="C34" s="93" t="s">
        <v>121</v>
      </c>
      <c r="D34" s="10" t="s">
        <v>122</v>
      </c>
      <c r="E34" s="32">
        <v>282352763.56</v>
      </c>
      <c r="F34" s="32">
        <v>479162.74</v>
      </c>
      <c r="G34" s="32">
        <v>282831926.30000001</v>
      </c>
      <c r="H34" s="32">
        <v>265901816.71000001</v>
      </c>
      <c r="I34" s="32">
        <v>265901816.71000001</v>
      </c>
      <c r="J34" s="32">
        <v>265901816.71000001</v>
      </c>
      <c r="K34" s="29">
        <v>94.014074078736698</v>
      </c>
      <c r="L34" s="32">
        <v>244380469.03999999</v>
      </c>
    </row>
    <row r="35" spans="1:12" ht="13" x14ac:dyDescent="0.2">
      <c r="A35" s="31" t="s">
        <v>68</v>
      </c>
      <c r="B35" s="10" t="s">
        <v>68</v>
      </c>
      <c r="C35" s="93" t="s">
        <v>123</v>
      </c>
      <c r="D35" s="10" t="s">
        <v>124</v>
      </c>
      <c r="E35" s="32">
        <v>38504516.890000001</v>
      </c>
      <c r="F35" s="32">
        <v>0</v>
      </c>
      <c r="G35" s="32">
        <v>38504516.890000001</v>
      </c>
      <c r="H35" s="32">
        <v>44496868.659999996</v>
      </c>
      <c r="I35" s="32">
        <v>44496868.659999996</v>
      </c>
      <c r="J35" s="32">
        <v>44496868.659999996</v>
      </c>
      <c r="K35" s="29">
        <v>115.562724204848</v>
      </c>
      <c r="L35" s="32">
        <v>44496868.659999996</v>
      </c>
    </row>
    <row r="36" spans="1:12" ht="13" x14ac:dyDescent="0.2">
      <c r="A36" s="31" t="s">
        <v>68</v>
      </c>
      <c r="B36" s="10" t="s">
        <v>68</v>
      </c>
      <c r="C36" s="94" t="s">
        <v>125</v>
      </c>
      <c r="D36" s="21" t="s">
        <v>68</v>
      </c>
      <c r="E36" s="22">
        <v>2937308224.9400001</v>
      </c>
      <c r="F36" s="22">
        <v>28872210.300000001</v>
      </c>
      <c r="G36" s="22">
        <v>2966180435.2399998</v>
      </c>
      <c r="H36" s="22">
        <v>2534879023.8099999</v>
      </c>
      <c r="I36" s="22">
        <v>2534879023.8099999</v>
      </c>
      <c r="J36" s="22">
        <v>2534507966.5500002</v>
      </c>
      <c r="K36" s="23">
        <v>85.446857394058995</v>
      </c>
      <c r="L36" s="22">
        <v>2477802078.4200001</v>
      </c>
    </row>
    <row r="37" spans="1:12" ht="13" x14ac:dyDescent="0.2">
      <c r="A37" s="31" t="s">
        <v>5</v>
      </c>
      <c r="B37" s="10" t="s">
        <v>6</v>
      </c>
      <c r="C37" s="93" t="s">
        <v>126</v>
      </c>
      <c r="D37" s="10" t="s">
        <v>127</v>
      </c>
      <c r="E37" s="32">
        <v>32056</v>
      </c>
      <c r="F37" s="32">
        <v>0</v>
      </c>
      <c r="G37" s="32">
        <v>32056</v>
      </c>
      <c r="H37" s="32">
        <v>0</v>
      </c>
      <c r="I37" s="32">
        <v>0</v>
      </c>
      <c r="J37" s="32">
        <v>0</v>
      </c>
      <c r="K37" s="29">
        <v>0</v>
      </c>
      <c r="L37" s="32">
        <v>0</v>
      </c>
    </row>
    <row r="38" spans="1:12" ht="13" x14ac:dyDescent="0.2">
      <c r="A38" s="31" t="s">
        <v>68</v>
      </c>
      <c r="B38" s="10" t="s">
        <v>68</v>
      </c>
      <c r="C38" s="93" t="s">
        <v>128</v>
      </c>
      <c r="D38" s="10" t="s">
        <v>129</v>
      </c>
      <c r="E38" s="32">
        <v>13306023.02</v>
      </c>
      <c r="F38" s="32">
        <v>841708.65</v>
      </c>
      <c r="G38" s="32">
        <v>14147731.67</v>
      </c>
      <c r="H38" s="32">
        <v>12421642.18</v>
      </c>
      <c r="I38" s="32">
        <v>12404187.34</v>
      </c>
      <c r="J38" s="32">
        <v>8612523.0800000001</v>
      </c>
      <c r="K38" s="29">
        <v>60.8756462229397</v>
      </c>
      <c r="L38" s="32">
        <v>2511920.7200000002</v>
      </c>
    </row>
    <row r="39" spans="1:12" ht="13" x14ac:dyDescent="0.2">
      <c r="A39" s="31" t="s">
        <v>68</v>
      </c>
      <c r="B39" s="10" t="s">
        <v>68</v>
      </c>
      <c r="C39" s="93" t="s">
        <v>130</v>
      </c>
      <c r="D39" s="10" t="s">
        <v>131</v>
      </c>
      <c r="E39" s="32">
        <v>9659241.3300000001</v>
      </c>
      <c r="F39" s="32">
        <v>7690656.2300000004</v>
      </c>
      <c r="G39" s="32">
        <v>17349897.559999999</v>
      </c>
      <c r="H39" s="32">
        <v>11171528.17</v>
      </c>
      <c r="I39" s="32">
        <v>11133247.33</v>
      </c>
      <c r="J39" s="32">
        <v>10365767.619999999</v>
      </c>
      <c r="K39" s="29">
        <v>59.745411084721098</v>
      </c>
      <c r="L39" s="32">
        <v>10255288.65</v>
      </c>
    </row>
    <row r="40" spans="1:12" ht="13" x14ac:dyDescent="0.2">
      <c r="A40" s="31" t="s">
        <v>68</v>
      </c>
      <c r="B40" s="10" t="s">
        <v>68</v>
      </c>
      <c r="C40" s="93" t="s">
        <v>132</v>
      </c>
      <c r="D40" s="10" t="s">
        <v>133</v>
      </c>
      <c r="E40" s="32">
        <v>5125365.9800000004</v>
      </c>
      <c r="F40" s="32">
        <v>-20000</v>
      </c>
      <c r="G40" s="32">
        <v>5105365.9800000004</v>
      </c>
      <c r="H40" s="32">
        <v>4735149.24</v>
      </c>
      <c r="I40" s="32">
        <v>4733615.66</v>
      </c>
      <c r="J40" s="32">
        <v>3503600.36</v>
      </c>
      <c r="K40" s="29">
        <v>68.625841393646795</v>
      </c>
      <c r="L40" s="32">
        <v>3468208.83</v>
      </c>
    </row>
    <row r="41" spans="1:12" ht="13" x14ac:dyDescent="0.2">
      <c r="A41" s="31" t="s">
        <v>68</v>
      </c>
      <c r="B41" s="10" t="s">
        <v>68</v>
      </c>
      <c r="C41" s="93" t="s">
        <v>134</v>
      </c>
      <c r="D41" s="10" t="s">
        <v>135</v>
      </c>
      <c r="E41" s="32">
        <v>1628381.4</v>
      </c>
      <c r="F41" s="32">
        <v>638500</v>
      </c>
      <c r="G41" s="32">
        <v>2266881.4</v>
      </c>
      <c r="H41" s="32">
        <v>1278784.49</v>
      </c>
      <c r="I41" s="32">
        <v>1249742.56</v>
      </c>
      <c r="J41" s="32">
        <v>999214.79</v>
      </c>
      <c r="K41" s="29">
        <v>44.078829620287998</v>
      </c>
      <c r="L41" s="32">
        <v>931562.62</v>
      </c>
    </row>
    <row r="42" spans="1:12" ht="13" x14ac:dyDescent="0.2">
      <c r="A42" s="31" t="s">
        <v>68</v>
      </c>
      <c r="B42" s="10" t="s">
        <v>68</v>
      </c>
      <c r="C42" s="93" t="s">
        <v>136</v>
      </c>
      <c r="D42" s="10" t="s">
        <v>137</v>
      </c>
      <c r="E42" s="32">
        <v>1396560.75</v>
      </c>
      <c r="F42" s="32">
        <v>-643627.59</v>
      </c>
      <c r="G42" s="32">
        <v>752933.16</v>
      </c>
      <c r="H42" s="32">
        <v>294722.64</v>
      </c>
      <c r="I42" s="32">
        <v>278156.28000000003</v>
      </c>
      <c r="J42" s="32">
        <v>273112.87</v>
      </c>
      <c r="K42" s="29">
        <v>36.273189242986703</v>
      </c>
      <c r="L42" s="32">
        <v>102483.02</v>
      </c>
    </row>
    <row r="43" spans="1:12" ht="13" x14ac:dyDescent="0.2">
      <c r="A43" s="31" t="s">
        <v>68</v>
      </c>
      <c r="B43" s="10" t="s">
        <v>68</v>
      </c>
      <c r="C43" s="93" t="s">
        <v>138</v>
      </c>
      <c r="D43" s="10" t="s">
        <v>139</v>
      </c>
      <c r="E43" s="32">
        <v>60872</v>
      </c>
      <c r="F43" s="32">
        <v>49005</v>
      </c>
      <c r="G43" s="32">
        <v>109877</v>
      </c>
      <c r="H43" s="32">
        <v>29710.720000000001</v>
      </c>
      <c r="I43" s="32">
        <v>29710.720000000001</v>
      </c>
      <c r="J43" s="32">
        <v>16288.76</v>
      </c>
      <c r="K43" s="29">
        <v>14.824540167642001</v>
      </c>
      <c r="L43" s="32">
        <v>15099.56</v>
      </c>
    </row>
    <row r="44" spans="1:12" ht="13" x14ac:dyDescent="0.2">
      <c r="A44" s="31" t="s">
        <v>68</v>
      </c>
      <c r="B44" s="10" t="s">
        <v>68</v>
      </c>
      <c r="C44" s="93" t="s">
        <v>140</v>
      </c>
      <c r="D44" s="10" t="s">
        <v>141</v>
      </c>
      <c r="E44" s="32">
        <v>144726</v>
      </c>
      <c r="F44" s="32">
        <v>0</v>
      </c>
      <c r="G44" s="32">
        <v>144726</v>
      </c>
      <c r="H44" s="32">
        <v>362977.49</v>
      </c>
      <c r="I44" s="32">
        <v>362587.53</v>
      </c>
      <c r="J44" s="32">
        <v>144514.07999999999</v>
      </c>
      <c r="K44" s="29">
        <v>99.853571576634494</v>
      </c>
      <c r="L44" s="32">
        <v>135905.12</v>
      </c>
    </row>
    <row r="45" spans="1:12" ht="13" x14ac:dyDescent="0.2">
      <c r="A45" s="31" t="s">
        <v>68</v>
      </c>
      <c r="B45" s="10" t="s">
        <v>68</v>
      </c>
      <c r="C45" s="93" t="s">
        <v>142</v>
      </c>
      <c r="D45" s="10" t="s">
        <v>143</v>
      </c>
      <c r="E45" s="32">
        <v>11003702.800000001</v>
      </c>
      <c r="F45" s="32">
        <v>543904.80000000005</v>
      </c>
      <c r="G45" s="32">
        <v>11547607.6</v>
      </c>
      <c r="H45" s="32">
        <v>7148092.9400000004</v>
      </c>
      <c r="I45" s="32">
        <v>6872716.6500000004</v>
      </c>
      <c r="J45" s="32">
        <v>6396845.9699999997</v>
      </c>
      <c r="K45" s="29">
        <v>55.395422078595701</v>
      </c>
      <c r="L45" s="32">
        <v>6230504.0700000003</v>
      </c>
    </row>
    <row r="46" spans="1:12" ht="13" x14ac:dyDescent="0.2">
      <c r="A46" s="31" t="s">
        <v>68</v>
      </c>
      <c r="B46" s="10" t="s">
        <v>68</v>
      </c>
      <c r="C46" s="93" t="s">
        <v>144</v>
      </c>
      <c r="D46" s="10" t="s">
        <v>145</v>
      </c>
      <c r="E46" s="32">
        <v>8936474.3800000008</v>
      </c>
      <c r="F46" s="32">
        <v>-9303.64</v>
      </c>
      <c r="G46" s="32">
        <v>8927170.7400000002</v>
      </c>
      <c r="H46" s="32">
        <v>9755599.7599999998</v>
      </c>
      <c r="I46" s="32">
        <v>9611550.5500000007</v>
      </c>
      <c r="J46" s="32">
        <v>8402624.6199999992</v>
      </c>
      <c r="K46" s="29">
        <v>94.124161671405403</v>
      </c>
      <c r="L46" s="32">
        <v>8150987.54</v>
      </c>
    </row>
    <row r="47" spans="1:12" ht="13" x14ac:dyDescent="0.2">
      <c r="A47" s="31" t="s">
        <v>68</v>
      </c>
      <c r="B47" s="10" t="s">
        <v>68</v>
      </c>
      <c r="C47" s="93" t="s">
        <v>146</v>
      </c>
      <c r="D47" s="10" t="s">
        <v>147</v>
      </c>
      <c r="E47" s="32">
        <v>1899860.04</v>
      </c>
      <c r="F47" s="32">
        <v>-47063.86</v>
      </c>
      <c r="G47" s="32">
        <v>1852796.18</v>
      </c>
      <c r="H47" s="32">
        <v>1420473.36</v>
      </c>
      <c r="I47" s="32">
        <v>1420473.36</v>
      </c>
      <c r="J47" s="32">
        <v>1252419.6100000001</v>
      </c>
      <c r="K47" s="29">
        <v>67.596189128585095</v>
      </c>
      <c r="L47" s="32">
        <v>1217019.43</v>
      </c>
    </row>
    <row r="48" spans="1:12" ht="13" x14ac:dyDescent="0.2">
      <c r="A48" s="31" t="s">
        <v>68</v>
      </c>
      <c r="B48" s="10" t="s">
        <v>68</v>
      </c>
      <c r="C48" s="93" t="s">
        <v>148</v>
      </c>
      <c r="D48" s="10" t="s">
        <v>149</v>
      </c>
      <c r="E48" s="32">
        <v>925880.06</v>
      </c>
      <c r="F48" s="32">
        <v>66.97</v>
      </c>
      <c r="G48" s="32">
        <v>925947.03</v>
      </c>
      <c r="H48" s="32">
        <v>778262.97</v>
      </c>
      <c r="I48" s="32">
        <v>778262.97</v>
      </c>
      <c r="J48" s="32">
        <v>752497.24</v>
      </c>
      <c r="K48" s="29">
        <v>81.267849630664102</v>
      </c>
      <c r="L48" s="32">
        <v>735063.43</v>
      </c>
    </row>
    <row r="49" spans="1:12" ht="13" x14ac:dyDescent="0.2">
      <c r="A49" s="31" t="s">
        <v>68</v>
      </c>
      <c r="B49" s="10" t="s">
        <v>68</v>
      </c>
      <c r="C49" s="93" t="s">
        <v>150</v>
      </c>
      <c r="D49" s="10" t="s">
        <v>151</v>
      </c>
      <c r="E49" s="32">
        <v>6717434.54</v>
      </c>
      <c r="F49" s="32">
        <v>12269618.75</v>
      </c>
      <c r="G49" s="32">
        <v>18987053.289999999</v>
      </c>
      <c r="H49" s="32">
        <v>13715824.6</v>
      </c>
      <c r="I49" s="32">
        <v>13694941.390000001</v>
      </c>
      <c r="J49" s="32">
        <v>11126380.27</v>
      </c>
      <c r="K49" s="29">
        <v>58.599826418878699</v>
      </c>
      <c r="L49" s="32">
        <v>10876189.630000001</v>
      </c>
    </row>
    <row r="50" spans="1:12" ht="13" x14ac:dyDescent="0.2">
      <c r="A50" s="31" t="s">
        <v>68</v>
      </c>
      <c r="B50" s="10" t="s">
        <v>68</v>
      </c>
      <c r="C50" s="93" t="s">
        <v>152</v>
      </c>
      <c r="D50" s="10" t="s">
        <v>153</v>
      </c>
      <c r="E50" s="32">
        <v>8740404.5600000005</v>
      </c>
      <c r="F50" s="32">
        <v>10091211.189999999</v>
      </c>
      <c r="G50" s="32">
        <v>18831615.75</v>
      </c>
      <c r="H50" s="32">
        <v>22329065.739999998</v>
      </c>
      <c r="I50" s="32">
        <v>22294963.809999999</v>
      </c>
      <c r="J50" s="32">
        <v>16860878.41</v>
      </c>
      <c r="K50" s="29">
        <v>89.534953526226204</v>
      </c>
      <c r="L50" s="32">
        <v>14245042.470000001</v>
      </c>
    </row>
    <row r="51" spans="1:12" ht="13" x14ac:dyDescent="0.2">
      <c r="A51" s="31" t="s">
        <v>68</v>
      </c>
      <c r="B51" s="10" t="s">
        <v>68</v>
      </c>
      <c r="C51" s="93" t="s">
        <v>154</v>
      </c>
      <c r="D51" s="10" t="s">
        <v>155</v>
      </c>
      <c r="E51" s="32">
        <v>5725555.8799999999</v>
      </c>
      <c r="F51" s="32">
        <v>-635691.69999999995</v>
      </c>
      <c r="G51" s="32">
        <v>5089864.18</v>
      </c>
      <c r="H51" s="32">
        <v>4057042.14</v>
      </c>
      <c r="I51" s="32">
        <v>4051075.63</v>
      </c>
      <c r="J51" s="32">
        <v>3843809.06</v>
      </c>
      <c r="K51" s="29">
        <v>75.518892529662807</v>
      </c>
      <c r="L51" s="32">
        <v>3503145.27</v>
      </c>
    </row>
    <row r="52" spans="1:12" ht="13" x14ac:dyDescent="0.2">
      <c r="A52" s="31" t="s">
        <v>68</v>
      </c>
      <c r="B52" s="10" t="s">
        <v>68</v>
      </c>
      <c r="C52" s="93" t="s">
        <v>156</v>
      </c>
      <c r="D52" s="10" t="s">
        <v>157</v>
      </c>
      <c r="E52" s="32">
        <v>574621504.73000002</v>
      </c>
      <c r="F52" s="32">
        <v>100167650.48999999</v>
      </c>
      <c r="G52" s="32">
        <v>674789155.22000003</v>
      </c>
      <c r="H52" s="32">
        <v>694140763.52999997</v>
      </c>
      <c r="I52" s="32">
        <v>683787963.17999995</v>
      </c>
      <c r="J52" s="32">
        <v>635311391.32000005</v>
      </c>
      <c r="K52" s="29">
        <v>94.149614943481296</v>
      </c>
      <c r="L52" s="32">
        <v>629874638.14999998</v>
      </c>
    </row>
    <row r="53" spans="1:12" ht="13" x14ac:dyDescent="0.2">
      <c r="A53" s="31" t="s">
        <v>68</v>
      </c>
      <c r="B53" s="10" t="s">
        <v>68</v>
      </c>
      <c r="C53" s="93" t="s">
        <v>158</v>
      </c>
      <c r="D53" s="10" t="s">
        <v>159</v>
      </c>
      <c r="E53" s="32">
        <v>8130732.3499999996</v>
      </c>
      <c r="F53" s="32">
        <v>3855070.18</v>
      </c>
      <c r="G53" s="32">
        <v>11985802.529999999</v>
      </c>
      <c r="H53" s="32">
        <v>13703431.93</v>
      </c>
      <c r="I53" s="32">
        <v>13217290.550000001</v>
      </c>
      <c r="J53" s="32">
        <v>9399917.6500000004</v>
      </c>
      <c r="K53" s="29">
        <v>78.425433978846002</v>
      </c>
      <c r="L53" s="32">
        <v>9087259.1300000008</v>
      </c>
    </row>
    <row r="54" spans="1:12" ht="13" x14ac:dyDescent="0.2">
      <c r="A54" s="31" t="s">
        <v>68</v>
      </c>
      <c r="B54" s="10" t="s">
        <v>68</v>
      </c>
      <c r="C54" s="93" t="s">
        <v>160</v>
      </c>
      <c r="D54" s="10" t="s">
        <v>161</v>
      </c>
      <c r="E54" s="32">
        <v>25992683.690000001</v>
      </c>
      <c r="F54" s="32">
        <v>-762415.26</v>
      </c>
      <c r="G54" s="32">
        <v>25230268.43</v>
      </c>
      <c r="H54" s="32">
        <v>20658111.75</v>
      </c>
      <c r="I54" s="32">
        <v>20617654.609999999</v>
      </c>
      <c r="J54" s="32">
        <v>19292062.73</v>
      </c>
      <c r="K54" s="29">
        <v>76.463961465668802</v>
      </c>
      <c r="L54" s="32">
        <v>19079404.559999999</v>
      </c>
    </row>
    <row r="55" spans="1:12" ht="13" x14ac:dyDescent="0.2">
      <c r="A55" s="31" t="s">
        <v>68</v>
      </c>
      <c r="B55" s="10" t="s">
        <v>68</v>
      </c>
      <c r="C55" s="93" t="s">
        <v>162</v>
      </c>
      <c r="D55" s="10" t="s">
        <v>163</v>
      </c>
      <c r="E55" s="32">
        <v>6559536.3399999999</v>
      </c>
      <c r="F55" s="32">
        <v>318610.02</v>
      </c>
      <c r="G55" s="32">
        <v>6878146.3600000003</v>
      </c>
      <c r="H55" s="32">
        <v>6779097.7999999998</v>
      </c>
      <c r="I55" s="32">
        <v>6737857.6100000003</v>
      </c>
      <c r="J55" s="32">
        <v>4894388.55</v>
      </c>
      <c r="K55" s="29">
        <v>71.158540307653496</v>
      </c>
      <c r="L55" s="32">
        <v>4861416.25</v>
      </c>
    </row>
    <row r="56" spans="1:12" ht="13" x14ac:dyDescent="0.2">
      <c r="A56" s="31" t="s">
        <v>68</v>
      </c>
      <c r="B56" s="10" t="s">
        <v>68</v>
      </c>
      <c r="C56" s="93" t="s">
        <v>164</v>
      </c>
      <c r="D56" s="10" t="s">
        <v>165</v>
      </c>
      <c r="E56" s="32">
        <v>7554637.79</v>
      </c>
      <c r="F56" s="32">
        <v>240435.08</v>
      </c>
      <c r="G56" s="32">
        <v>7795072.8700000001</v>
      </c>
      <c r="H56" s="32">
        <v>8639418.9000000004</v>
      </c>
      <c r="I56" s="32">
        <v>8639418.9000000004</v>
      </c>
      <c r="J56" s="32">
        <v>8566705.3699999992</v>
      </c>
      <c r="K56" s="29">
        <v>109.89897737800101</v>
      </c>
      <c r="L56" s="32">
        <v>8545153.3699999992</v>
      </c>
    </row>
    <row r="57" spans="1:12" ht="13" x14ac:dyDescent="0.2">
      <c r="A57" s="31" t="s">
        <v>68</v>
      </c>
      <c r="B57" s="10" t="s">
        <v>68</v>
      </c>
      <c r="C57" s="93" t="s">
        <v>166</v>
      </c>
      <c r="D57" s="10" t="s">
        <v>167</v>
      </c>
      <c r="E57" s="32">
        <v>27273796.760000002</v>
      </c>
      <c r="F57" s="32">
        <v>4013365.84</v>
      </c>
      <c r="G57" s="32">
        <v>31287162.600000001</v>
      </c>
      <c r="H57" s="32">
        <v>22337350.780000001</v>
      </c>
      <c r="I57" s="32">
        <v>21975336.43</v>
      </c>
      <c r="J57" s="32">
        <v>20014708.170000002</v>
      </c>
      <c r="K57" s="29">
        <v>63.970991636039301</v>
      </c>
      <c r="L57" s="32">
        <v>19174950.559999999</v>
      </c>
    </row>
    <row r="58" spans="1:12" ht="13" x14ac:dyDescent="0.2">
      <c r="A58" s="31" t="s">
        <v>68</v>
      </c>
      <c r="B58" s="10" t="s">
        <v>68</v>
      </c>
      <c r="C58" s="93" t="s">
        <v>168</v>
      </c>
      <c r="D58" s="10" t="s">
        <v>169</v>
      </c>
      <c r="E58" s="32">
        <v>299954552.98000002</v>
      </c>
      <c r="F58" s="32">
        <v>9367890.5899999999</v>
      </c>
      <c r="G58" s="32">
        <v>309322443.56999999</v>
      </c>
      <c r="H58" s="32">
        <v>248149606.44999999</v>
      </c>
      <c r="I58" s="32">
        <v>240143038.94</v>
      </c>
      <c r="J58" s="32">
        <v>190241215.80000001</v>
      </c>
      <c r="K58" s="29">
        <v>61.502558173392998</v>
      </c>
      <c r="L58" s="32">
        <v>183270150.72999999</v>
      </c>
    </row>
    <row r="59" spans="1:12" ht="13" x14ac:dyDescent="0.2">
      <c r="A59" s="31" t="s">
        <v>68</v>
      </c>
      <c r="B59" s="10" t="s">
        <v>68</v>
      </c>
      <c r="C59" s="93" t="s">
        <v>170</v>
      </c>
      <c r="D59" s="10" t="s">
        <v>171</v>
      </c>
      <c r="E59" s="32">
        <v>66512264.780000001</v>
      </c>
      <c r="F59" s="32">
        <v>11688067.1</v>
      </c>
      <c r="G59" s="32">
        <v>78200331.879999995</v>
      </c>
      <c r="H59" s="32">
        <v>64050643.640000001</v>
      </c>
      <c r="I59" s="32">
        <v>53109875.329999998</v>
      </c>
      <c r="J59" s="32">
        <v>48785819.280000001</v>
      </c>
      <c r="K59" s="29">
        <v>62.385693394323198</v>
      </c>
      <c r="L59" s="32">
        <v>36653546.75</v>
      </c>
    </row>
    <row r="60" spans="1:12" ht="13" x14ac:dyDescent="0.2">
      <c r="A60" s="31" t="s">
        <v>68</v>
      </c>
      <c r="B60" s="10" t="s">
        <v>68</v>
      </c>
      <c r="C60" s="93" t="s">
        <v>172</v>
      </c>
      <c r="D60" s="10" t="s">
        <v>173</v>
      </c>
      <c r="E60" s="32">
        <v>2367804.61</v>
      </c>
      <c r="F60" s="32">
        <v>-224709.63</v>
      </c>
      <c r="G60" s="32">
        <v>2143094.98</v>
      </c>
      <c r="H60" s="32">
        <v>1274641.8400000001</v>
      </c>
      <c r="I60" s="32">
        <v>1274641.8400000001</v>
      </c>
      <c r="J60" s="32">
        <v>1274641.8400000001</v>
      </c>
      <c r="K60" s="29">
        <v>59.4766845098018</v>
      </c>
      <c r="L60" s="32">
        <v>874068.62</v>
      </c>
    </row>
    <row r="61" spans="1:12" ht="13" x14ac:dyDescent="0.2">
      <c r="A61" s="31" t="s">
        <v>68</v>
      </c>
      <c r="B61" s="10" t="s">
        <v>68</v>
      </c>
      <c r="C61" s="93" t="s">
        <v>174</v>
      </c>
      <c r="D61" s="10" t="s">
        <v>175</v>
      </c>
      <c r="E61" s="32">
        <v>2300506.41</v>
      </c>
      <c r="F61" s="32">
        <v>22407.75</v>
      </c>
      <c r="G61" s="32">
        <v>2322914.16</v>
      </c>
      <c r="H61" s="32">
        <v>2866727.43</v>
      </c>
      <c r="I61" s="32">
        <v>2866727.43</v>
      </c>
      <c r="J61" s="32">
        <v>2853200.48</v>
      </c>
      <c r="K61" s="29">
        <v>122.828494015465</v>
      </c>
      <c r="L61" s="32">
        <v>2444038.2000000002</v>
      </c>
    </row>
    <row r="62" spans="1:12" ht="13" x14ac:dyDescent="0.2">
      <c r="A62" s="31" t="s">
        <v>68</v>
      </c>
      <c r="B62" s="10" t="s">
        <v>68</v>
      </c>
      <c r="C62" s="93" t="s">
        <v>176</v>
      </c>
      <c r="D62" s="10" t="s">
        <v>177</v>
      </c>
      <c r="E62" s="32">
        <v>2200</v>
      </c>
      <c r="F62" s="32">
        <v>0</v>
      </c>
      <c r="G62" s="32">
        <v>2200</v>
      </c>
      <c r="H62" s="32">
        <v>0</v>
      </c>
      <c r="I62" s="32">
        <v>0</v>
      </c>
      <c r="J62" s="32">
        <v>0</v>
      </c>
      <c r="K62" s="29">
        <v>0</v>
      </c>
      <c r="L62" s="32">
        <v>0</v>
      </c>
    </row>
    <row r="63" spans="1:12" ht="13" x14ac:dyDescent="0.2">
      <c r="A63" s="31" t="s">
        <v>68</v>
      </c>
      <c r="B63" s="10" t="s">
        <v>68</v>
      </c>
      <c r="C63" s="93" t="s">
        <v>178</v>
      </c>
      <c r="D63" s="10" t="s">
        <v>179</v>
      </c>
      <c r="E63" s="32">
        <v>591502.02</v>
      </c>
      <c r="F63" s="32">
        <v>2094.5</v>
      </c>
      <c r="G63" s="32">
        <v>593596.52</v>
      </c>
      <c r="H63" s="32">
        <v>379087.67</v>
      </c>
      <c r="I63" s="32">
        <v>376387.67</v>
      </c>
      <c r="J63" s="32">
        <v>361240.28</v>
      </c>
      <c r="K63" s="29">
        <v>60.856199089576897</v>
      </c>
      <c r="L63" s="32">
        <v>356644.25</v>
      </c>
    </row>
    <row r="64" spans="1:12" ht="13" x14ac:dyDescent="0.2">
      <c r="A64" s="31" t="s">
        <v>68</v>
      </c>
      <c r="B64" s="10" t="s">
        <v>68</v>
      </c>
      <c r="C64" s="93" t="s">
        <v>180</v>
      </c>
      <c r="D64" s="10" t="s">
        <v>181</v>
      </c>
      <c r="E64" s="32">
        <v>1362696.18</v>
      </c>
      <c r="F64" s="32">
        <v>-60696.52</v>
      </c>
      <c r="G64" s="32">
        <v>1301999.6599999999</v>
      </c>
      <c r="H64" s="32">
        <v>899341.62</v>
      </c>
      <c r="I64" s="32">
        <v>899341.62</v>
      </c>
      <c r="J64" s="32">
        <v>899341.62</v>
      </c>
      <c r="K64" s="29">
        <v>69.073875180581794</v>
      </c>
      <c r="L64" s="32">
        <v>827861.85</v>
      </c>
    </row>
    <row r="65" spans="1:12" ht="13" x14ac:dyDescent="0.2">
      <c r="A65" s="31" t="s">
        <v>68</v>
      </c>
      <c r="B65" s="10" t="s">
        <v>68</v>
      </c>
      <c r="C65" s="93" t="s">
        <v>182</v>
      </c>
      <c r="D65" s="10" t="s">
        <v>183</v>
      </c>
      <c r="E65" s="32">
        <v>0</v>
      </c>
      <c r="F65" s="32">
        <v>0</v>
      </c>
      <c r="G65" s="32">
        <v>0</v>
      </c>
      <c r="H65" s="32">
        <v>104.67</v>
      </c>
      <c r="I65" s="32">
        <v>104.67</v>
      </c>
      <c r="J65" s="32">
        <v>104.67</v>
      </c>
      <c r="K65" s="29">
        <v>0</v>
      </c>
      <c r="L65" s="32">
        <v>104.67</v>
      </c>
    </row>
    <row r="66" spans="1:12" ht="13" x14ac:dyDescent="0.2">
      <c r="A66" s="31" t="s">
        <v>68</v>
      </c>
      <c r="B66" s="10" t="s">
        <v>68</v>
      </c>
      <c r="C66" s="93" t="s">
        <v>184</v>
      </c>
      <c r="D66" s="10" t="s">
        <v>185</v>
      </c>
      <c r="E66" s="32">
        <v>1349343.8</v>
      </c>
      <c r="F66" s="32">
        <v>0</v>
      </c>
      <c r="G66" s="32">
        <v>1349343.8</v>
      </c>
      <c r="H66" s="32">
        <v>1126428.3400000001</v>
      </c>
      <c r="I66" s="32">
        <v>1126386.54</v>
      </c>
      <c r="J66" s="32">
        <v>1092840.94</v>
      </c>
      <c r="K66" s="29">
        <v>80.990548146439806</v>
      </c>
      <c r="L66" s="32">
        <v>1047408.84</v>
      </c>
    </row>
    <row r="67" spans="1:12" ht="13" x14ac:dyDescent="0.2">
      <c r="A67" s="31" t="s">
        <v>68</v>
      </c>
      <c r="B67" s="10" t="s">
        <v>68</v>
      </c>
      <c r="C67" s="93" t="s">
        <v>186</v>
      </c>
      <c r="D67" s="10" t="s">
        <v>187</v>
      </c>
      <c r="E67" s="32">
        <v>8501099.1600000001</v>
      </c>
      <c r="F67" s="32">
        <v>1638961.65</v>
      </c>
      <c r="G67" s="32">
        <v>10140060.810000001</v>
      </c>
      <c r="H67" s="32">
        <v>4228996.6900000004</v>
      </c>
      <c r="I67" s="32">
        <v>3972374.58</v>
      </c>
      <c r="J67" s="32">
        <v>3404587.88</v>
      </c>
      <c r="K67" s="29">
        <v>33.5756160026421</v>
      </c>
      <c r="L67" s="32">
        <v>3140720.65</v>
      </c>
    </row>
    <row r="68" spans="1:12" ht="13" x14ac:dyDescent="0.2">
      <c r="A68" s="31" t="s">
        <v>68</v>
      </c>
      <c r="B68" s="10" t="s">
        <v>68</v>
      </c>
      <c r="C68" s="93" t="s">
        <v>188</v>
      </c>
      <c r="D68" s="10" t="s">
        <v>189</v>
      </c>
      <c r="E68" s="32">
        <v>114765677.62</v>
      </c>
      <c r="F68" s="32">
        <v>0</v>
      </c>
      <c r="G68" s="32">
        <v>114765677.62</v>
      </c>
      <c r="H68" s="32">
        <v>105822747.36</v>
      </c>
      <c r="I68" s="32">
        <v>104827502.54000001</v>
      </c>
      <c r="J68" s="32">
        <v>85434908.319999993</v>
      </c>
      <c r="K68" s="29">
        <v>74.4429084476659</v>
      </c>
      <c r="L68" s="32">
        <v>80788458.769999996</v>
      </c>
    </row>
    <row r="69" spans="1:12" ht="13" x14ac:dyDescent="0.2">
      <c r="A69" s="31" t="s">
        <v>68</v>
      </c>
      <c r="B69" s="10" t="s">
        <v>68</v>
      </c>
      <c r="C69" s="93" t="s">
        <v>190</v>
      </c>
      <c r="D69" s="10" t="s">
        <v>191</v>
      </c>
      <c r="E69" s="32">
        <v>2340100.46</v>
      </c>
      <c r="F69" s="32">
        <v>0</v>
      </c>
      <c r="G69" s="32">
        <v>2340100.46</v>
      </c>
      <c r="H69" s="32">
        <v>3596458.77</v>
      </c>
      <c r="I69" s="32">
        <v>3596458.77</v>
      </c>
      <c r="J69" s="32">
        <v>3596458.77</v>
      </c>
      <c r="K69" s="29">
        <v>153.68822114585601</v>
      </c>
      <c r="L69" s="32">
        <v>3570580.07</v>
      </c>
    </row>
    <row r="70" spans="1:12" ht="13" x14ac:dyDescent="0.2">
      <c r="A70" s="31" t="s">
        <v>68</v>
      </c>
      <c r="B70" s="10" t="s">
        <v>68</v>
      </c>
      <c r="C70" s="93" t="s">
        <v>192</v>
      </c>
      <c r="D70" s="10" t="s">
        <v>193</v>
      </c>
      <c r="E70" s="32">
        <v>115538768</v>
      </c>
      <c r="F70" s="32">
        <v>1550009.18</v>
      </c>
      <c r="G70" s="32">
        <v>117088777.18000001</v>
      </c>
      <c r="H70" s="32">
        <v>116006343.98999999</v>
      </c>
      <c r="I70" s="32">
        <v>110310908.93000001</v>
      </c>
      <c r="J70" s="32">
        <v>88062808.939999998</v>
      </c>
      <c r="K70" s="29">
        <v>75.210290055913305</v>
      </c>
      <c r="L70" s="32">
        <v>85480437.760000005</v>
      </c>
    </row>
    <row r="71" spans="1:12" ht="13" x14ac:dyDescent="0.2">
      <c r="A71" s="31" t="s">
        <v>68</v>
      </c>
      <c r="B71" s="10" t="s">
        <v>68</v>
      </c>
      <c r="C71" s="94" t="s">
        <v>125</v>
      </c>
      <c r="D71" s="21" t="s">
        <v>68</v>
      </c>
      <c r="E71" s="22">
        <v>1341021946.4200001</v>
      </c>
      <c r="F71" s="22">
        <v>162585725.77000001</v>
      </c>
      <c r="G71" s="22">
        <v>1503607672.1900001</v>
      </c>
      <c r="H71" s="22">
        <v>1404158179.5999999</v>
      </c>
      <c r="I71" s="22">
        <v>1366394501.9200001</v>
      </c>
      <c r="J71" s="22">
        <v>1196036819.3499999</v>
      </c>
      <c r="K71" s="23">
        <v>79.544474364644302</v>
      </c>
      <c r="L71" s="22">
        <v>1151455263.54</v>
      </c>
    </row>
    <row r="72" spans="1:12" ht="13" x14ac:dyDescent="0.2">
      <c r="A72" s="31" t="s">
        <v>15</v>
      </c>
      <c r="B72" s="10" t="s">
        <v>16</v>
      </c>
      <c r="C72" s="93" t="s">
        <v>194</v>
      </c>
      <c r="D72" s="10" t="s">
        <v>195</v>
      </c>
      <c r="E72" s="32">
        <v>48206269.020000003</v>
      </c>
      <c r="F72" s="32">
        <v>0</v>
      </c>
      <c r="G72" s="32">
        <v>48206269.020000003</v>
      </c>
      <c r="H72" s="32">
        <v>48180405</v>
      </c>
      <c r="I72" s="32">
        <v>48180405</v>
      </c>
      <c r="J72" s="32">
        <v>46019180</v>
      </c>
      <c r="K72" s="29">
        <v>95.463060999197793</v>
      </c>
      <c r="L72" s="32">
        <v>46019180</v>
      </c>
    </row>
    <row r="73" spans="1:12" ht="13" x14ac:dyDescent="0.2">
      <c r="A73" s="31" t="s">
        <v>68</v>
      </c>
      <c r="B73" s="10" t="s">
        <v>68</v>
      </c>
      <c r="C73" s="93" t="s">
        <v>196</v>
      </c>
      <c r="D73" s="10" t="s">
        <v>197</v>
      </c>
      <c r="E73" s="32">
        <v>60000</v>
      </c>
      <c r="F73" s="32">
        <v>0</v>
      </c>
      <c r="G73" s="32">
        <v>60000</v>
      </c>
      <c r="H73" s="32">
        <v>7026</v>
      </c>
      <c r="I73" s="32">
        <v>7026</v>
      </c>
      <c r="J73" s="32">
        <v>7026</v>
      </c>
      <c r="K73" s="29">
        <v>11.71</v>
      </c>
      <c r="L73" s="32">
        <v>7026</v>
      </c>
    </row>
    <row r="74" spans="1:12" ht="13" x14ac:dyDescent="0.2">
      <c r="A74" s="31" t="s">
        <v>68</v>
      </c>
      <c r="B74" s="10" t="s">
        <v>68</v>
      </c>
      <c r="C74" s="93" t="s">
        <v>198</v>
      </c>
      <c r="D74" s="10" t="s">
        <v>199</v>
      </c>
      <c r="E74" s="32">
        <v>154877430.03999999</v>
      </c>
      <c r="F74" s="32">
        <v>-40140801.890000001</v>
      </c>
      <c r="G74" s="32">
        <v>114736628.15000001</v>
      </c>
      <c r="H74" s="32">
        <v>110118497.94</v>
      </c>
      <c r="I74" s="32">
        <v>110118497.94</v>
      </c>
      <c r="J74" s="32">
        <v>109422096.70999999</v>
      </c>
      <c r="K74" s="29">
        <v>95.368060291041402</v>
      </c>
      <c r="L74" s="32">
        <v>109422096.70999999</v>
      </c>
    </row>
    <row r="75" spans="1:12" ht="13" x14ac:dyDescent="0.2">
      <c r="A75" s="31" t="s">
        <v>68</v>
      </c>
      <c r="B75" s="10" t="s">
        <v>68</v>
      </c>
      <c r="C75" s="93" t="s">
        <v>200</v>
      </c>
      <c r="D75" s="10" t="s">
        <v>201</v>
      </c>
      <c r="E75" s="32">
        <v>525000</v>
      </c>
      <c r="F75" s="32">
        <v>0</v>
      </c>
      <c r="G75" s="32">
        <v>525000</v>
      </c>
      <c r="H75" s="32">
        <v>101042.57</v>
      </c>
      <c r="I75" s="32">
        <v>101042.57</v>
      </c>
      <c r="J75" s="32">
        <v>101042.57</v>
      </c>
      <c r="K75" s="29">
        <v>19.246203809523799</v>
      </c>
      <c r="L75" s="32">
        <v>101042.57</v>
      </c>
    </row>
    <row r="76" spans="1:12" ht="13" x14ac:dyDescent="0.2">
      <c r="A76" s="31" t="s">
        <v>68</v>
      </c>
      <c r="B76" s="10" t="s">
        <v>68</v>
      </c>
      <c r="C76" s="93" t="s">
        <v>202</v>
      </c>
      <c r="D76" s="10" t="s">
        <v>203</v>
      </c>
      <c r="E76" s="32">
        <v>13000148.529999999</v>
      </c>
      <c r="F76" s="32">
        <v>0</v>
      </c>
      <c r="G76" s="32">
        <v>13000148.529999999</v>
      </c>
      <c r="H76" s="32">
        <v>12988794.279999999</v>
      </c>
      <c r="I76" s="32">
        <v>12988794.279999999</v>
      </c>
      <c r="J76" s="32">
        <v>9849675.5299999993</v>
      </c>
      <c r="K76" s="29">
        <v>75.765869191957606</v>
      </c>
      <c r="L76" s="32">
        <v>9849675.5299999993</v>
      </c>
    </row>
    <row r="77" spans="1:12" ht="13" x14ac:dyDescent="0.2">
      <c r="A77" s="31" t="s">
        <v>68</v>
      </c>
      <c r="B77" s="10" t="s">
        <v>68</v>
      </c>
      <c r="C77" s="93" t="s">
        <v>204</v>
      </c>
      <c r="D77" s="10" t="s">
        <v>205</v>
      </c>
      <c r="E77" s="32">
        <v>3791.67</v>
      </c>
      <c r="F77" s="32">
        <v>0</v>
      </c>
      <c r="G77" s="32">
        <v>3791.67</v>
      </c>
      <c r="H77" s="32">
        <v>3791.67</v>
      </c>
      <c r="I77" s="32">
        <v>3791.67</v>
      </c>
      <c r="J77" s="32">
        <v>0</v>
      </c>
      <c r="K77" s="29">
        <v>0</v>
      </c>
      <c r="L77" s="32">
        <v>0</v>
      </c>
    </row>
    <row r="78" spans="1:12" ht="13" x14ac:dyDescent="0.2">
      <c r="A78" s="31" t="s">
        <v>68</v>
      </c>
      <c r="B78" s="10" t="s">
        <v>68</v>
      </c>
      <c r="C78" s="93" t="s">
        <v>206</v>
      </c>
      <c r="D78" s="10" t="s">
        <v>207</v>
      </c>
      <c r="E78" s="32">
        <v>7153350</v>
      </c>
      <c r="F78" s="32">
        <v>-2705241.96</v>
      </c>
      <c r="G78" s="32">
        <v>4448108.04</v>
      </c>
      <c r="H78" s="32">
        <v>2015363.08</v>
      </c>
      <c r="I78" s="32">
        <v>2015363.08</v>
      </c>
      <c r="J78" s="32">
        <v>2015363.08</v>
      </c>
      <c r="K78" s="29">
        <v>45.308321243024501</v>
      </c>
      <c r="L78" s="32">
        <v>2014536.35</v>
      </c>
    </row>
    <row r="79" spans="1:12" ht="13" x14ac:dyDescent="0.2">
      <c r="A79" s="31" t="s">
        <v>68</v>
      </c>
      <c r="B79" s="10" t="s">
        <v>68</v>
      </c>
      <c r="C79" s="93" t="s">
        <v>208</v>
      </c>
      <c r="D79" s="10" t="s">
        <v>209</v>
      </c>
      <c r="E79" s="32">
        <v>43401.15</v>
      </c>
      <c r="F79" s="32">
        <v>7887.81</v>
      </c>
      <c r="G79" s="32">
        <v>51288.959999999999</v>
      </c>
      <c r="H79" s="32">
        <v>43401.75</v>
      </c>
      <c r="I79" s="32">
        <v>43401.15</v>
      </c>
      <c r="J79" s="32">
        <v>39061.51</v>
      </c>
      <c r="K79" s="29">
        <v>76.159684267335507</v>
      </c>
      <c r="L79" s="32">
        <v>39061.51</v>
      </c>
    </row>
    <row r="80" spans="1:12" ht="13" x14ac:dyDescent="0.2">
      <c r="A80" s="31" t="s">
        <v>68</v>
      </c>
      <c r="B80" s="10" t="s">
        <v>68</v>
      </c>
      <c r="C80" s="93" t="s">
        <v>210</v>
      </c>
      <c r="D80" s="10" t="s">
        <v>211</v>
      </c>
      <c r="E80" s="32">
        <v>106900</v>
      </c>
      <c r="F80" s="32">
        <v>0</v>
      </c>
      <c r="G80" s="32">
        <v>106900</v>
      </c>
      <c r="H80" s="32">
        <v>1592</v>
      </c>
      <c r="I80" s="32">
        <v>1592</v>
      </c>
      <c r="J80" s="32">
        <v>1592</v>
      </c>
      <c r="K80" s="29">
        <v>1.48924228250702</v>
      </c>
      <c r="L80" s="32">
        <v>692</v>
      </c>
    </row>
    <row r="81" spans="1:12" ht="13" x14ac:dyDescent="0.2">
      <c r="A81" s="31" t="s">
        <v>68</v>
      </c>
      <c r="B81" s="10" t="s">
        <v>68</v>
      </c>
      <c r="C81" s="94" t="s">
        <v>125</v>
      </c>
      <c r="D81" s="21" t="s">
        <v>68</v>
      </c>
      <c r="E81" s="22">
        <v>223976290.41</v>
      </c>
      <c r="F81" s="22">
        <v>-42838156.039999999</v>
      </c>
      <c r="G81" s="22">
        <v>181138134.37</v>
      </c>
      <c r="H81" s="22">
        <v>173459914.28999999</v>
      </c>
      <c r="I81" s="22">
        <v>173459913.69</v>
      </c>
      <c r="J81" s="22">
        <v>167455037.40000001</v>
      </c>
      <c r="K81" s="23">
        <v>92.4460428956112</v>
      </c>
      <c r="L81" s="22">
        <v>167453310.66999999</v>
      </c>
    </row>
    <row r="82" spans="1:12" ht="13" x14ac:dyDescent="0.2">
      <c r="A82" s="31" t="s">
        <v>7</v>
      </c>
      <c r="B82" s="10" t="s">
        <v>8</v>
      </c>
      <c r="C82" s="93" t="s">
        <v>212</v>
      </c>
      <c r="D82" s="10" t="s">
        <v>213</v>
      </c>
      <c r="E82" s="32">
        <v>455050.23999999999</v>
      </c>
      <c r="F82" s="32">
        <v>29211.21</v>
      </c>
      <c r="G82" s="32">
        <v>484261.45</v>
      </c>
      <c r="H82" s="32">
        <v>447453.51</v>
      </c>
      <c r="I82" s="32">
        <v>447453.51</v>
      </c>
      <c r="J82" s="32">
        <v>185647.34</v>
      </c>
      <c r="K82" s="29">
        <v>38.336179764051003</v>
      </c>
      <c r="L82" s="32">
        <v>185647.34</v>
      </c>
    </row>
    <row r="83" spans="1:12" ht="13" x14ac:dyDescent="0.2">
      <c r="A83" s="31" t="s">
        <v>68</v>
      </c>
      <c r="B83" s="10" t="s">
        <v>68</v>
      </c>
      <c r="C83" s="93" t="s">
        <v>214</v>
      </c>
      <c r="D83" s="10" t="s">
        <v>215</v>
      </c>
      <c r="E83" s="32">
        <v>1557582.03</v>
      </c>
      <c r="F83" s="32">
        <v>0</v>
      </c>
      <c r="G83" s="32">
        <v>1557582.03</v>
      </c>
      <c r="H83" s="32">
        <v>1452579.95</v>
      </c>
      <c r="I83" s="32">
        <v>1452579.95</v>
      </c>
      <c r="J83" s="32">
        <v>1277579.95</v>
      </c>
      <c r="K83" s="29">
        <v>82.023285155645993</v>
      </c>
      <c r="L83" s="32">
        <v>1277579.95</v>
      </c>
    </row>
    <row r="84" spans="1:12" ht="13" x14ac:dyDescent="0.2">
      <c r="A84" s="31" t="s">
        <v>68</v>
      </c>
      <c r="B84" s="10" t="s">
        <v>68</v>
      </c>
      <c r="C84" s="93" t="s">
        <v>216</v>
      </c>
      <c r="D84" s="10" t="s">
        <v>217</v>
      </c>
      <c r="E84" s="32">
        <v>589000</v>
      </c>
      <c r="F84" s="32">
        <v>0</v>
      </c>
      <c r="G84" s="32">
        <v>589000</v>
      </c>
      <c r="H84" s="32">
        <v>316513.55</v>
      </c>
      <c r="I84" s="32">
        <v>25525.99</v>
      </c>
      <c r="J84" s="32">
        <v>25525.99</v>
      </c>
      <c r="K84" s="29">
        <v>4.3337843803056</v>
      </c>
      <c r="L84" s="32">
        <v>25525.99</v>
      </c>
    </row>
    <row r="85" spans="1:12" ht="13" x14ac:dyDescent="0.2">
      <c r="A85" s="31" t="s">
        <v>68</v>
      </c>
      <c r="B85" s="10" t="s">
        <v>68</v>
      </c>
      <c r="C85" s="93" t="s">
        <v>218</v>
      </c>
      <c r="D85" s="10" t="s">
        <v>219</v>
      </c>
      <c r="E85" s="32">
        <v>318970724.66000003</v>
      </c>
      <c r="F85" s="32">
        <v>6831045.3799999999</v>
      </c>
      <c r="G85" s="32">
        <v>325801770.04000002</v>
      </c>
      <c r="H85" s="32">
        <v>317322200.79000002</v>
      </c>
      <c r="I85" s="32">
        <v>316106589.30000001</v>
      </c>
      <c r="J85" s="32">
        <v>268534270.44</v>
      </c>
      <c r="K85" s="29">
        <v>82.422594084443105</v>
      </c>
      <c r="L85" s="32">
        <v>248570385.13</v>
      </c>
    </row>
    <row r="86" spans="1:12" ht="13" x14ac:dyDescent="0.2">
      <c r="A86" s="31" t="s">
        <v>68</v>
      </c>
      <c r="B86" s="10" t="s">
        <v>68</v>
      </c>
      <c r="C86" s="93" t="s">
        <v>220</v>
      </c>
      <c r="D86" s="10" t="s">
        <v>221</v>
      </c>
      <c r="E86" s="32">
        <v>216261124.05000001</v>
      </c>
      <c r="F86" s="32">
        <v>1054101.29</v>
      </c>
      <c r="G86" s="32">
        <v>217315225.34</v>
      </c>
      <c r="H86" s="32">
        <v>202066375.46000001</v>
      </c>
      <c r="I86" s="32">
        <v>177472417.11000001</v>
      </c>
      <c r="J86" s="32">
        <v>130131392.79000001</v>
      </c>
      <c r="K86" s="29">
        <v>59.881396982840599</v>
      </c>
      <c r="L86" s="32">
        <v>129456303.09999999</v>
      </c>
    </row>
    <row r="87" spans="1:12" ht="13" x14ac:dyDescent="0.2">
      <c r="A87" s="31" t="s">
        <v>68</v>
      </c>
      <c r="B87" s="10" t="s">
        <v>68</v>
      </c>
      <c r="C87" s="93" t="s">
        <v>222</v>
      </c>
      <c r="D87" s="10" t="s">
        <v>223</v>
      </c>
      <c r="E87" s="32">
        <v>510656181.38</v>
      </c>
      <c r="F87" s="32">
        <v>20726981.809999999</v>
      </c>
      <c r="G87" s="32">
        <v>531383163.19</v>
      </c>
      <c r="H87" s="32">
        <v>416805390.41000003</v>
      </c>
      <c r="I87" s="32">
        <v>407805857.04000002</v>
      </c>
      <c r="J87" s="32">
        <v>392318070.67000002</v>
      </c>
      <c r="K87" s="29">
        <v>73.829601283344303</v>
      </c>
      <c r="L87" s="32">
        <v>389437443.17000002</v>
      </c>
    </row>
    <row r="88" spans="1:12" ht="13" x14ac:dyDescent="0.2">
      <c r="A88" s="31" t="s">
        <v>68</v>
      </c>
      <c r="B88" s="10" t="s">
        <v>68</v>
      </c>
      <c r="C88" s="93" t="s">
        <v>224</v>
      </c>
      <c r="D88" s="10" t="s">
        <v>225</v>
      </c>
      <c r="E88" s="32">
        <v>878908405.04999995</v>
      </c>
      <c r="F88" s="32">
        <v>11531578.130000001</v>
      </c>
      <c r="G88" s="32">
        <v>890439983.17999995</v>
      </c>
      <c r="H88" s="32">
        <v>808736685.49000001</v>
      </c>
      <c r="I88" s="32">
        <v>775479679.95000005</v>
      </c>
      <c r="J88" s="32">
        <v>725715477.73000002</v>
      </c>
      <c r="K88" s="29">
        <v>81.500773936304498</v>
      </c>
      <c r="L88" s="32">
        <v>714539237.61000001</v>
      </c>
    </row>
    <row r="89" spans="1:12" ht="13" x14ac:dyDescent="0.2">
      <c r="A89" s="31" t="s">
        <v>68</v>
      </c>
      <c r="B89" s="10" t="s">
        <v>68</v>
      </c>
      <c r="C89" s="93" t="s">
        <v>226</v>
      </c>
      <c r="D89" s="10" t="s">
        <v>227</v>
      </c>
      <c r="E89" s="32">
        <v>26000</v>
      </c>
      <c r="F89" s="32">
        <v>0</v>
      </c>
      <c r="G89" s="32">
        <v>26000</v>
      </c>
      <c r="H89" s="32">
        <v>0</v>
      </c>
      <c r="I89" s="32">
        <v>0</v>
      </c>
      <c r="J89" s="32">
        <v>0</v>
      </c>
      <c r="K89" s="29">
        <v>0</v>
      </c>
      <c r="L89" s="32">
        <v>0</v>
      </c>
    </row>
    <row r="90" spans="1:12" ht="13" x14ac:dyDescent="0.2">
      <c r="A90" s="31" t="s">
        <v>68</v>
      </c>
      <c r="B90" s="10" t="s">
        <v>68</v>
      </c>
      <c r="C90" s="94" t="s">
        <v>125</v>
      </c>
      <c r="D90" s="21" t="s">
        <v>68</v>
      </c>
      <c r="E90" s="22">
        <v>1927424067.4100001</v>
      </c>
      <c r="F90" s="22">
        <v>40172917.82</v>
      </c>
      <c r="G90" s="22">
        <v>1967596985.23</v>
      </c>
      <c r="H90" s="22">
        <v>1747147199.1600001</v>
      </c>
      <c r="I90" s="22">
        <v>1678790102.8499999</v>
      </c>
      <c r="J90" s="22">
        <v>1518187964.9100001</v>
      </c>
      <c r="K90" s="23">
        <v>77.159498429122294</v>
      </c>
      <c r="L90" s="22">
        <v>1483492122.29</v>
      </c>
    </row>
    <row r="91" spans="1:12" ht="13" x14ac:dyDescent="0.2">
      <c r="A91" s="31" t="s">
        <v>17</v>
      </c>
      <c r="B91" s="10" t="s">
        <v>18</v>
      </c>
      <c r="C91" s="93" t="s">
        <v>228</v>
      </c>
      <c r="D91" s="10" t="s">
        <v>18</v>
      </c>
      <c r="E91" s="32">
        <v>40000000</v>
      </c>
      <c r="F91" s="32">
        <v>-13511695.17</v>
      </c>
      <c r="G91" s="32">
        <v>26488304.829999998</v>
      </c>
      <c r="H91" s="32">
        <v>0</v>
      </c>
      <c r="I91" s="32">
        <v>0</v>
      </c>
      <c r="J91" s="32">
        <v>0</v>
      </c>
      <c r="K91" s="29">
        <v>0</v>
      </c>
      <c r="L91" s="32">
        <v>0</v>
      </c>
    </row>
    <row r="92" spans="1:12" ht="13" x14ac:dyDescent="0.2">
      <c r="A92" s="31" t="s">
        <v>68</v>
      </c>
      <c r="B92" s="10" t="s">
        <v>68</v>
      </c>
      <c r="C92" s="94" t="s">
        <v>125</v>
      </c>
      <c r="D92" s="21" t="s">
        <v>68</v>
      </c>
      <c r="E92" s="22">
        <v>40000000</v>
      </c>
      <c r="F92" s="22">
        <v>-13511695.17</v>
      </c>
      <c r="G92" s="22">
        <v>26488304.829999998</v>
      </c>
      <c r="H92" s="22">
        <v>0</v>
      </c>
      <c r="I92" s="22">
        <v>0</v>
      </c>
      <c r="J92" s="22">
        <v>0</v>
      </c>
      <c r="K92" s="23">
        <v>0</v>
      </c>
      <c r="L92" s="22">
        <v>0</v>
      </c>
    </row>
    <row r="93" spans="1:12" ht="13" x14ac:dyDescent="0.2">
      <c r="A93" s="31" t="s">
        <v>9</v>
      </c>
      <c r="B93" s="10" t="s">
        <v>10</v>
      </c>
      <c r="C93" s="93" t="s">
        <v>229</v>
      </c>
      <c r="D93" s="10" t="s">
        <v>230</v>
      </c>
      <c r="E93" s="32">
        <v>9128437.3200000003</v>
      </c>
      <c r="F93" s="32">
        <v>0</v>
      </c>
      <c r="G93" s="32">
        <v>9128437.3200000003</v>
      </c>
      <c r="H93" s="32">
        <v>4641646.92</v>
      </c>
      <c r="I93" s="32">
        <v>4309021.01</v>
      </c>
      <c r="J93" s="32">
        <v>2793020.98</v>
      </c>
      <c r="K93" s="29">
        <v>30.596923461155999</v>
      </c>
      <c r="L93" s="32">
        <v>2769250.64</v>
      </c>
    </row>
    <row r="94" spans="1:12" ht="13" x14ac:dyDescent="0.2">
      <c r="A94" s="31" t="s">
        <v>68</v>
      </c>
      <c r="B94" s="10" t="s">
        <v>68</v>
      </c>
      <c r="C94" s="93" t="s">
        <v>231</v>
      </c>
      <c r="D94" s="10" t="s">
        <v>232</v>
      </c>
      <c r="E94" s="32">
        <v>166114049.97</v>
      </c>
      <c r="F94" s="32">
        <v>48085134.170000002</v>
      </c>
      <c r="G94" s="32">
        <v>214199184.13999999</v>
      </c>
      <c r="H94" s="32">
        <v>125660324.92</v>
      </c>
      <c r="I94" s="32">
        <v>122100765.94</v>
      </c>
      <c r="J94" s="32">
        <v>83399136.140000001</v>
      </c>
      <c r="K94" s="29">
        <v>38.935319233284602</v>
      </c>
      <c r="L94" s="32">
        <v>79381045.739999995</v>
      </c>
    </row>
    <row r="95" spans="1:12" ht="13" x14ac:dyDescent="0.2">
      <c r="A95" s="31" t="s">
        <v>68</v>
      </c>
      <c r="B95" s="10" t="s">
        <v>68</v>
      </c>
      <c r="C95" s="93" t="s">
        <v>233</v>
      </c>
      <c r="D95" s="10" t="s">
        <v>234</v>
      </c>
      <c r="E95" s="32">
        <v>39348196.890000001</v>
      </c>
      <c r="F95" s="32">
        <v>6033711.9299999997</v>
      </c>
      <c r="G95" s="32">
        <v>45381908.82</v>
      </c>
      <c r="H95" s="32">
        <v>38659606.789999999</v>
      </c>
      <c r="I95" s="32">
        <v>28664781.16</v>
      </c>
      <c r="J95" s="32">
        <v>9264758.4900000002</v>
      </c>
      <c r="K95" s="29">
        <v>20.4150921168767</v>
      </c>
      <c r="L95" s="32">
        <v>8854263.5199999996</v>
      </c>
    </row>
    <row r="96" spans="1:12" ht="13" x14ac:dyDescent="0.2">
      <c r="A96" s="31" t="s">
        <v>68</v>
      </c>
      <c r="B96" s="10" t="s">
        <v>68</v>
      </c>
      <c r="C96" s="93" t="s">
        <v>235</v>
      </c>
      <c r="D96" s="10" t="s">
        <v>236</v>
      </c>
      <c r="E96" s="32">
        <v>8348676.5499999998</v>
      </c>
      <c r="F96" s="32">
        <v>370237.59</v>
      </c>
      <c r="G96" s="32">
        <v>8718914.1400000006</v>
      </c>
      <c r="H96" s="32">
        <v>8557304.4900000002</v>
      </c>
      <c r="I96" s="32">
        <v>8357654.4900000002</v>
      </c>
      <c r="J96" s="32">
        <v>6582590.3200000003</v>
      </c>
      <c r="K96" s="29">
        <v>75.497822484578293</v>
      </c>
      <c r="L96" s="32">
        <v>4480422.53</v>
      </c>
    </row>
    <row r="97" spans="1:12" ht="13" x14ac:dyDescent="0.2">
      <c r="A97" s="31" t="s">
        <v>68</v>
      </c>
      <c r="B97" s="10" t="s">
        <v>68</v>
      </c>
      <c r="C97" s="93" t="s">
        <v>237</v>
      </c>
      <c r="D97" s="10" t="s">
        <v>238</v>
      </c>
      <c r="E97" s="32">
        <v>2141193.8199999998</v>
      </c>
      <c r="F97" s="32">
        <v>1089650.81</v>
      </c>
      <c r="G97" s="32">
        <v>3230844.63</v>
      </c>
      <c r="H97" s="32">
        <v>5627573.1600000001</v>
      </c>
      <c r="I97" s="32">
        <v>5387798</v>
      </c>
      <c r="J97" s="32">
        <v>1500312.56</v>
      </c>
      <c r="K97" s="29">
        <v>46.437162160905302</v>
      </c>
      <c r="L97" s="32">
        <v>1380370.21</v>
      </c>
    </row>
    <row r="98" spans="1:12" ht="13" x14ac:dyDescent="0.2">
      <c r="A98" s="31" t="s">
        <v>68</v>
      </c>
      <c r="B98" s="10" t="s">
        <v>68</v>
      </c>
      <c r="C98" s="93" t="s">
        <v>239</v>
      </c>
      <c r="D98" s="10" t="s">
        <v>240</v>
      </c>
      <c r="E98" s="32">
        <v>29658502.719999999</v>
      </c>
      <c r="F98" s="32">
        <v>7451009.5499999998</v>
      </c>
      <c r="G98" s="32">
        <v>37109512.270000003</v>
      </c>
      <c r="H98" s="32">
        <v>15196822.300000001</v>
      </c>
      <c r="I98" s="32">
        <v>14415300.92</v>
      </c>
      <c r="J98" s="32">
        <v>1804754.94</v>
      </c>
      <c r="K98" s="29">
        <v>4.8633216380453401</v>
      </c>
      <c r="L98" s="32">
        <v>1747763.03</v>
      </c>
    </row>
    <row r="99" spans="1:12" ht="13" x14ac:dyDescent="0.2">
      <c r="A99" s="31" t="s">
        <v>68</v>
      </c>
      <c r="B99" s="10" t="s">
        <v>68</v>
      </c>
      <c r="C99" s="93" t="s">
        <v>241</v>
      </c>
      <c r="D99" s="10" t="s">
        <v>242</v>
      </c>
      <c r="E99" s="32">
        <v>87700149.890000001</v>
      </c>
      <c r="F99" s="32">
        <v>18524187.66</v>
      </c>
      <c r="G99" s="32">
        <v>106224337.55</v>
      </c>
      <c r="H99" s="32">
        <v>78042606.609999999</v>
      </c>
      <c r="I99" s="32">
        <v>73875000.069999993</v>
      </c>
      <c r="J99" s="32">
        <v>39862088.060000002</v>
      </c>
      <c r="K99" s="29">
        <v>37.526323043659197</v>
      </c>
      <c r="L99" s="32">
        <v>34223627.600000001</v>
      </c>
    </row>
    <row r="100" spans="1:12" ht="13" x14ac:dyDescent="0.2">
      <c r="A100" s="31" t="s">
        <v>68</v>
      </c>
      <c r="B100" s="10" t="s">
        <v>68</v>
      </c>
      <c r="C100" s="93" t="s">
        <v>243</v>
      </c>
      <c r="D100" s="10" t="s">
        <v>244</v>
      </c>
      <c r="E100" s="32">
        <v>17256178.120000001</v>
      </c>
      <c r="F100" s="32">
        <v>128584.75</v>
      </c>
      <c r="G100" s="32">
        <v>17384762.870000001</v>
      </c>
      <c r="H100" s="32">
        <v>20519839.039999999</v>
      </c>
      <c r="I100" s="32">
        <v>20365114.66</v>
      </c>
      <c r="J100" s="32">
        <v>14086930.09</v>
      </c>
      <c r="K100" s="29">
        <v>81.030326357278597</v>
      </c>
      <c r="L100" s="32">
        <v>12494950.26</v>
      </c>
    </row>
    <row r="101" spans="1:12" ht="13" x14ac:dyDescent="0.2">
      <c r="A101" s="31" t="s">
        <v>68</v>
      </c>
      <c r="B101" s="10" t="s">
        <v>68</v>
      </c>
      <c r="C101" s="93" t="s">
        <v>245</v>
      </c>
      <c r="D101" s="10" t="s">
        <v>246</v>
      </c>
      <c r="E101" s="32">
        <v>54396147.329999998</v>
      </c>
      <c r="F101" s="32">
        <v>8900091.9600000009</v>
      </c>
      <c r="G101" s="32">
        <v>63296239.289999999</v>
      </c>
      <c r="H101" s="32">
        <v>33093915.32</v>
      </c>
      <c r="I101" s="32">
        <v>32008563.66</v>
      </c>
      <c r="J101" s="32">
        <v>16345730.210000001</v>
      </c>
      <c r="K101" s="29">
        <v>25.8241727997613</v>
      </c>
      <c r="L101" s="32">
        <v>14698845.699999999</v>
      </c>
    </row>
    <row r="102" spans="1:12" ht="13" x14ac:dyDescent="0.2">
      <c r="A102" s="31" t="s">
        <v>68</v>
      </c>
      <c r="B102" s="10" t="s">
        <v>68</v>
      </c>
      <c r="C102" s="93" t="s">
        <v>247</v>
      </c>
      <c r="D102" s="10" t="s">
        <v>248</v>
      </c>
      <c r="E102" s="32">
        <v>50000</v>
      </c>
      <c r="F102" s="32">
        <v>0</v>
      </c>
      <c r="G102" s="32">
        <v>50000</v>
      </c>
      <c r="H102" s="32">
        <v>0</v>
      </c>
      <c r="I102" s="32">
        <v>0</v>
      </c>
      <c r="J102" s="32">
        <v>0</v>
      </c>
      <c r="K102" s="29">
        <v>0</v>
      </c>
      <c r="L102" s="32">
        <v>0</v>
      </c>
    </row>
    <row r="103" spans="1:12" ht="13" x14ac:dyDescent="0.2">
      <c r="A103" s="31" t="s">
        <v>68</v>
      </c>
      <c r="B103" s="10" t="s">
        <v>68</v>
      </c>
      <c r="C103" s="94" t="s">
        <v>125</v>
      </c>
      <c r="D103" s="21" t="s">
        <v>68</v>
      </c>
      <c r="E103" s="22">
        <v>414141532.61000001</v>
      </c>
      <c r="F103" s="22">
        <v>90582608.420000002</v>
      </c>
      <c r="G103" s="22">
        <v>504724141.02999997</v>
      </c>
      <c r="H103" s="22">
        <v>329999639.55000001</v>
      </c>
      <c r="I103" s="22">
        <v>309483999.91000003</v>
      </c>
      <c r="J103" s="22">
        <v>175639321.78999999</v>
      </c>
      <c r="K103" s="23">
        <v>34.799072901797302</v>
      </c>
      <c r="L103" s="22">
        <v>160030539.22999999</v>
      </c>
    </row>
    <row r="104" spans="1:12" ht="13" x14ac:dyDescent="0.2">
      <c r="A104" s="31" t="s">
        <v>11</v>
      </c>
      <c r="B104" s="10" t="s">
        <v>12</v>
      </c>
      <c r="C104" s="93" t="s">
        <v>249</v>
      </c>
      <c r="D104" s="10" t="s">
        <v>213</v>
      </c>
      <c r="E104" s="32">
        <v>40000</v>
      </c>
      <c r="F104" s="32">
        <v>0</v>
      </c>
      <c r="G104" s="32">
        <v>40000</v>
      </c>
      <c r="H104" s="32">
        <v>0</v>
      </c>
      <c r="I104" s="32">
        <v>0</v>
      </c>
      <c r="J104" s="32">
        <v>0</v>
      </c>
      <c r="K104" s="29">
        <v>0</v>
      </c>
      <c r="L104" s="32">
        <v>0</v>
      </c>
    </row>
    <row r="105" spans="1:12" ht="13" x14ac:dyDescent="0.2">
      <c r="A105" s="31" t="s">
        <v>68</v>
      </c>
      <c r="B105" s="10" t="s">
        <v>68</v>
      </c>
      <c r="C105" s="93" t="s">
        <v>250</v>
      </c>
      <c r="D105" s="10" t="s">
        <v>217</v>
      </c>
      <c r="E105" s="32">
        <v>0</v>
      </c>
      <c r="F105" s="32">
        <v>130000</v>
      </c>
      <c r="G105" s="32">
        <v>130000</v>
      </c>
      <c r="H105" s="32">
        <v>130000</v>
      </c>
      <c r="I105" s="32">
        <v>130000</v>
      </c>
      <c r="J105" s="32">
        <v>0</v>
      </c>
      <c r="K105" s="29">
        <v>0</v>
      </c>
      <c r="L105" s="32">
        <v>0</v>
      </c>
    </row>
    <row r="106" spans="1:12" ht="13" x14ac:dyDescent="0.2">
      <c r="A106" s="31" t="s">
        <v>68</v>
      </c>
      <c r="B106" s="10" t="s">
        <v>68</v>
      </c>
      <c r="C106" s="93" t="s">
        <v>251</v>
      </c>
      <c r="D106" s="10" t="s">
        <v>219</v>
      </c>
      <c r="E106" s="32">
        <v>140641510.88999999</v>
      </c>
      <c r="F106" s="32">
        <v>-38046182.049999997</v>
      </c>
      <c r="G106" s="32">
        <v>102595328.84</v>
      </c>
      <c r="H106" s="32">
        <v>92006685.959999993</v>
      </c>
      <c r="I106" s="32">
        <v>89637311.969999999</v>
      </c>
      <c r="J106" s="32">
        <v>76804434.530000001</v>
      </c>
      <c r="K106" s="29">
        <v>74.861531610058407</v>
      </c>
      <c r="L106" s="32">
        <v>39926539.18</v>
      </c>
    </row>
    <row r="107" spans="1:12" ht="13" x14ac:dyDescent="0.2">
      <c r="A107" s="31" t="s">
        <v>68</v>
      </c>
      <c r="B107" s="10" t="s">
        <v>68</v>
      </c>
      <c r="C107" s="93" t="s">
        <v>252</v>
      </c>
      <c r="D107" s="10" t="s">
        <v>221</v>
      </c>
      <c r="E107" s="32">
        <v>102831862.58</v>
      </c>
      <c r="F107" s="32">
        <v>54927857.780000001</v>
      </c>
      <c r="G107" s="32">
        <v>157759720.36000001</v>
      </c>
      <c r="H107" s="32">
        <v>144623257.30000001</v>
      </c>
      <c r="I107" s="32">
        <v>122466922.02</v>
      </c>
      <c r="J107" s="32">
        <v>89380408.599999994</v>
      </c>
      <c r="K107" s="29">
        <v>56.656038940762699</v>
      </c>
      <c r="L107" s="32">
        <v>84274770.620000005</v>
      </c>
    </row>
    <row r="108" spans="1:12" ht="13" x14ac:dyDescent="0.2">
      <c r="A108" s="31" t="s">
        <v>68</v>
      </c>
      <c r="B108" s="10" t="s">
        <v>68</v>
      </c>
      <c r="C108" s="93" t="s">
        <v>253</v>
      </c>
      <c r="D108" s="10" t="s">
        <v>223</v>
      </c>
      <c r="E108" s="32">
        <v>333840791.76999998</v>
      </c>
      <c r="F108" s="32">
        <v>31185090.109999999</v>
      </c>
      <c r="G108" s="32">
        <v>365025881.88</v>
      </c>
      <c r="H108" s="32">
        <v>279726598.58999997</v>
      </c>
      <c r="I108" s="32">
        <v>228579169.03</v>
      </c>
      <c r="J108" s="32">
        <v>103147389.58</v>
      </c>
      <c r="K108" s="29">
        <v>28.2575550667142</v>
      </c>
      <c r="L108" s="32">
        <v>102212662.5</v>
      </c>
    </row>
    <row r="109" spans="1:12" ht="13" x14ac:dyDescent="0.2">
      <c r="A109" s="31" t="s">
        <v>68</v>
      </c>
      <c r="B109" s="10" t="s">
        <v>68</v>
      </c>
      <c r="C109" s="93" t="s">
        <v>254</v>
      </c>
      <c r="D109" s="10" t="s">
        <v>225</v>
      </c>
      <c r="E109" s="32">
        <v>62312977.390000001</v>
      </c>
      <c r="F109" s="32">
        <v>104163243.72</v>
      </c>
      <c r="G109" s="32">
        <v>166476221.11000001</v>
      </c>
      <c r="H109" s="32">
        <v>73871787.359999999</v>
      </c>
      <c r="I109" s="32">
        <v>66105926.280000001</v>
      </c>
      <c r="J109" s="32">
        <v>19850085.07</v>
      </c>
      <c r="K109" s="29">
        <v>11.9236759085755</v>
      </c>
      <c r="L109" s="32">
        <v>18472335.98</v>
      </c>
    </row>
    <row r="110" spans="1:12" ht="13" x14ac:dyDescent="0.2">
      <c r="A110" s="31" t="s">
        <v>68</v>
      </c>
      <c r="B110" s="10" t="s">
        <v>68</v>
      </c>
      <c r="C110" s="94" t="s">
        <v>125</v>
      </c>
      <c r="D110" s="21" t="s">
        <v>68</v>
      </c>
      <c r="E110" s="22">
        <v>639667142.63</v>
      </c>
      <c r="F110" s="22">
        <v>152360009.56</v>
      </c>
      <c r="G110" s="22">
        <v>792027152.19000006</v>
      </c>
      <c r="H110" s="22">
        <v>590358329.21000004</v>
      </c>
      <c r="I110" s="22">
        <v>506919329.30000001</v>
      </c>
      <c r="J110" s="22">
        <v>289182317.77999997</v>
      </c>
      <c r="K110" s="23">
        <v>36.511667179640803</v>
      </c>
      <c r="L110" s="22">
        <v>244886308.28</v>
      </c>
    </row>
    <row r="111" spans="1:12" ht="13" x14ac:dyDescent="0.2">
      <c r="A111" s="31" t="s">
        <v>19</v>
      </c>
      <c r="B111" s="10" t="s">
        <v>20</v>
      </c>
      <c r="C111" s="93" t="s">
        <v>255</v>
      </c>
      <c r="D111" s="10" t="s">
        <v>256</v>
      </c>
      <c r="E111" s="32">
        <v>2250000</v>
      </c>
      <c r="F111" s="32">
        <v>1600000</v>
      </c>
      <c r="G111" s="32">
        <v>3850000</v>
      </c>
      <c r="H111" s="32">
        <v>2250000</v>
      </c>
      <c r="I111" s="32">
        <v>2250000</v>
      </c>
      <c r="J111" s="32">
        <v>0</v>
      </c>
      <c r="K111" s="29">
        <v>0</v>
      </c>
      <c r="L111" s="32">
        <v>0</v>
      </c>
    </row>
    <row r="112" spans="1:12" ht="13" x14ac:dyDescent="0.2">
      <c r="A112" s="31" t="s">
        <v>68</v>
      </c>
      <c r="B112" s="10" t="s">
        <v>68</v>
      </c>
      <c r="C112" s="94" t="s">
        <v>125</v>
      </c>
      <c r="D112" s="21" t="s">
        <v>68</v>
      </c>
      <c r="E112" s="22">
        <v>2250000</v>
      </c>
      <c r="F112" s="22">
        <v>1600000</v>
      </c>
      <c r="G112" s="22">
        <v>3850000</v>
      </c>
      <c r="H112" s="22">
        <v>2250000</v>
      </c>
      <c r="I112" s="22">
        <v>2250000</v>
      </c>
      <c r="J112" s="22">
        <v>0</v>
      </c>
      <c r="K112" s="23">
        <v>0</v>
      </c>
      <c r="L112" s="22">
        <v>0</v>
      </c>
    </row>
    <row r="113" spans="1:12" ht="13" x14ac:dyDescent="0.2">
      <c r="A113" s="31" t="s">
        <v>21</v>
      </c>
      <c r="B113" s="10" t="s">
        <v>22</v>
      </c>
      <c r="C113" s="93" t="s">
        <v>257</v>
      </c>
      <c r="D113" s="10" t="s">
        <v>258</v>
      </c>
      <c r="E113" s="32">
        <v>439000</v>
      </c>
      <c r="F113" s="32">
        <v>0</v>
      </c>
      <c r="G113" s="32">
        <v>439000</v>
      </c>
      <c r="H113" s="32">
        <v>0</v>
      </c>
      <c r="I113" s="32">
        <v>0</v>
      </c>
      <c r="J113" s="32">
        <v>0</v>
      </c>
      <c r="K113" s="29">
        <v>0</v>
      </c>
      <c r="L113" s="32">
        <v>0</v>
      </c>
    </row>
    <row r="114" spans="1:12" ht="13" x14ac:dyDescent="0.2">
      <c r="A114" s="31" t="s">
        <v>68</v>
      </c>
      <c r="B114" s="10" t="s">
        <v>68</v>
      </c>
      <c r="C114" s="93" t="s">
        <v>259</v>
      </c>
      <c r="D114" s="10" t="s">
        <v>260</v>
      </c>
      <c r="E114" s="32">
        <v>852628310.80999994</v>
      </c>
      <c r="F114" s="32">
        <v>0</v>
      </c>
      <c r="G114" s="32">
        <v>852628310.80999994</v>
      </c>
      <c r="H114" s="32">
        <v>853066864.26999998</v>
      </c>
      <c r="I114" s="32">
        <v>853066864.26999998</v>
      </c>
      <c r="J114" s="32">
        <v>801066864.26999998</v>
      </c>
      <c r="K114" s="29">
        <v>93.952646670737906</v>
      </c>
      <c r="L114" s="32">
        <v>801066864.26999998</v>
      </c>
    </row>
    <row r="115" spans="1:12" ht="13" x14ac:dyDescent="0.2">
      <c r="A115" s="31" t="s">
        <v>68</v>
      </c>
      <c r="B115" s="10" t="s">
        <v>68</v>
      </c>
      <c r="C115" s="93" t="s">
        <v>261</v>
      </c>
      <c r="D115" s="10" t="s">
        <v>262</v>
      </c>
      <c r="E115" s="32">
        <v>167444406.19999999</v>
      </c>
      <c r="F115" s="32">
        <v>0</v>
      </c>
      <c r="G115" s="32">
        <v>167444406.19999999</v>
      </c>
      <c r="H115" s="32">
        <v>167444406.19999999</v>
      </c>
      <c r="I115" s="32">
        <v>167444406.19999999</v>
      </c>
      <c r="J115" s="32">
        <v>145937536.84999999</v>
      </c>
      <c r="K115" s="29">
        <v>87.155814972814497</v>
      </c>
      <c r="L115" s="32">
        <v>145937536.84999999</v>
      </c>
    </row>
    <row r="116" spans="1:12" ht="13" x14ac:dyDescent="0.2">
      <c r="A116" s="31" t="s">
        <v>68</v>
      </c>
      <c r="B116" s="10" t="s">
        <v>68</v>
      </c>
      <c r="C116" s="94" t="s">
        <v>125</v>
      </c>
      <c r="D116" s="21" t="s">
        <v>68</v>
      </c>
      <c r="E116" s="22">
        <v>1020511717.01</v>
      </c>
      <c r="F116" s="22">
        <v>0</v>
      </c>
      <c r="G116" s="22">
        <v>1020511717.01</v>
      </c>
      <c r="H116" s="22">
        <v>1020511270.47</v>
      </c>
      <c r="I116" s="22">
        <v>1020511270.47</v>
      </c>
      <c r="J116" s="22">
        <v>947004401.12</v>
      </c>
      <c r="K116" s="23">
        <v>92.797014021027707</v>
      </c>
      <c r="L116" s="22">
        <v>947004401.12</v>
      </c>
    </row>
    <row r="117" spans="1:12" ht="13" x14ac:dyDescent="0.2">
      <c r="A117" s="127" t="s">
        <v>263</v>
      </c>
      <c r="B117" s="128" t="s">
        <v>68</v>
      </c>
      <c r="C117" s="95" t="s">
        <v>68</v>
      </c>
      <c r="D117" s="56" t="s">
        <v>68</v>
      </c>
      <c r="E117" s="57">
        <v>8546300921.4300003</v>
      </c>
      <c r="F117" s="57">
        <v>419823620.66000003</v>
      </c>
      <c r="G117" s="57">
        <v>8966124542.0900002</v>
      </c>
      <c r="H117" s="57">
        <v>7802763556.0900002</v>
      </c>
      <c r="I117" s="57">
        <v>7592688141.9499998</v>
      </c>
      <c r="J117" s="57">
        <v>6828013828.8999996</v>
      </c>
      <c r="K117" s="61">
        <v>76.153457347675797</v>
      </c>
      <c r="L117" s="57">
        <v>6632124023.5500002</v>
      </c>
    </row>
    <row r="118" spans="1:12" ht="13" x14ac:dyDescent="0.3">
      <c r="A118" s="33" t="s">
        <v>61</v>
      </c>
      <c r="B118" s="12"/>
      <c r="C118" s="96"/>
      <c r="D118" s="12"/>
      <c r="E118" s="12"/>
      <c r="F118" s="12"/>
      <c r="G118" s="12"/>
      <c r="H118" s="12"/>
      <c r="I118" s="34"/>
      <c r="J118" s="34"/>
      <c r="K118" s="2"/>
      <c r="L118" s="1"/>
    </row>
  </sheetData>
  <mergeCells count="5">
    <mergeCell ref="A117:B117"/>
    <mergeCell ref="A5:B6"/>
    <mergeCell ref="C5:D6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F94" zoomScaleNormal="100" workbookViewId="0">
      <selection activeCell="F14" sqref="F14"/>
    </sheetView>
  </sheetViews>
  <sheetFormatPr baseColWidth="10" defaultRowHeight="10" x14ac:dyDescent="0.2"/>
  <cols>
    <col min="1" max="1" width="7.109375" style="78" customWidth="1"/>
    <col min="2" max="2" width="31.109375" style="78" customWidth="1"/>
    <col min="3" max="3" width="11.33203125" style="97" customWidth="1"/>
    <col min="4" max="4" width="56.5546875" style="78" bestFit="1" customWidth="1"/>
    <col min="5" max="5" width="19.5546875" style="78" bestFit="1" customWidth="1"/>
    <col min="6" max="6" width="17.88671875" style="78" bestFit="1" customWidth="1"/>
    <col min="7" max="8" width="19.5546875" style="78" bestFit="1" customWidth="1"/>
    <col min="9" max="9" width="14.5546875" style="24" bestFit="1" customWidth="1"/>
    <col min="10" max="10" width="19.5546875" style="78" bestFit="1" customWidth="1"/>
    <col min="11" max="16384" width="11.5546875" style="78"/>
  </cols>
  <sheetData>
    <row r="1" spans="1:10" s="66" customFormat="1" ht="18" customHeight="1" x14ac:dyDescent="0.4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66" customFormat="1" ht="18.75" customHeight="1" x14ac:dyDescent="0.4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x14ac:dyDescent="0.25">
      <c r="A3" s="4"/>
      <c r="B3" s="4"/>
      <c r="C3" s="91"/>
      <c r="D3" s="4"/>
      <c r="E3" s="4"/>
      <c r="F3" s="4"/>
      <c r="G3" s="4"/>
      <c r="H3" s="4"/>
      <c r="I3" s="4"/>
      <c r="J3" s="4"/>
    </row>
    <row r="4" spans="1:10" ht="10.5" x14ac:dyDescent="0.25">
      <c r="A4" s="5" t="s">
        <v>64</v>
      </c>
      <c r="B4" s="5"/>
      <c r="C4" s="92"/>
      <c r="D4" s="5"/>
      <c r="E4" s="3"/>
      <c r="F4" s="3"/>
      <c r="G4" s="3"/>
      <c r="H4" s="3"/>
      <c r="I4" s="6"/>
      <c r="J4" s="6"/>
    </row>
    <row r="5" spans="1:10" ht="29" x14ac:dyDescent="0.2">
      <c r="A5" s="116" t="s">
        <v>32</v>
      </c>
      <c r="B5" s="122"/>
      <c r="C5" s="116" t="s">
        <v>47</v>
      </c>
      <c r="D5" s="122"/>
      <c r="E5" s="8" t="s">
        <v>23</v>
      </c>
      <c r="F5" s="20" t="s">
        <v>43</v>
      </c>
      <c r="G5" s="20" t="s">
        <v>44</v>
      </c>
      <c r="H5" s="27" t="s">
        <v>37</v>
      </c>
      <c r="I5" s="7" t="s">
        <v>38</v>
      </c>
      <c r="J5" s="7" t="s">
        <v>24</v>
      </c>
    </row>
    <row r="6" spans="1:10" ht="14.5" x14ac:dyDescent="0.2">
      <c r="A6" s="123"/>
      <c r="B6" s="124"/>
      <c r="C6" s="123"/>
      <c r="D6" s="124"/>
      <c r="E6" s="9" t="s">
        <v>2</v>
      </c>
      <c r="F6" s="9" t="s">
        <v>2</v>
      </c>
      <c r="G6" s="9" t="s">
        <v>2</v>
      </c>
      <c r="H6" s="9" t="s">
        <v>2</v>
      </c>
      <c r="I6" s="16" t="s">
        <v>34</v>
      </c>
      <c r="J6" s="9" t="s">
        <v>2</v>
      </c>
    </row>
    <row r="7" spans="1:10" ht="13" x14ac:dyDescent="0.2">
      <c r="A7" s="31" t="s">
        <v>3</v>
      </c>
      <c r="B7" s="10" t="s">
        <v>25</v>
      </c>
      <c r="C7" s="93" t="s">
        <v>66</v>
      </c>
      <c r="D7" s="10" t="s">
        <v>264</v>
      </c>
      <c r="E7" s="32">
        <v>2160344609.75</v>
      </c>
      <c r="F7" s="32">
        <v>0</v>
      </c>
      <c r="G7" s="32">
        <v>2160344609.75</v>
      </c>
      <c r="H7" s="32">
        <v>2166109538.3299999</v>
      </c>
      <c r="I7" s="29">
        <f t="shared" ref="I7:I70" si="0">IF(G7=0,0,H7*100/G7)</f>
        <v>100.26685226764202</v>
      </c>
      <c r="J7" s="32">
        <v>2001228798.3299999</v>
      </c>
    </row>
    <row r="8" spans="1:10" ht="13" x14ac:dyDescent="0.2">
      <c r="A8" s="31" t="s">
        <v>68</v>
      </c>
      <c r="B8" s="10" t="s">
        <v>68</v>
      </c>
      <c r="C8" s="93" t="s">
        <v>71</v>
      </c>
      <c r="D8" s="10" t="s">
        <v>265</v>
      </c>
      <c r="E8" s="32">
        <v>135000000</v>
      </c>
      <c r="F8" s="32">
        <v>0</v>
      </c>
      <c r="G8" s="32">
        <v>135000000</v>
      </c>
      <c r="H8" s="32">
        <v>136881256.99000001</v>
      </c>
      <c r="I8" s="29">
        <f t="shared" si="0"/>
        <v>101.3935236962963</v>
      </c>
      <c r="J8" s="32">
        <v>130546216.81</v>
      </c>
    </row>
    <row r="9" spans="1:10" ht="13" x14ac:dyDescent="0.2">
      <c r="A9" s="31" t="s">
        <v>68</v>
      </c>
      <c r="B9" s="10" t="s">
        <v>68</v>
      </c>
      <c r="C9" s="93" t="s">
        <v>266</v>
      </c>
      <c r="D9" s="10" t="s">
        <v>267</v>
      </c>
      <c r="E9" s="32">
        <v>38500000</v>
      </c>
      <c r="F9" s="32">
        <v>0</v>
      </c>
      <c r="G9" s="32">
        <v>38500000</v>
      </c>
      <c r="H9" s="32">
        <v>45575068.280000001</v>
      </c>
      <c r="I9" s="29">
        <f t="shared" si="0"/>
        <v>118.37680072727272</v>
      </c>
      <c r="J9" s="32">
        <v>44966313.600000001</v>
      </c>
    </row>
    <row r="10" spans="1:10" ht="13" x14ac:dyDescent="0.2">
      <c r="A10" s="31" t="s">
        <v>68</v>
      </c>
      <c r="B10" s="10" t="s">
        <v>68</v>
      </c>
      <c r="C10" s="93" t="s">
        <v>268</v>
      </c>
      <c r="D10" s="10" t="s">
        <v>269</v>
      </c>
      <c r="E10" s="32">
        <v>5500000</v>
      </c>
      <c r="F10" s="32">
        <v>0</v>
      </c>
      <c r="G10" s="32">
        <v>5500000</v>
      </c>
      <c r="H10" s="32">
        <v>5026901.9800000004</v>
      </c>
      <c r="I10" s="29">
        <f t="shared" si="0"/>
        <v>91.398217818181834</v>
      </c>
      <c r="J10" s="32">
        <v>5026901.9800000004</v>
      </c>
    </row>
    <row r="11" spans="1:10" ht="13" x14ac:dyDescent="0.2">
      <c r="A11" s="31" t="s">
        <v>68</v>
      </c>
      <c r="B11" s="10" t="s">
        <v>68</v>
      </c>
      <c r="C11" s="93" t="s">
        <v>270</v>
      </c>
      <c r="D11" s="10" t="s">
        <v>271</v>
      </c>
      <c r="E11" s="32">
        <v>10500000</v>
      </c>
      <c r="F11" s="32">
        <v>0</v>
      </c>
      <c r="G11" s="32">
        <v>10500000</v>
      </c>
      <c r="H11" s="32">
        <v>11756967.800000001</v>
      </c>
      <c r="I11" s="29">
        <f t="shared" si="0"/>
        <v>111.9711219047619</v>
      </c>
      <c r="J11" s="32">
        <v>11756967.800000001</v>
      </c>
    </row>
    <row r="12" spans="1:10" ht="13" x14ac:dyDescent="0.2">
      <c r="A12" s="31" t="s">
        <v>68</v>
      </c>
      <c r="B12" s="10" t="s">
        <v>68</v>
      </c>
      <c r="C12" s="94" t="s">
        <v>125</v>
      </c>
      <c r="D12" s="21" t="s">
        <v>68</v>
      </c>
      <c r="E12" s="22">
        <v>2349844609.75</v>
      </c>
      <c r="F12" s="22">
        <v>0</v>
      </c>
      <c r="G12" s="22">
        <v>2349844609.75</v>
      </c>
      <c r="H12" s="22">
        <v>2365349733.3800001</v>
      </c>
      <c r="I12" s="23">
        <f t="shared" si="0"/>
        <v>100.65983612557469</v>
      </c>
      <c r="J12" s="22">
        <v>2193525198.52</v>
      </c>
    </row>
    <row r="13" spans="1:10" ht="13" x14ac:dyDescent="0.2">
      <c r="A13" s="31" t="s">
        <v>5</v>
      </c>
      <c r="B13" s="10" t="s">
        <v>26</v>
      </c>
      <c r="C13" s="93" t="s">
        <v>126</v>
      </c>
      <c r="D13" s="10" t="s">
        <v>272</v>
      </c>
      <c r="E13" s="32">
        <v>151600000</v>
      </c>
      <c r="F13" s="32">
        <v>0</v>
      </c>
      <c r="G13" s="32">
        <v>151600000</v>
      </c>
      <c r="H13" s="32">
        <v>170696107.93000001</v>
      </c>
      <c r="I13" s="29">
        <f t="shared" si="0"/>
        <v>112.59637726253298</v>
      </c>
      <c r="J13" s="32">
        <v>169131908.78999999</v>
      </c>
    </row>
    <row r="14" spans="1:10" ht="13" x14ac:dyDescent="0.2">
      <c r="A14" s="31" t="s">
        <v>68</v>
      </c>
      <c r="B14" s="10" t="s">
        <v>68</v>
      </c>
      <c r="C14" s="93" t="s">
        <v>273</v>
      </c>
      <c r="D14" s="10" t="s">
        <v>274</v>
      </c>
      <c r="E14" s="32">
        <v>60800000</v>
      </c>
      <c r="F14" s="32">
        <v>0</v>
      </c>
      <c r="G14" s="32">
        <v>60800000</v>
      </c>
      <c r="H14" s="32">
        <v>69344525.040000007</v>
      </c>
      <c r="I14" s="29">
        <f t="shared" si="0"/>
        <v>114.05349513157897</v>
      </c>
      <c r="J14" s="32">
        <v>68186828.819999993</v>
      </c>
    </row>
    <row r="15" spans="1:10" ht="13" x14ac:dyDescent="0.2">
      <c r="A15" s="31" t="s">
        <v>68</v>
      </c>
      <c r="B15" s="10" t="s">
        <v>68</v>
      </c>
      <c r="C15" s="93" t="s">
        <v>140</v>
      </c>
      <c r="D15" s="10" t="s">
        <v>275</v>
      </c>
      <c r="E15" s="32">
        <v>1351891239.5</v>
      </c>
      <c r="F15" s="32">
        <v>0</v>
      </c>
      <c r="G15" s="32">
        <v>1351891239.5</v>
      </c>
      <c r="H15" s="32">
        <v>1431909658.1900001</v>
      </c>
      <c r="I15" s="29">
        <f t="shared" si="0"/>
        <v>105.91899824127827</v>
      </c>
      <c r="J15" s="32">
        <v>1319426789.8599999</v>
      </c>
    </row>
    <row r="16" spans="1:10" ht="13" x14ac:dyDescent="0.2">
      <c r="A16" s="31" t="s">
        <v>68</v>
      </c>
      <c r="B16" s="10" t="s">
        <v>68</v>
      </c>
      <c r="C16" s="93" t="s">
        <v>154</v>
      </c>
      <c r="D16" s="10" t="s">
        <v>276</v>
      </c>
      <c r="E16" s="32">
        <v>575087846.89999998</v>
      </c>
      <c r="F16" s="32">
        <v>0</v>
      </c>
      <c r="G16" s="32">
        <v>575087846.89999998</v>
      </c>
      <c r="H16" s="32">
        <v>473573024.24000001</v>
      </c>
      <c r="I16" s="29">
        <f t="shared" si="0"/>
        <v>82.347945064877706</v>
      </c>
      <c r="J16" s="32">
        <v>429265827.60000002</v>
      </c>
    </row>
    <row r="17" spans="1:10" ht="13" x14ac:dyDescent="0.2">
      <c r="A17" s="31" t="s">
        <v>68</v>
      </c>
      <c r="B17" s="10" t="s">
        <v>68</v>
      </c>
      <c r="C17" s="93" t="s">
        <v>172</v>
      </c>
      <c r="D17" s="10" t="s">
        <v>277</v>
      </c>
      <c r="E17" s="32">
        <v>64500000</v>
      </c>
      <c r="F17" s="32">
        <v>0</v>
      </c>
      <c r="G17" s="32">
        <v>64500000</v>
      </c>
      <c r="H17" s="32">
        <v>60752653.170000002</v>
      </c>
      <c r="I17" s="29">
        <f t="shared" si="0"/>
        <v>94.190159953488376</v>
      </c>
      <c r="J17" s="32">
        <v>29114898.34</v>
      </c>
    </row>
    <row r="18" spans="1:10" ht="13" x14ac:dyDescent="0.2">
      <c r="A18" s="31" t="s">
        <v>68</v>
      </c>
      <c r="B18" s="10" t="s">
        <v>68</v>
      </c>
      <c r="C18" s="93" t="s">
        <v>176</v>
      </c>
      <c r="D18" s="10" t="s">
        <v>278</v>
      </c>
      <c r="E18" s="32">
        <v>12110000</v>
      </c>
      <c r="F18" s="32">
        <v>0</v>
      </c>
      <c r="G18" s="32">
        <v>12110000</v>
      </c>
      <c r="H18" s="32">
        <v>11395707.779999999</v>
      </c>
      <c r="I18" s="29">
        <f t="shared" si="0"/>
        <v>94.101633195706029</v>
      </c>
      <c r="J18" s="32">
        <v>11395707.779999999</v>
      </c>
    </row>
    <row r="19" spans="1:10" ht="13" x14ac:dyDescent="0.2">
      <c r="A19" s="31" t="s">
        <v>68</v>
      </c>
      <c r="B19" s="10" t="s">
        <v>68</v>
      </c>
      <c r="C19" s="93" t="s">
        <v>279</v>
      </c>
      <c r="D19" s="10" t="s">
        <v>280</v>
      </c>
      <c r="E19" s="32">
        <v>17045460</v>
      </c>
      <c r="F19" s="32">
        <v>0</v>
      </c>
      <c r="G19" s="32">
        <v>17045460</v>
      </c>
      <c r="H19" s="32">
        <v>11199045.99</v>
      </c>
      <c r="I19" s="29">
        <f t="shared" si="0"/>
        <v>65.70104878366439</v>
      </c>
      <c r="J19" s="32">
        <v>11199045.99</v>
      </c>
    </row>
    <row r="20" spans="1:10" ht="13" x14ac:dyDescent="0.2">
      <c r="A20" s="31" t="s">
        <v>68</v>
      </c>
      <c r="B20" s="10" t="s">
        <v>68</v>
      </c>
      <c r="C20" s="93" t="s">
        <v>281</v>
      </c>
      <c r="D20" s="10" t="s">
        <v>282</v>
      </c>
      <c r="E20" s="32">
        <v>2016000</v>
      </c>
      <c r="F20" s="32">
        <v>0</v>
      </c>
      <c r="G20" s="32">
        <v>2016000</v>
      </c>
      <c r="H20" s="32">
        <v>3000471.23</v>
      </c>
      <c r="I20" s="29">
        <f t="shared" si="0"/>
        <v>148.83289831349205</v>
      </c>
      <c r="J20" s="32">
        <v>3000471.23</v>
      </c>
    </row>
    <row r="21" spans="1:10" ht="13" x14ac:dyDescent="0.2">
      <c r="A21" s="31" t="s">
        <v>68</v>
      </c>
      <c r="B21" s="10" t="s">
        <v>68</v>
      </c>
      <c r="C21" s="93" t="s">
        <v>283</v>
      </c>
      <c r="D21" s="10" t="s">
        <v>284</v>
      </c>
      <c r="E21" s="32">
        <v>12000000</v>
      </c>
      <c r="F21" s="32">
        <v>0</v>
      </c>
      <c r="G21" s="32">
        <v>12000000</v>
      </c>
      <c r="H21" s="32">
        <v>4285691.6900000004</v>
      </c>
      <c r="I21" s="29">
        <f t="shared" si="0"/>
        <v>35.714097416666675</v>
      </c>
      <c r="J21" s="32">
        <v>4285691.6900000004</v>
      </c>
    </row>
    <row r="22" spans="1:10" ht="13" x14ac:dyDescent="0.2">
      <c r="A22" s="31" t="s">
        <v>68</v>
      </c>
      <c r="B22" s="10" t="s">
        <v>68</v>
      </c>
      <c r="C22" s="93" t="s">
        <v>285</v>
      </c>
      <c r="D22" s="10" t="s">
        <v>286</v>
      </c>
      <c r="E22" s="32">
        <v>8000000</v>
      </c>
      <c r="F22" s="32">
        <v>0</v>
      </c>
      <c r="G22" s="32">
        <v>8000000</v>
      </c>
      <c r="H22" s="32">
        <v>991494.02</v>
      </c>
      <c r="I22" s="29">
        <f t="shared" si="0"/>
        <v>12.393675249999999</v>
      </c>
      <c r="J22" s="32">
        <v>991494.02</v>
      </c>
    </row>
    <row r="23" spans="1:10" ht="13" x14ac:dyDescent="0.2">
      <c r="A23" s="31" t="s">
        <v>68</v>
      </c>
      <c r="B23" s="10" t="s">
        <v>68</v>
      </c>
      <c r="C23" s="93" t="s">
        <v>287</v>
      </c>
      <c r="D23" s="10" t="s">
        <v>288</v>
      </c>
      <c r="E23" s="32">
        <v>22700000</v>
      </c>
      <c r="F23" s="32">
        <v>0</v>
      </c>
      <c r="G23" s="32">
        <v>22700000</v>
      </c>
      <c r="H23" s="32">
        <v>21590448.559999999</v>
      </c>
      <c r="I23" s="29">
        <f t="shared" si="0"/>
        <v>95.112108193832597</v>
      </c>
      <c r="J23" s="32">
        <v>20348681.309999999</v>
      </c>
    </row>
    <row r="24" spans="1:10" ht="13" x14ac:dyDescent="0.2">
      <c r="A24" s="31" t="s">
        <v>68</v>
      </c>
      <c r="B24" s="10" t="s">
        <v>68</v>
      </c>
      <c r="C24" s="93" t="s">
        <v>184</v>
      </c>
      <c r="D24" s="10" t="s">
        <v>289</v>
      </c>
      <c r="E24" s="32">
        <v>3500000</v>
      </c>
      <c r="F24" s="32">
        <v>0</v>
      </c>
      <c r="G24" s="32">
        <v>3500000</v>
      </c>
      <c r="H24" s="32">
        <v>3817401.85</v>
      </c>
      <c r="I24" s="29">
        <f t="shared" si="0"/>
        <v>109.06862428571428</v>
      </c>
      <c r="J24" s="32">
        <v>3817401.85</v>
      </c>
    </row>
    <row r="25" spans="1:10" ht="13" x14ac:dyDescent="0.2">
      <c r="A25" s="31" t="s">
        <v>68</v>
      </c>
      <c r="B25" s="10" t="s">
        <v>68</v>
      </c>
      <c r="C25" s="94" t="s">
        <v>125</v>
      </c>
      <c r="D25" s="21" t="s">
        <v>68</v>
      </c>
      <c r="E25" s="22">
        <v>2281250546.4000001</v>
      </c>
      <c r="F25" s="22">
        <v>0</v>
      </c>
      <c r="G25" s="22">
        <v>2281250546.4000001</v>
      </c>
      <c r="H25" s="22">
        <v>2262556229.6900001</v>
      </c>
      <c r="I25" s="23">
        <f t="shared" si="0"/>
        <v>99.180523299402552</v>
      </c>
      <c r="J25" s="22">
        <v>2070164747.28</v>
      </c>
    </row>
    <row r="26" spans="1:10" ht="13" x14ac:dyDescent="0.2">
      <c r="A26" s="31" t="s">
        <v>15</v>
      </c>
      <c r="B26" s="10" t="s">
        <v>27</v>
      </c>
      <c r="C26" s="93" t="s">
        <v>194</v>
      </c>
      <c r="D26" s="10" t="s">
        <v>290</v>
      </c>
      <c r="E26" s="32">
        <v>23800</v>
      </c>
      <c r="F26" s="32">
        <v>0</v>
      </c>
      <c r="G26" s="32">
        <v>23800</v>
      </c>
      <c r="H26" s="32">
        <v>15984.81</v>
      </c>
      <c r="I26" s="29">
        <f t="shared" si="0"/>
        <v>67.16306722689076</v>
      </c>
      <c r="J26" s="32">
        <v>15984.81</v>
      </c>
    </row>
    <row r="27" spans="1:10" ht="13" x14ac:dyDescent="0.2">
      <c r="A27" s="31" t="s">
        <v>68</v>
      </c>
      <c r="B27" s="10" t="s">
        <v>68</v>
      </c>
      <c r="C27" s="93" t="s">
        <v>196</v>
      </c>
      <c r="D27" s="10" t="s">
        <v>291</v>
      </c>
      <c r="E27" s="32">
        <v>12000</v>
      </c>
      <c r="F27" s="32">
        <v>0</v>
      </c>
      <c r="G27" s="32">
        <v>12000</v>
      </c>
      <c r="H27" s="32">
        <v>7255.38</v>
      </c>
      <c r="I27" s="29">
        <f t="shared" si="0"/>
        <v>60.461500000000001</v>
      </c>
      <c r="J27" s="32">
        <v>4109.0200000000004</v>
      </c>
    </row>
    <row r="28" spans="1:10" ht="13" x14ac:dyDescent="0.2">
      <c r="A28" s="31" t="s">
        <v>68</v>
      </c>
      <c r="B28" s="10" t="s">
        <v>68</v>
      </c>
      <c r="C28" s="93" t="s">
        <v>292</v>
      </c>
      <c r="D28" s="10" t="s">
        <v>293</v>
      </c>
      <c r="E28" s="32">
        <v>160000</v>
      </c>
      <c r="F28" s="32">
        <v>0</v>
      </c>
      <c r="G28" s="32">
        <v>160000</v>
      </c>
      <c r="H28" s="32">
        <v>0</v>
      </c>
      <c r="I28" s="29">
        <f t="shared" si="0"/>
        <v>0</v>
      </c>
      <c r="J28" s="32">
        <v>0</v>
      </c>
    </row>
    <row r="29" spans="1:10" ht="13" x14ac:dyDescent="0.2">
      <c r="A29" s="31" t="s">
        <v>68</v>
      </c>
      <c r="B29" s="10" t="s">
        <v>68</v>
      </c>
      <c r="C29" s="93" t="s">
        <v>294</v>
      </c>
      <c r="D29" s="10" t="s">
        <v>295</v>
      </c>
      <c r="E29" s="32">
        <v>500</v>
      </c>
      <c r="F29" s="32">
        <v>0</v>
      </c>
      <c r="G29" s="32">
        <v>500</v>
      </c>
      <c r="H29" s="32">
        <v>-352.62</v>
      </c>
      <c r="I29" s="29">
        <f t="shared" si="0"/>
        <v>-70.524000000000001</v>
      </c>
      <c r="J29" s="32">
        <v>-352.62</v>
      </c>
    </row>
    <row r="30" spans="1:10" ht="13" x14ac:dyDescent="0.2">
      <c r="A30" s="31" t="s">
        <v>68</v>
      </c>
      <c r="B30" s="10" t="s">
        <v>68</v>
      </c>
      <c r="C30" s="93" t="s">
        <v>198</v>
      </c>
      <c r="D30" s="10" t="s">
        <v>296</v>
      </c>
      <c r="E30" s="32">
        <v>372000</v>
      </c>
      <c r="F30" s="32">
        <v>0</v>
      </c>
      <c r="G30" s="32">
        <v>372000</v>
      </c>
      <c r="H30" s="32">
        <v>243000</v>
      </c>
      <c r="I30" s="29">
        <f t="shared" si="0"/>
        <v>65.322580645161295</v>
      </c>
      <c r="J30" s="32">
        <v>243000</v>
      </c>
    </row>
    <row r="31" spans="1:10" ht="13" x14ac:dyDescent="0.2">
      <c r="A31" s="31" t="s">
        <v>68</v>
      </c>
      <c r="B31" s="10" t="s">
        <v>68</v>
      </c>
      <c r="C31" s="93" t="s">
        <v>297</v>
      </c>
      <c r="D31" s="10" t="s">
        <v>298</v>
      </c>
      <c r="E31" s="32">
        <v>3836469.37</v>
      </c>
      <c r="F31" s="32">
        <v>99852.91</v>
      </c>
      <c r="G31" s="32">
        <v>3936322.28</v>
      </c>
      <c r="H31" s="32">
        <v>3415952.01</v>
      </c>
      <c r="I31" s="29">
        <f t="shared" si="0"/>
        <v>86.780293050598488</v>
      </c>
      <c r="J31" s="32">
        <v>1024753.73</v>
      </c>
    </row>
    <row r="32" spans="1:10" ht="13" x14ac:dyDescent="0.2">
      <c r="A32" s="31" t="s">
        <v>68</v>
      </c>
      <c r="B32" s="10" t="s">
        <v>68</v>
      </c>
      <c r="C32" s="93" t="s">
        <v>299</v>
      </c>
      <c r="D32" s="10" t="s">
        <v>300</v>
      </c>
      <c r="E32" s="32">
        <v>58567213.200000003</v>
      </c>
      <c r="F32" s="32">
        <v>629921.26</v>
      </c>
      <c r="G32" s="32">
        <v>59197134.460000001</v>
      </c>
      <c r="H32" s="32">
        <v>38304650.609999999</v>
      </c>
      <c r="I32" s="29">
        <f t="shared" si="0"/>
        <v>64.706933805863144</v>
      </c>
      <c r="J32" s="32">
        <v>34167594.689999998</v>
      </c>
    </row>
    <row r="33" spans="1:10" ht="13" x14ac:dyDescent="0.2">
      <c r="A33" s="31" t="s">
        <v>68</v>
      </c>
      <c r="B33" s="10" t="s">
        <v>68</v>
      </c>
      <c r="C33" s="93" t="s">
        <v>301</v>
      </c>
      <c r="D33" s="10" t="s">
        <v>302</v>
      </c>
      <c r="E33" s="32">
        <v>20196925.98</v>
      </c>
      <c r="F33" s="32">
        <v>1331161.8700000001</v>
      </c>
      <c r="G33" s="32">
        <v>21528087.850000001</v>
      </c>
      <c r="H33" s="32">
        <v>20846195.66</v>
      </c>
      <c r="I33" s="29">
        <f t="shared" si="0"/>
        <v>96.832546416796603</v>
      </c>
      <c r="J33" s="32">
        <v>19327258.579999998</v>
      </c>
    </row>
    <row r="34" spans="1:10" ht="13" x14ac:dyDescent="0.2">
      <c r="A34" s="31" t="s">
        <v>68</v>
      </c>
      <c r="B34" s="10" t="s">
        <v>68</v>
      </c>
      <c r="C34" s="93" t="s">
        <v>303</v>
      </c>
      <c r="D34" s="10" t="s">
        <v>304</v>
      </c>
      <c r="E34" s="32">
        <v>12892880.109999999</v>
      </c>
      <c r="F34" s="32">
        <v>0</v>
      </c>
      <c r="G34" s="32">
        <v>12892880.109999999</v>
      </c>
      <c r="H34" s="32">
        <v>12422413.310000001</v>
      </c>
      <c r="I34" s="29">
        <f t="shared" si="0"/>
        <v>96.350956528052293</v>
      </c>
      <c r="J34" s="32">
        <v>1980832.31</v>
      </c>
    </row>
    <row r="35" spans="1:10" ht="13" x14ac:dyDescent="0.2">
      <c r="A35" s="31" t="s">
        <v>68</v>
      </c>
      <c r="B35" s="10" t="s">
        <v>68</v>
      </c>
      <c r="C35" s="93" t="s">
        <v>305</v>
      </c>
      <c r="D35" s="10" t="s">
        <v>306</v>
      </c>
      <c r="E35" s="32">
        <v>1000000</v>
      </c>
      <c r="F35" s="32">
        <v>426381.7</v>
      </c>
      <c r="G35" s="32">
        <v>1426381.7</v>
      </c>
      <c r="H35" s="32">
        <v>8935165.3399999999</v>
      </c>
      <c r="I35" s="29">
        <f t="shared" si="0"/>
        <v>626.42175933692931</v>
      </c>
      <c r="J35" s="32">
        <v>8816196.9900000002</v>
      </c>
    </row>
    <row r="36" spans="1:10" ht="13" x14ac:dyDescent="0.2">
      <c r="A36" s="31" t="s">
        <v>68</v>
      </c>
      <c r="B36" s="10" t="s">
        <v>68</v>
      </c>
      <c r="C36" s="93" t="s">
        <v>307</v>
      </c>
      <c r="D36" s="10" t="s">
        <v>308</v>
      </c>
      <c r="E36" s="32">
        <v>50000</v>
      </c>
      <c r="F36" s="32">
        <v>319089.57</v>
      </c>
      <c r="G36" s="32">
        <v>369089.57</v>
      </c>
      <c r="H36" s="32">
        <v>1551962.09</v>
      </c>
      <c r="I36" s="29">
        <f t="shared" si="0"/>
        <v>420.48386520377693</v>
      </c>
      <c r="J36" s="32">
        <v>1520914.69</v>
      </c>
    </row>
    <row r="37" spans="1:10" ht="13" x14ac:dyDescent="0.2">
      <c r="A37" s="31" t="s">
        <v>68</v>
      </c>
      <c r="B37" s="10" t="s">
        <v>68</v>
      </c>
      <c r="C37" s="93" t="s">
        <v>309</v>
      </c>
      <c r="D37" s="10" t="s">
        <v>310</v>
      </c>
      <c r="E37" s="32">
        <v>3720400</v>
      </c>
      <c r="F37" s="32">
        <v>232465.66</v>
      </c>
      <c r="G37" s="32">
        <v>3952865.66</v>
      </c>
      <c r="H37" s="32">
        <v>448322.89</v>
      </c>
      <c r="I37" s="29">
        <f t="shared" si="0"/>
        <v>11.341718352249796</v>
      </c>
      <c r="J37" s="32">
        <v>408042.23</v>
      </c>
    </row>
    <row r="38" spans="1:10" ht="13" x14ac:dyDescent="0.2">
      <c r="A38" s="31" t="s">
        <v>68</v>
      </c>
      <c r="B38" s="10" t="s">
        <v>68</v>
      </c>
      <c r="C38" s="93" t="s">
        <v>311</v>
      </c>
      <c r="D38" s="10" t="s">
        <v>312</v>
      </c>
      <c r="E38" s="32">
        <v>80000</v>
      </c>
      <c r="F38" s="32">
        <v>0</v>
      </c>
      <c r="G38" s="32">
        <v>80000</v>
      </c>
      <c r="H38" s="32">
        <v>95010.32</v>
      </c>
      <c r="I38" s="29">
        <f t="shared" si="0"/>
        <v>118.7629</v>
      </c>
      <c r="J38" s="32">
        <v>95010.32</v>
      </c>
    </row>
    <row r="39" spans="1:10" ht="13" x14ac:dyDescent="0.2">
      <c r="A39" s="31" t="s">
        <v>68</v>
      </c>
      <c r="B39" s="10" t="s">
        <v>68</v>
      </c>
      <c r="C39" s="93" t="s">
        <v>313</v>
      </c>
      <c r="D39" s="10" t="s">
        <v>314</v>
      </c>
      <c r="E39" s="32">
        <v>120000</v>
      </c>
      <c r="F39" s="32">
        <v>164698.53</v>
      </c>
      <c r="G39" s="32">
        <v>284698.53000000003</v>
      </c>
      <c r="H39" s="32">
        <v>215818.23</v>
      </c>
      <c r="I39" s="29">
        <f t="shared" si="0"/>
        <v>75.805881400230618</v>
      </c>
      <c r="J39" s="32">
        <v>215818.23</v>
      </c>
    </row>
    <row r="40" spans="1:10" ht="13" x14ac:dyDescent="0.2">
      <c r="A40" s="31" t="s">
        <v>68</v>
      </c>
      <c r="B40" s="10" t="s">
        <v>68</v>
      </c>
      <c r="C40" s="93" t="s">
        <v>315</v>
      </c>
      <c r="D40" s="10" t="s">
        <v>316</v>
      </c>
      <c r="E40" s="32">
        <v>8660554.9000000004</v>
      </c>
      <c r="F40" s="32">
        <v>0</v>
      </c>
      <c r="G40" s="32">
        <v>8660554.9000000004</v>
      </c>
      <c r="H40" s="32">
        <v>17807129.5</v>
      </c>
      <c r="I40" s="29">
        <f t="shared" si="0"/>
        <v>205.61187713272275</v>
      </c>
      <c r="J40" s="32">
        <v>7448294.9500000002</v>
      </c>
    </row>
    <row r="41" spans="1:10" ht="13" x14ac:dyDescent="0.2">
      <c r="A41" s="31" t="s">
        <v>68</v>
      </c>
      <c r="B41" s="10" t="s">
        <v>68</v>
      </c>
      <c r="C41" s="93" t="s">
        <v>317</v>
      </c>
      <c r="D41" s="10" t="s">
        <v>318</v>
      </c>
      <c r="E41" s="32">
        <v>250559.72</v>
      </c>
      <c r="F41" s="32">
        <v>2937301.44</v>
      </c>
      <c r="G41" s="32">
        <v>3187861.16</v>
      </c>
      <c r="H41" s="32">
        <v>4390114.78</v>
      </c>
      <c r="I41" s="29">
        <f t="shared" si="0"/>
        <v>137.71348749705271</v>
      </c>
      <c r="J41" s="32">
        <v>4388342.21</v>
      </c>
    </row>
    <row r="42" spans="1:10" ht="13" x14ac:dyDescent="0.2">
      <c r="A42" s="31" t="s">
        <v>68</v>
      </c>
      <c r="B42" s="10" t="s">
        <v>68</v>
      </c>
      <c r="C42" s="93" t="s">
        <v>319</v>
      </c>
      <c r="D42" s="10" t="s">
        <v>320</v>
      </c>
      <c r="E42" s="32">
        <v>0</v>
      </c>
      <c r="F42" s="32">
        <v>0</v>
      </c>
      <c r="G42" s="32">
        <v>0</v>
      </c>
      <c r="H42" s="32">
        <v>2150</v>
      </c>
      <c r="I42" s="29">
        <f t="shared" si="0"/>
        <v>0</v>
      </c>
      <c r="J42" s="32">
        <v>2150</v>
      </c>
    </row>
    <row r="43" spans="1:10" ht="13" x14ac:dyDescent="0.2">
      <c r="A43" s="31" t="s">
        <v>68</v>
      </c>
      <c r="B43" s="10" t="s">
        <v>68</v>
      </c>
      <c r="C43" s="93" t="s">
        <v>321</v>
      </c>
      <c r="D43" s="10" t="s">
        <v>322</v>
      </c>
      <c r="E43" s="32">
        <v>982000</v>
      </c>
      <c r="F43" s="32">
        <v>6394.83</v>
      </c>
      <c r="G43" s="32">
        <v>988394.83</v>
      </c>
      <c r="H43" s="32">
        <v>4119408.28</v>
      </c>
      <c r="I43" s="29">
        <f t="shared" si="0"/>
        <v>416.77760293424444</v>
      </c>
      <c r="J43" s="32">
        <v>3762222.8</v>
      </c>
    </row>
    <row r="44" spans="1:10" ht="13" x14ac:dyDescent="0.2">
      <c r="A44" s="31" t="s">
        <v>68</v>
      </c>
      <c r="B44" s="10" t="s">
        <v>68</v>
      </c>
      <c r="C44" s="94" t="s">
        <v>125</v>
      </c>
      <c r="D44" s="21" t="s">
        <v>68</v>
      </c>
      <c r="E44" s="22">
        <v>110925303.28</v>
      </c>
      <c r="F44" s="22">
        <v>6147267.7699999996</v>
      </c>
      <c r="G44" s="22">
        <v>117072571.05</v>
      </c>
      <c r="H44" s="22">
        <v>112820180.59</v>
      </c>
      <c r="I44" s="23">
        <f t="shared" si="0"/>
        <v>96.367731209914353</v>
      </c>
      <c r="J44" s="22">
        <v>83420172.939999998</v>
      </c>
    </row>
    <row r="45" spans="1:10" ht="13" x14ac:dyDescent="0.2">
      <c r="A45" s="31" t="s">
        <v>7</v>
      </c>
      <c r="B45" s="10" t="s">
        <v>8</v>
      </c>
      <c r="C45" s="93" t="s">
        <v>212</v>
      </c>
      <c r="D45" s="10" t="s">
        <v>323</v>
      </c>
      <c r="E45" s="32">
        <v>1071165995.55</v>
      </c>
      <c r="F45" s="32">
        <v>0</v>
      </c>
      <c r="G45" s="32">
        <v>1071165995.55</v>
      </c>
      <c r="H45" s="32">
        <v>1102309563.4100001</v>
      </c>
      <c r="I45" s="29">
        <f t="shared" si="0"/>
        <v>102.90744553032691</v>
      </c>
      <c r="J45" s="32">
        <v>1043672956.11</v>
      </c>
    </row>
    <row r="46" spans="1:10" ht="13" x14ac:dyDescent="0.2">
      <c r="A46" s="31" t="s">
        <v>68</v>
      </c>
      <c r="B46" s="10" t="s">
        <v>68</v>
      </c>
      <c r="C46" s="93" t="s">
        <v>324</v>
      </c>
      <c r="D46" s="10" t="s">
        <v>325</v>
      </c>
      <c r="E46" s="32">
        <v>3100000</v>
      </c>
      <c r="F46" s="32">
        <v>0</v>
      </c>
      <c r="G46" s="32">
        <v>3100000</v>
      </c>
      <c r="H46" s="32">
        <v>11768219.75</v>
      </c>
      <c r="I46" s="29">
        <f t="shared" si="0"/>
        <v>379.61999193548388</v>
      </c>
      <c r="J46" s="32">
        <v>10654746.24</v>
      </c>
    </row>
    <row r="47" spans="1:10" ht="13" x14ac:dyDescent="0.2">
      <c r="A47" s="31" t="s">
        <v>68</v>
      </c>
      <c r="B47" s="10" t="s">
        <v>68</v>
      </c>
      <c r="C47" s="93" t="s">
        <v>326</v>
      </c>
      <c r="D47" s="10" t="s">
        <v>327</v>
      </c>
      <c r="E47" s="32">
        <v>4204359.76</v>
      </c>
      <c r="F47" s="32">
        <v>0</v>
      </c>
      <c r="G47" s="32">
        <v>4204359.76</v>
      </c>
      <c r="H47" s="32">
        <v>2222675.1800000002</v>
      </c>
      <c r="I47" s="29">
        <f t="shared" si="0"/>
        <v>52.86596073786037</v>
      </c>
      <c r="J47" s="32">
        <v>2222675.1800000002</v>
      </c>
    </row>
    <row r="48" spans="1:10" ht="13" x14ac:dyDescent="0.2">
      <c r="A48" s="31" t="s">
        <v>68</v>
      </c>
      <c r="B48" s="10" t="s">
        <v>68</v>
      </c>
      <c r="C48" s="93" t="s">
        <v>328</v>
      </c>
      <c r="D48" s="10" t="s">
        <v>329</v>
      </c>
      <c r="E48" s="32">
        <v>18370430.699999999</v>
      </c>
      <c r="F48" s="32">
        <v>15364866.75</v>
      </c>
      <c r="G48" s="32">
        <v>33735297.450000003</v>
      </c>
      <c r="H48" s="32">
        <v>35009945.079999998</v>
      </c>
      <c r="I48" s="29">
        <f t="shared" si="0"/>
        <v>103.77837969826466</v>
      </c>
      <c r="J48" s="32">
        <v>26642150.300000001</v>
      </c>
    </row>
    <row r="49" spans="1:10" ht="13" x14ac:dyDescent="0.2">
      <c r="A49" s="31" t="s">
        <v>68</v>
      </c>
      <c r="B49" s="10" t="s">
        <v>68</v>
      </c>
      <c r="C49" s="93" t="s">
        <v>214</v>
      </c>
      <c r="D49" s="10" t="s">
        <v>330</v>
      </c>
      <c r="E49" s="32">
        <v>3238933.29</v>
      </c>
      <c r="F49" s="32">
        <v>3172599.14</v>
      </c>
      <c r="G49" s="32">
        <v>6411532.4299999997</v>
      </c>
      <c r="H49" s="32">
        <v>8963553.2400000002</v>
      </c>
      <c r="I49" s="29">
        <f t="shared" si="0"/>
        <v>139.80360136773106</v>
      </c>
      <c r="J49" s="32">
        <v>7502190.0199999996</v>
      </c>
    </row>
    <row r="50" spans="1:10" ht="13" x14ac:dyDescent="0.2">
      <c r="A50" s="31" t="s">
        <v>68</v>
      </c>
      <c r="B50" s="10" t="s">
        <v>68</v>
      </c>
      <c r="C50" s="93" t="s">
        <v>331</v>
      </c>
      <c r="D50" s="10" t="s">
        <v>332</v>
      </c>
      <c r="E50" s="32">
        <v>1055000</v>
      </c>
      <c r="F50" s="32">
        <v>1208147</v>
      </c>
      <c r="G50" s="32">
        <v>2263147</v>
      </c>
      <c r="H50" s="32">
        <v>10566774.51</v>
      </c>
      <c r="I50" s="29">
        <f t="shared" si="0"/>
        <v>466.90623764165565</v>
      </c>
      <c r="J50" s="32">
        <v>10071935.51</v>
      </c>
    </row>
    <row r="51" spans="1:10" ht="13" x14ac:dyDescent="0.2">
      <c r="A51" s="31" t="s">
        <v>68</v>
      </c>
      <c r="B51" s="10" t="s">
        <v>68</v>
      </c>
      <c r="C51" s="93" t="s">
        <v>333</v>
      </c>
      <c r="D51" s="10" t="s">
        <v>334</v>
      </c>
      <c r="E51" s="32">
        <v>82452319.189999998</v>
      </c>
      <c r="F51" s="32">
        <v>1770298.64</v>
      </c>
      <c r="G51" s="32">
        <v>84222617.829999998</v>
      </c>
      <c r="H51" s="32">
        <v>40972049.619999997</v>
      </c>
      <c r="I51" s="29">
        <f t="shared" si="0"/>
        <v>48.64732381353955</v>
      </c>
      <c r="J51" s="32">
        <v>28626728.940000001</v>
      </c>
    </row>
    <row r="52" spans="1:10" ht="13" x14ac:dyDescent="0.2">
      <c r="A52" s="31" t="s">
        <v>68</v>
      </c>
      <c r="B52" s="10" t="s">
        <v>68</v>
      </c>
      <c r="C52" s="93" t="s">
        <v>216</v>
      </c>
      <c r="D52" s="10" t="s">
        <v>335</v>
      </c>
      <c r="E52" s="32">
        <v>0</v>
      </c>
      <c r="F52" s="32">
        <v>166751.16</v>
      </c>
      <c r="G52" s="32">
        <v>166751.16</v>
      </c>
      <c r="H52" s="32">
        <v>166751.16</v>
      </c>
      <c r="I52" s="29">
        <f t="shared" si="0"/>
        <v>100</v>
      </c>
      <c r="J52" s="32">
        <v>0</v>
      </c>
    </row>
    <row r="53" spans="1:10" ht="13" x14ac:dyDescent="0.2">
      <c r="A53" s="31" t="s">
        <v>68</v>
      </c>
      <c r="B53" s="10" t="s">
        <v>68</v>
      </c>
      <c r="C53" s="93" t="s">
        <v>336</v>
      </c>
      <c r="D53" s="10" t="s">
        <v>337</v>
      </c>
      <c r="E53" s="32">
        <v>650000</v>
      </c>
      <c r="F53" s="32">
        <v>6693</v>
      </c>
      <c r="G53" s="32">
        <v>656693</v>
      </c>
      <c r="H53" s="32">
        <v>6693</v>
      </c>
      <c r="I53" s="29">
        <f t="shared" si="0"/>
        <v>1.0191977073000626</v>
      </c>
      <c r="J53" s="32">
        <v>0</v>
      </c>
    </row>
    <row r="54" spans="1:10" ht="13" x14ac:dyDescent="0.2">
      <c r="A54" s="31" t="s">
        <v>68</v>
      </c>
      <c r="B54" s="10" t="s">
        <v>68</v>
      </c>
      <c r="C54" s="93" t="s">
        <v>338</v>
      </c>
      <c r="D54" s="10" t="s">
        <v>339</v>
      </c>
      <c r="E54" s="32">
        <v>20159.25</v>
      </c>
      <c r="F54" s="32">
        <v>1002458.54</v>
      </c>
      <c r="G54" s="32">
        <v>1022617.79</v>
      </c>
      <c r="H54" s="32">
        <v>1022617.79</v>
      </c>
      <c r="I54" s="29">
        <f t="shared" si="0"/>
        <v>100</v>
      </c>
      <c r="J54" s="32">
        <v>246728.79</v>
      </c>
    </row>
    <row r="55" spans="1:10" ht="13" x14ac:dyDescent="0.2">
      <c r="A55" s="31" t="s">
        <v>68</v>
      </c>
      <c r="B55" s="10" t="s">
        <v>68</v>
      </c>
      <c r="C55" s="93" t="s">
        <v>340</v>
      </c>
      <c r="D55" s="10" t="s">
        <v>341</v>
      </c>
      <c r="E55" s="32">
        <v>70799709.129999995</v>
      </c>
      <c r="F55" s="32">
        <v>15342511.869999999</v>
      </c>
      <c r="G55" s="32">
        <v>86142221</v>
      </c>
      <c r="H55" s="32">
        <v>86392221</v>
      </c>
      <c r="I55" s="29">
        <f t="shared" si="0"/>
        <v>100.2902177319064</v>
      </c>
      <c r="J55" s="32">
        <v>86392221</v>
      </c>
    </row>
    <row r="56" spans="1:10" ht="13" x14ac:dyDescent="0.2">
      <c r="A56" s="31" t="s">
        <v>68</v>
      </c>
      <c r="B56" s="10" t="s">
        <v>68</v>
      </c>
      <c r="C56" s="93" t="s">
        <v>342</v>
      </c>
      <c r="D56" s="10" t="s">
        <v>343</v>
      </c>
      <c r="E56" s="32">
        <v>100000</v>
      </c>
      <c r="F56" s="32">
        <v>2018932</v>
      </c>
      <c r="G56" s="32">
        <v>2118932</v>
      </c>
      <c r="H56" s="32">
        <v>2024101.02</v>
      </c>
      <c r="I56" s="29">
        <f t="shared" si="0"/>
        <v>95.524585970668241</v>
      </c>
      <c r="J56" s="32">
        <v>1917101.82</v>
      </c>
    </row>
    <row r="57" spans="1:10" ht="13" x14ac:dyDescent="0.2">
      <c r="A57" s="31" t="s">
        <v>68</v>
      </c>
      <c r="B57" s="10" t="s">
        <v>68</v>
      </c>
      <c r="C57" s="93" t="s">
        <v>344</v>
      </c>
      <c r="D57" s="10" t="s">
        <v>345</v>
      </c>
      <c r="E57" s="32">
        <v>10000000</v>
      </c>
      <c r="F57" s="32">
        <v>0</v>
      </c>
      <c r="G57" s="32">
        <v>10000000</v>
      </c>
      <c r="H57" s="32">
        <v>3936281.21</v>
      </c>
      <c r="I57" s="29">
        <f t="shared" si="0"/>
        <v>39.362812099999999</v>
      </c>
      <c r="J57" s="32">
        <v>3936281.21</v>
      </c>
    </row>
    <row r="58" spans="1:10" ht="13" x14ac:dyDescent="0.2">
      <c r="A58" s="31" t="s">
        <v>68</v>
      </c>
      <c r="B58" s="10" t="s">
        <v>68</v>
      </c>
      <c r="C58" s="93" t="s">
        <v>346</v>
      </c>
      <c r="D58" s="10" t="s">
        <v>347</v>
      </c>
      <c r="E58" s="32">
        <v>111000000</v>
      </c>
      <c r="F58" s="32">
        <v>0</v>
      </c>
      <c r="G58" s="32">
        <v>111000000</v>
      </c>
      <c r="H58" s="32">
        <v>104512518.27</v>
      </c>
      <c r="I58" s="29">
        <f t="shared" si="0"/>
        <v>94.155421864864863</v>
      </c>
      <c r="J58" s="32">
        <v>104512518.27</v>
      </c>
    </row>
    <row r="59" spans="1:10" ht="13" x14ac:dyDescent="0.2">
      <c r="A59" s="31" t="s">
        <v>68</v>
      </c>
      <c r="B59" s="10" t="s">
        <v>68</v>
      </c>
      <c r="C59" s="93" t="s">
        <v>348</v>
      </c>
      <c r="D59" s="10" t="s">
        <v>349</v>
      </c>
      <c r="E59" s="32">
        <v>0</v>
      </c>
      <c r="F59" s="32">
        <v>0</v>
      </c>
      <c r="G59" s="32">
        <v>0</v>
      </c>
      <c r="H59" s="32">
        <v>782.1</v>
      </c>
      <c r="I59" s="29">
        <f t="shared" si="0"/>
        <v>0</v>
      </c>
      <c r="J59" s="32">
        <v>782.1</v>
      </c>
    </row>
    <row r="60" spans="1:10" ht="13" x14ac:dyDescent="0.2">
      <c r="A60" s="31" t="s">
        <v>68</v>
      </c>
      <c r="B60" s="10" t="s">
        <v>68</v>
      </c>
      <c r="C60" s="93" t="s">
        <v>218</v>
      </c>
      <c r="D60" s="10" t="s">
        <v>350</v>
      </c>
      <c r="E60" s="32">
        <v>265500</v>
      </c>
      <c r="F60" s="32">
        <v>1658051.83</v>
      </c>
      <c r="G60" s="32">
        <v>1923551.83</v>
      </c>
      <c r="H60" s="32">
        <v>2186917.61</v>
      </c>
      <c r="I60" s="29">
        <f t="shared" si="0"/>
        <v>113.69163938774656</v>
      </c>
      <c r="J60" s="32">
        <v>1476157.99</v>
      </c>
    </row>
    <row r="61" spans="1:10" ht="13" x14ac:dyDescent="0.2">
      <c r="A61" s="31" t="s">
        <v>68</v>
      </c>
      <c r="B61" s="10" t="s">
        <v>68</v>
      </c>
      <c r="C61" s="93" t="s">
        <v>351</v>
      </c>
      <c r="D61" s="10" t="s">
        <v>352</v>
      </c>
      <c r="E61" s="32">
        <v>180000</v>
      </c>
      <c r="F61" s="32">
        <v>12739699.24</v>
      </c>
      <c r="G61" s="32">
        <v>12919699.24</v>
      </c>
      <c r="H61" s="32">
        <v>12170774.98</v>
      </c>
      <c r="I61" s="29">
        <f t="shared" si="0"/>
        <v>94.20323765988843</v>
      </c>
      <c r="J61" s="32">
        <v>109680.1</v>
      </c>
    </row>
    <row r="62" spans="1:10" ht="13" x14ac:dyDescent="0.2">
      <c r="A62" s="31" t="s">
        <v>68</v>
      </c>
      <c r="B62" s="10" t="s">
        <v>68</v>
      </c>
      <c r="C62" s="93" t="s">
        <v>222</v>
      </c>
      <c r="D62" s="10" t="s">
        <v>353</v>
      </c>
      <c r="E62" s="32">
        <v>600000</v>
      </c>
      <c r="F62" s="32">
        <v>328563.46999999997</v>
      </c>
      <c r="G62" s="32">
        <v>928563.47</v>
      </c>
      <c r="H62" s="32">
        <v>374980.48</v>
      </c>
      <c r="I62" s="29">
        <f t="shared" si="0"/>
        <v>40.382859342937536</v>
      </c>
      <c r="J62" s="32">
        <v>347463.47</v>
      </c>
    </row>
    <row r="63" spans="1:10" ht="13" x14ac:dyDescent="0.2">
      <c r="A63" s="31" t="s">
        <v>68</v>
      </c>
      <c r="B63" s="10" t="s">
        <v>68</v>
      </c>
      <c r="C63" s="93" t="s">
        <v>224</v>
      </c>
      <c r="D63" s="10" t="s">
        <v>354</v>
      </c>
      <c r="E63" s="32">
        <v>210228</v>
      </c>
      <c r="F63" s="32">
        <v>0</v>
      </c>
      <c r="G63" s="32">
        <v>210228</v>
      </c>
      <c r="H63" s="32">
        <v>192509.21</v>
      </c>
      <c r="I63" s="29">
        <f t="shared" si="0"/>
        <v>91.571631752192857</v>
      </c>
      <c r="J63" s="32">
        <v>192509.21</v>
      </c>
    </row>
    <row r="64" spans="1:10" ht="13" x14ac:dyDescent="0.2">
      <c r="A64" s="31" t="s">
        <v>68</v>
      </c>
      <c r="B64" s="10" t="s">
        <v>68</v>
      </c>
      <c r="C64" s="93" t="s">
        <v>355</v>
      </c>
      <c r="D64" s="10" t="s">
        <v>356</v>
      </c>
      <c r="E64" s="32">
        <v>3453588.72</v>
      </c>
      <c r="F64" s="32">
        <v>-396161.65</v>
      </c>
      <c r="G64" s="32">
        <v>3057427.07</v>
      </c>
      <c r="H64" s="32">
        <v>0</v>
      </c>
      <c r="I64" s="29">
        <f t="shared" si="0"/>
        <v>0</v>
      </c>
      <c r="J64" s="32">
        <v>0</v>
      </c>
    </row>
    <row r="65" spans="1:10" ht="13" x14ac:dyDescent="0.2">
      <c r="A65" s="31" t="s">
        <v>68</v>
      </c>
      <c r="B65" s="10" t="s">
        <v>68</v>
      </c>
      <c r="C65" s="93" t="s">
        <v>357</v>
      </c>
      <c r="D65" s="10" t="s">
        <v>358</v>
      </c>
      <c r="E65" s="32">
        <v>11370451.27</v>
      </c>
      <c r="F65" s="32">
        <v>338606.68</v>
      </c>
      <c r="G65" s="32">
        <v>11709057.949999999</v>
      </c>
      <c r="H65" s="32">
        <v>483620.57</v>
      </c>
      <c r="I65" s="29">
        <f t="shared" si="0"/>
        <v>4.1303115251897786</v>
      </c>
      <c r="J65" s="32">
        <v>483620.57</v>
      </c>
    </row>
    <row r="66" spans="1:10" ht="13" x14ac:dyDescent="0.2">
      <c r="A66" s="31" t="s">
        <v>68</v>
      </c>
      <c r="B66" s="10" t="s">
        <v>68</v>
      </c>
      <c r="C66" s="93" t="s">
        <v>359</v>
      </c>
      <c r="D66" s="10" t="s">
        <v>360</v>
      </c>
      <c r="E66" s="32">
        <v>0</v>
      </c>
      <c r="F66" s="32">
        <v>0</v>
      </c>
      <c r="G66" s="32">
        <v>0</v>
      </c>
      <c r="H66" s="32">
        <v>17497905.27</v>
      </c>
      <c r="I66" s="29">
        <f t="shared" si="0"/>
        <v>0</v>
      </c>
      <c r="J66" s="32">
        <v>17497905.27</v>
      </c>
    </row>
    <row r="67" spans="1:10" ht="13" x14ac:dyDescent="0.2">
      <c r="A67" s="31" t="s">
        <v>68</v>
      </c>
      <c r="B67" s="10" t="s">
        <v>68</v>
      </c>
      <c r="C67" s="93" t="s">
        <v>361</v>
      </c>
      <c r="D67" s="10" t="s">
        <v>362</v>
      </c>
      <c r="E67" s="32">
        <v>427687347.31999999</v>
      </c>
      <c r="F67" s="32">
        <v>0</v>
      </c>
      <c r="G67" s="32">
        <v>427687347.31999999</v>
      </c>
      <c r="H67" s="32">
        <v>349474699.67000002</v>
      </c>
      <c r="I67" s="29">
        <f t="shared" si="0"/>
        <v>81.712658057316688</v>
      </c>
      <c r="J67" s="32">
        <v>349474699.67000002</v>
      </c>
    </row>
    <row r="68" spans="1:10" ht="13" x14ac:dyDescent="0.2">
      <c r="A68" s="31" t="s">
        <v>68</v>
      </c>
      <c r="B68" s="10" t="s">
        <v>68</v>
      </c>
      <c r="C68" s="93" t="s">
        <v>363</v>
      </c>
      <c r="D68" s="10" t="s">
        <v>364</v>
      </c>
      <c r="E68" s="32">
        <v>5121018.3499999996</v>
      </c>
      <c r="F68" s="32">
        <v>-37800.14</v>
      </c>
      <c r="G68" s="32">
        <v>5083218.21</v>
      </c>
      <c r="H68" s="32">
        <v>4165504.33</v>
      </c>
      <c r="I68" s="29">
        <f t="shared" si="0"/>
        <v>81.946203328540562</v>
      </c>
      <c r="J68" s="32">
        <v>4165504.33</v>
      </c>
    </row>
    <row r="69" spans="1:10" ht="13" x14ac:dyDescent="0.2">
      <c r="A69" s="31" t="s">
        <v>68</v>
      </c>
      <c r="B69" s="10" t="s">
        <v>68</v>
      </c>
      <c r="C69" s="93" t="s">
        <v>365</v>
      </c>
      <c r="D69" s="10" t="s">
        <v>366</v>
      </c>
      <c r="E69" s="32">
        <v>2581256.25</v>
      </c>
      <c r="F69" s="32">
        <v>673961.6</v>
      </c>
      <c r="G69" s="32">
        <v>3255217.85</v>
      </c>
      <c r="H69" s="32">
        <v>31964313.420000002</v>
      </c>
      <c r="I69" s="29">
        <f t="shared" si="0"/>
        <v>981.94083753872258</v>
      </c>
      <c r="J69" s="32">
        <v>31964313.420000002</v>
      </c>
    </row>
    <row r="70" spans="1:10" ht="13" x14ac:dyDescent="0.2">
      <c r="A70" s="31" t="s">
        <v>68</v>
      </c>
      <c r="B70" s="10" t="s">
        <v>68</v>
      </c>
      <c r="C70" s="94" t="s">
        <v>125</v>
      </c>
      <c r="D70" s="21" t="s">
        <v>68</v>
      </c>
      <c r="E70" s="22">
        <v>1827626296.78</v>
      </c>
      <c r="F70" s="22">
        <v>55358179.130000003</v>
      </c>
      <c r="G70" s="22">
        <v>1882984475.9100001</v>
      </c>
      <c r="H70" s="22">
        <v>1828385971.8800001</v>
      </c>
      <c r="I70" s="23">
        <f t="shared" si="0"/>
        <v>97.100427288248667</v>
      </c>
      <c r="J70" s="22">
        <v>1732110869.52</v>
      </c>
    </row>
    <row r="71" spans="1:10" ht="13" x14ac:dyDescent="0.2">
      <c r="A71" s="31" t="s">
        <v>17</v>
      </c>
      <c r="B71" s="10" t="s">
        <v>28</v>
      </c>
      <c r="C71" s="93" t="s">
        <v>367</v>
      </c>
      <c r="D71" s="10" t="s">
        <v>368</v>
      </c>
      <c r="E71" s="32">
        <v>1298146.04</v>
      </c>
      <c r="F71" s="32">
        <v>0</v>
      </c>
      <c r="G71" s="32">
        <v>1298146.04</v>
      </c>
      <c r="H71" s="32">
        <v>811350.03</v>
      </c>
      <c r="I71" s="29">
        <f t="shared" ref="I71:I113" si="1">IF(G71=0,0,H71*100/G71)</f>
        <v>62.50067442334916</v>
      </c>
      <c r="J71" s="32">
        <v>736527.49</v>
      </c>
    </row>
    <row r="72" spans="1:10" ht="13" x14ac:dyDescent="0.2">
      <c r="A72" s="31" t="s">
        <v>68</v>
      </c>
      <c r="B72" s="10" t="s">
        <v>68</v>
      </c>
      <c r="C72" s="93" t="s">
        <v>369</v>
      </c>
      <c r="D72" s="10" t="s">
        <v>370</v>
      </c>
      <c r="E72" s="32">
        <v>77940.22</v>
      </c>
      <c r="F72" s="32">
        <v>0</v>
      </c>
      <c r="G72" s="32">
        <v>77940.22</v>
      </c>
      <c r="H72" s="32">
        <v>77129.320000000007</v>
      </c>
      <c r="I72" s="29">
        <f t="shared" si="1"/>
        <v>98.959587232368619</v>
      </c>
      <c r="J72" s="32">
        <v>77129.320000000007</v>
      </c>
    </row>
    <row r="73" spans="1:10" ht="13" x14ac:dyDescent="0.2">
      <c r="A73" s="31" t="s">
        <v>68</v>
      </c>
      <c r="B73" s="10" t="s">
        <v>68</v>
      </c>
      <c r="C73" s="93" t="s">
        <v>371</v>
      </c>
      <c r="D73" s="10" t="s">
        <v>372</v>
      </c>
      <c r="E73" s="32">
        <v>5005905.62</v>
      </c>
      <c r="F73" s="32">
        <v>267538.39</v>
      </c>
      <c r="G73" s="32">
        <v>5273444.01</v>
      </c>
      <c r="H73" s="32">
        <v>17978533.27</v>
      </c>
      <c r="I73" s="29">
        <f t="shared" si="1"/>
        <v>340.92583965824645</v>
      </c>
      <c r="J73" s="32">
        <v>17976564.629999999</v>
      </c>
    </row>
    <row r="74" spans="1:10" ht="13" x14ac:dyDescent="0.2">
      <c r="A74" s="31" t="s">
        <v>68</v>
      </c>
      <c r="B74" s="10" t="s">
        <v>68</v>
      </c>
      <c r="C74" s="93" t="s">
        <v>373</v>
      </c>
      <c r="D74" s="10" t="s">
        <v>374</v>
      </c>
      <c r="E74" s="32">
        <v>1710683.72</v>
      </c>
      <c r="F74" s="32">
        <v>0</v>
      </c>
      <c r="G74" s="32">
        <v>1710683.72</v>
      </c>
      <c r="H74" s="32">
        <v>1493023.14</v>
      </c>
      <c r="I74" s="29">
        <f t="shared" si="1"/>
        <v>87.276398468327045</v>
      </c>
      <c r="J74" s="32">
        <v>1292263.44</v>
      </c>
    </row>
    <row r="75" spans="1:10" ht="13" x14ac:dyDescent="0.2">
      <c r="A75" s="31" t="s">
        <v>68</v>
      </c>
      <c r="B75" s="10" t="s">
        <v>68</v>
      </c>
      <c r="C75" s="93" t="s">
        <v>375</v>
      </c>
      <c r="D75" s="10" t="s">
        <v>376</v>
      </c>
      <c r="E75" s="32">
        <v>1000000</v>
      </c>
      <c r="F75" s="32">
        <v>0</v>
      </c>
      <c r="G75" s="32">
        <v>1000000</v>
      </c>
      <c r="H75" s="32">
        <v>415754.59</v>
      </c>
      <c r="I75" s="29">
        <f t="shared" si="1"/>
        <v>41.575459000000002</v>
      </c>
      <c r="J75" s="32">
        <v>415754.59</v>
      </c>
    </row>
    <row r="76" spans="1:10" ht="13" x14ac:dyDescent="0.2">
      <c r="A76" s="31" t="s">
        <v>68</v>
      </c>
      <c r="B76" s="10" t="s">
        <v>68</v>
      </c>
      <c r="C76" s="93" t="s">
        <v>377</v>
      </c>
      <c r="D76" s="10" t="s">
        <v>378</v>
      </c>
      <c r="E76" s="32">
        <v>0</v>
      </c>
      <c r="F76" s="32">
        <v>0</v>
      </c>
      <c r="G76" s="32">
        <v>0</v>
      </c>
      <c r="H76" s="32">
        <v>1825</v>
      </c>
      <c r="I76" s="29">
        <f t="shared" si="1"/>
        <v>0</v>
      </c>
      <c r="J76" s="32">
        <v>225</v>
      </c>
    </row>
    <row r="77" spans="1:10" ht="13" x14ac:dyDescent="0.2">
      <c r="A77" s="31" t="s">
        <v>68</v>
      </c>
      <c r="B77" s="10" t="s">
        <v>68</v>
      </c>
      <c r="C77" s="93" t="s">
        <v>379</v>
      </c>
      <c r="D77" s="10" t="s">
        <v>380</v>
      </c>
      <c r="E77" s="32">
        <v>2711491.73</v>
      </c>
      <c r="F77" s="32">
        <v>0</v>
      </c>
      <c r="G77" s="32">
        <v>2711491.73</v>
      </c>
      <c r="H77" s="32">
        <v>2947770.16</v>
      </c>
      <c r="I77" s="29">
        <f t="shared" si="1"/>
        <v>108.7139646190254</v>
      </c>
      <c r="J77" s="32">
        <v>2149105.85</v>
      </c>
    </row>
    <row r="78" spans="1:10" ht="13" x14ac:dyDescent="0.2">
      <c r="A78" s="31" t="s">
        <v>68</v>
      </c>
      <c r="B78" s="10" t="s">
        <v>68</v>
      </c>
      <c r="C78" s="93" t="s">
        <v>381</v>
      </c>
      <c r="D78" s="10" t="s">
        <v>382</v>
      </c>
      <c r="E78" s="32">
        <v>7154254.5199999996</v>
      </c>
      <c r="F78" s="32">
        <v>1234016.6100000001</v>
      </c>
      <c r="G78" s="32">
        <v>8388271.1299999999</v>
      </c>
      <c r="H78" s="32">
        <v>6800191.6900000004</v>
      </c>
      <c r="I78" s="29">
        <f t="shared" si="1"/>
        <v>81.067857543131183</v>
      </c>
      <c r="J78" s="32">
        <v>6650087.1399999997</v>
      </c>
    </row>
    <row r="79" spans="1:10" ht="13" x14ac:dyDescent="0.2">
      <c r="A79" s="31" t="s">
        <v>68</v>
      </c>
      <c r="B79" s="10" t="s">
        <v>68</v>
      </c>
      <c r="C79" s="93" t="s">
        <v>383</v>
      </c>
      <c r="D79" s="10" t="s">
        <v>384</v>
      </c>
      <c r="E79" s="32">
        <v>0</v>
      </c>
      <c r="F79" s="32">
        <v>0</v>
      </c>
      <c r="G79" s="32">
        <v>0</v>
      </c>
      <c r="H79" s="32">
        <v>3637.15</v>
      </c>
      <c r="I79" s="29">
        <f t="shared" si="1"/>
        <v>0</v>
      </c>
      <c r="J79" s="32">
        <v>3637.15</v>
      </c>
    </row>
    <row r="80" spans="1:10" ht="13" x14ac:dyDescent="0.2">
      <c r="A80" s="31" t="s">
        <v>68</v>
      </c>
      <c r="B80" s="10" t="s">
        <v>68</v>
      </c>
      <c r="C80" s="93" t="s">
        <v>385</v>
      </c>
      <c r="D80" s="10" t="s">
        <v>386</v>
      </c>
      <c r="E80" s="32">
        <v>80733.88</v>
      </c>
      <c r="F80" s="32">
        <v>0</v>
      </c>
      <c r="G80" s="32">
        <v>80733.88</v>
      </c>
      <c r="H80" s="32">
        <v>1096.68</v>
      </c>
      <c r="I80" s="29">
        <f t="shared" si="1"/>
        <v>1.3583888201582779</v>
      </c>
      <c r="J80" s="32">
        <v>1096.68</v>
      </c>
    </row>
    <row r="81" spans="1:10" ht="13" x14ac:dyDescent="0.2">
      <c r="A81" s="31" t="s">
        <v>68</v>
      </c>
      <c r="B81" s="10" t="s">
        <v>68</v>
      </c>
      <c r="C81" s="94" t="s">
        <v>125</v>
      </c>
      <c r="D81" s="21" t="s">
        <v>68</v>
      </c>
      <c r="E81" s="22">
        <v>19039155.73</v>
      </c>
      <c r="F81" s="22">
        <v>1501555</v>
      </c>
      <c r="G81" s="22">
        <v>20540710.73</v>
      </c>
      <c r="H81" s="22">
        <v>30530311.030000001</v>
      </c>
      <c r="I81" s="23">
        <f t="shared" si="1"/>
        <v>148.6331774557832</v>
      </c>
      <c r="J81" s="22">
        <v>29302391.289999999</v>
      </c>
    </row>
    <row r="82" spans="1:10" ht="13" x14ac:dyDescent="0.2">
      <c r="A82" s="31" t="s">
        <v>9</v>
      </c>
      <c r="B82" s="10" t="s">
        <v>29</v>
      </c>
      <c r="C82" s="93" t="s">
        <v>229</v>
      </c>
      <c r="D82" s="10" t="s">
        <v>387</v>
      </c>
      <c r="E82" s="32">
        <v>27000000</v>
      </c>
      <c r="F82" s="32">
        <v>0</v>
      </c>
      <c r="G82" s="32">
        <v>27000000</v>
      </c>
      <c r="H82" s="32">
        <v>23621555.940000001</v>
      </c>
      <c r="I82" s="29">
        <f t="shared" si="1"/>
        <v>87.487244222222216</v>
      </c>
      <c r="J82" s="32">
        <v>18621555.940000001</v>
      </c>
    </row>
    <row r="83" spans="1:10" ht="13" x14ac:dyDescent="0.2">
      <c r="A83" s="31" t="s">
        <v>68</v>
      </c>
      <c r="B83" s="10" t="s">
        <v>68</v>
      </c>
      <c r="C83" s="93" t="s">
        <v>247</v>
      </c>
      <c r="D83" s="10" t="s">
        <v>388</v>
      </c>
      <c r="E83" s="32">
        <v>0</v>
      </c>
      <c r="F83" s="32">
        <v>0</v>
      </c>
      <c r="G83" s="32">
        <v>0</v>
      </c>
      <c r="H83" s="32">
        <v>8505.99</v>
      </c>
      <c r="I83" s="29">
        <f t="shared" si="1"/>
        <v>0</v>
      </c>
      <c r="J83" s="32">
        <v>8505.99</v>
      </c>
    </row>
    <row r="84" spans="1:10" ht="13" x14ac:dyDescent="0.2">
      <c r="A84" s="31" t="s">
        <v>68</v>
      </c>
      <c r="B84" s="10" t="s">
        <v>68</v>
      </c>
      <c r="C84" s="93" t="s">
        <v>389</v>
      </c>
      <c r="D84" s="10" t="s">
        <v>390</v>
      </c>
      <c r="E84" s="32">
        <v>0</v>
      </c>
      <c r="F84" s="32">
        <v>0</v>
      </c>
      <c r="G84" s="32">
        <v>0</v>
      </c>
      <c r="H84" s="32">
        <v>42706.53</v>
      </c>
      <c r="I84" s="29">
        <f t="shared" si="1"/>
        <v>0</v>
      </c>
      <c r="J84" s="32">
        <v>42706.53</v>
      </c>
    </row>
    <row r="85" spans="1:10" ht="13" x14ac:dyDescent="0.2">
      <c r="A85" s="31" t="s">
        <v>68</v>
      </c>
      <c r="B85" s="10" t="s">
        <v>68</v>
      </c>
      <c r="C85" s="94" t="s">
        <v>125</v>
      </c>
      <c r="D85" s="21" t="s">
        <v>68</v>
      </c>
      <c r="E85" s="22">
        <v>27000000</v>
      </c>
      <c r="F85" s="22">
        <v>0</v>
      </c>
      <c r="G85" s="22">
        <v>27000000</v>
      </c>
      <c r="H85" s="22">
        <v>23672768.460000001</v>
      </c>
      <c r="I85" s="23">
        <f t="shared" si="1"/>
        <v>87.676920222222222</v>
      </c>
      <c r="J85" s="22">
        <v>18672768.460000001</v>
      </c>
    </row>
    <row r="86" spans="1:10" ht="13" x14ac:dyDescent="0.2">
      <c r="A86" s="31" t="s">
        <v>11</v>
      </c>
      <c r="B86" s="10" t="s">
        <v>12</v>
      </c>
      <c r="C86" s="93" t="s">
        <v>391</v>
      </c>
      <c r="D86" s="10" t="s">
        <v>392</v>
      </c>
      <c r="E86" s="32">
        <v>895043.59</v>
      </c>
      <c r="F86" s="32">
        <v>0</v>
      </c>
      <c r="G86" s="32">
        <v>895043.59</v>
      </c>
      <c r="H86" s="32">
        <v>581400.65</v>
      </c>
      <c r="I86" s="29">
        <f t="shared" si="1"/>
        <v>64.957802781426551</v>
      </c>
      <c r="J86" s="32">
        <v>581400.65</v>
      </c>
    </row>
    <row r="87" spans="1:10" ht="13" x14ac:dyDescent="0.2">
      <c r="A87" s="31" t="s">
        <v>68</v>
      </c>
      <c r="B87" s="10" t="s">
        <v>68</v>
      </c>
      <c r="C87" s="93" t="s">
        <v>393</v>
      </c>
      <c r="D87" s="10" t="s">
        <v>394</v>
      </c>
      <c r="E87" s="32">
        <v>13984000</v>
      </c>
      <c r="F87" s="32">
        <v>0</v>
      </c>
      <c r="G87" s="32">
        <v>13984000</v>
      </c>
      <c r="H87" s="32">
        <v>13683365.119999999</v>
      </c>
      <c r="I87" s="29">
        <f t="shared" si="1"/>
        <v>97.850151029748289</v>
      </c>
      <c r="J87" s="32">
        <v>13683365.119999999</v>
      </c>
    </row>
    <row r="88" spans="1:10" ht="13" x14ac:dyDescent="0.2">
      <c r="A88" s="31" t="s">
        <v>68</v>
      </c>
      <c r="B88" s="10" t="s">
        <v>68</v>
      </c>
      <c r="C88" s="93" t="s">
        <v>395</v>
      </c>
      <c r="D88" s="10" t="s">
        <v>396</v>
      </c>
      <c r="E88" s="32">
        <v>25883826.449999999</v>
      </c>
      <c r="F88" s="32">
        <v>0</v>
      </c>
      <c r="G88" s="32">
        <v>25883826.449999999</v>
      </c>
      <c r="H88" s="32">
        <v>23061392.050000001</v>
      </c>
      <c r="I88" s="29">
        <f t="shared" si="1"/>
        <v>89.095760607682493</v>
      </c>
      <c r="J88" s="32">
        <v>23061392.050000001</v>
      </c>
    </row>
    <row r="89" spans="1:10" ht="13" x14ac:dyDescent="0.2">
      <c r="A89" s="31" t="s">
        <v>68</v>
      </c>
      <c r="B89" s="10" t="s">
        <v>68</v>
      </c>
      <c r="C89" s="93" t="s">
        <v>397</v>
      </c>
      <c r="D89" s="10" t="s">
        <v>398</v>
      </c>
      <c r="E89" s="32">
        <v>200000</v>
      </c>
      <c r="F89" s="32">
        <v>0</v>
      </c>
      <c r="G89" s="32">
        <v>200000</v>
      </c>
      <c r="H89" s="32">
        <v>0</v>
      </c>
      <c r="I89" s="29">
        <f t="shared" si="1"/>
        <v>0</v>
      </c>
      <c r="J89" s="32">
        <v>0</v>
      </c>
    </row>
    <row r="90" spans="1:10" ht="13" x14ac:dyDescent="0.2">
      <c r="A90" s="31" t="s">
        <v>68</v>
      </c>
      <c r="B90" s="10" t="s">
        <v>68</v>
      </c>
      <c r="C90" s="93" t="s">
        <v>399</v>
      </c>
      <c r="D90" s="10" t="s">
        <v>400</v>
      </c>
      <c r="E90" s="32">
        <v>2200000</v>
      </c>
      <c r="F90" s="32">
        <v>0</v>
      </c>
      <c r="G90" s="32">
        <v>2200000</v>
      </c>
      <c r="H90" s="32">
        <v>3997237.13</v>
      </c>
      <c r="I90" s="29">
        <f t="shared" si="1"/>
        <v>181.69259681818181</v>
      </c>
      <c r="J90" s="32">
        <v>3997230.42</v>
      </c>
    </row>
    <row r="91" spans="1:10" ht="13" x14ac:dyDescent="0.2">
      <c r="A91" s="31" t="s">
        <v>68</v>
      </c>
      <c r="B91" s="10" t="s">
        <v>68</v>
      </c>
      <c r="C91" s="93" t="s">
        <v>401</v>
      </c>
      <c r="D91" s="10" t="s">
        <v>402</v>
      </c>
      <c r="E91" s="32">
        <v>100000</v>
      </c>
      <c r="F91" s="32">
        <v>365965.33</v>
      </c>
      <c r="G91" s="32">
        <v>465965.33</v>
      </c>
      <c r="H91" s="32">
        <v>465965.33</v>
      </c>
      <c r="I91" s="29">
        <f t="shared" si="1"/>
        <v>100</v>
      </c>
      <c r="J91" s="32">
        <v>0</v>
      </c>
    </row>
    <row r="92" spans="1:10" ht="13" x14ac:dyDescent="0.2">
      <c r="A92" s="31" t="s">
        <v>68</v>
      </c>
      <c r="B92" s="10" t="s">
        <v>68</v>
      </c>
      <c r="C92" s="93" t="s">
        <v>403</v>
      </c>
      <c r="D92" s="10" t="s">
        <v>404</v>
      </c>
      <c r="E92" s="32">
        <v>362886930.29000002</v>
      </c>
      <c r="F92" s="32">
        <v>-23272921.489999998</v>
      </c>
      <c r="G92" s="32">
        <v>339614008.80000001</v>
      </c>
      <c r="H92" s="32">
        <v>34608206.469999999</v>
      </c>
      <c r="I92" s="29">
        <f t="shared" si="1"/>
        <v>10.190453153650946</v>
      </c>
      <c r="J92" s="32">
        <v>30719389.309999999</v>
      </c>
    </row>
    <row r="93" spans="1:10" ht="13" x14ac:dyDescent="0.2">
      <c r="A93" s="31" t="s">
        <v>68</v>
      </c>
      <c r="B93" s="10" t="s">
        <v>68</v>
      </c>
      <c r="C93" s="93" t="s">
        <v>405</v>
      </c>
      <c r="D93" s="10" t="s">
        <v>339</v>
      </c>
      <c r="E93" s="32">
        <v>0</v>
      </c>
      <c r="F93" s="32">
        <v>0</v>
      </c>
      <c r="G93" s="32">
        <v>0</v>
      </c>
      <c r="H93" s="32">
        <v>52629</v>
      </c>
      <c r="I93" s="29">
        <f t="shared" si="1"/>
        <v>0</v>
      </c>
      <c r="J93" s="32">
        <v>52629</v>
      </c>
    </row>
    <row r="94" spans="1:10" ht="13" x14ac:dyDescent="0.2">
      <c r="A94" s="31" t="s">
        <v>68</v>
      </c>
      <c r="B94" s="10" t="s">
        <v>68</v>
      </c>
      <c r="C94" s="93" t="s">
        <v>406</v>
      </c>
      <c r="D94" s="10" t="s">
        <v>341</v>
      </c>
      <c r="E94" s="32">
        <v>1140540</v>
      </c>
      <c r="F94" s="32">
        <v>0</v>
      </c>
      <c r="G94" s="32">
        <v>1140540</v>
      </c>
      <c r="H94" s="32">
        <v>890540</v>
      </c>
      <c r="I94" s="29">
        <f t="shared" si="1"/>
        <v>78.080558332018171</v>
      </c>
      <c r="J94" s="32">
        <v>890540</v>
      </c>
    </row>
    <row r="95" spans="1:10" ht="13" x14ac:dyDescent="0.2">
      <c r="A95" s="31" t="s">
        <v>68</v>
      </c>
      <c r="B95" s="10" t="s">
        <v>68</v>
      </c>
      <c r="C95" s="93" t="s">
        <v>407</v>
      </c>
      <c r="D95" s="10" t="s">
        <v>408</v>
      </c>
      <c r="E95" s="32">
        <v>8745029.9199999999</v>
      </c>
      <c r="F95" s="32">
        <v>0</v>
      </c>
      <c r="G95" s="32">
        <v>8745029.9199999999</v>
      </c>
      <c r="H95" s="32">
        <v>1269419.3500000001</v>
      </c>
      <c r="I95" s="29">
        <f t="shared" si="1"/>
        <v>14.515894875291634</v>
      </c>
      <c r="J95" s="32">
        <v>1269419.3500000001</v>
      </c>
    </row>
    <row r="96" spans="1:10" ht="13" x14ac:dyDescent="0.2">
      <c r="A96" s="31" t="s">
        <v>68</v>
      </c>
      <c r="B96" s="10" t="s">
        <v>68</v>
      </c>
      <c r="C96" s="93" t="s">
        <v>251</v>
      </c>
      <c r="D96" s="10" t="s">
        <v>409</v>
      </c>
      <c r="E96" s="32">
        <v>4600000</v>
      </c>
      <c r="F96" s="32">
        <v>4590000</v>
      </c>
      <c r="G96" s="32">
        <v>9190000</v>
      </c>
      <c r="H96" s="32">
        <v>9190000</v>
      </c>
      <c r="I96" s="29">
        <f t="shared" si="1"/>
        <v>100</v>
      </c>
      <c r="J96" s="32">
        <v>9190000</v>
      </c>
    </row>
    <row r="97" spans="1:10" ht="13" x14ac:dyDescent="0.2">
      <c r="A97" s="31" t="s">
        <v>68</v>
      </c>
      <c r="B97" s="10" t="s">
        <v>68</v>
      </c>
      <c r="C97" s="93" t="s">
        <v>410</v>
      </c>
      <c r="D97" s="10" t="s">
        <v>352</v>
      </c>
      <c r="E97" s="32">
        <v>496904.3</v>
      </c>
      <c r="F97" s="32">
        <v>0</v>
      </c>
      <c r="G97" s="32">
        <v>496904.3</v>
      </c>
      <c r="H97" s="32">
        <v>689931.56</v>
      </c>
      <c r="I97" s="29">
        <f t="shared" si="1"/>
        <v>138.84596289466603</v>
      </c>
      <c r="J97" s="32">
        <v>242415.9</v>
      </c>
    </row>
    <row r="98" spans="1:10" ht="13" x14ac:dyDescent="0.2">
      <c r="A98" s="31" t="s">
        <v>68</v>
      </c>
      <c r="B98" s="10" t="s">
        <v>68</v>
      </c>
      <c r="C98" s="93" t="s">
        <v>252</v>
      </c>
      <c r="D98" s="10" t="s">
        <v>411</v>
      </c>
      <c r="E98" s="32">
        <v>55000</v>
      </c>
      <c r="F98" s="32">
        <v>1150000</v>
      </c>
      <c r="G98" s="32">
        <v>1205000</v>
      </c>
      <c r="H98" s="32">
        <v>1170000</v>
      </c>
      <c r="I98" s="29">
        <f t="shared" si="1"/>
        <v>97.095435684647299</v>
      </c>
      <c r="J98" s="32">
        <v>1150000</v>
      </c>
    </row>
    <row r="99" spans="1:10" ht="13" x14ac:dyDescent="0.2">
      <c r="A99" s="31" t="s">
        <v>68</v>
      </c>
      <c r="B99" s="10" t="s">
        <v>68</v>
      </c>
      <c r="C99" s="93" t="s">
        <v>253</v>
      </c>
      <c r="D99" s="10" t="s">
        <v>412</v>
      </c>
      <c r="E99" s="32">
        <v>50000</v>
      </c>
      <c r="F99" s="32">
        <v>0</v>
      </c>
      <c r="G99" s="32">
        <v>50000</v>
      </c>
      <c r="H99" s="32">
        <v>0</v>
      </c>
      <c r="I99" s="29">
        <f t="shared" si="1"/>
        <v>0</v>
      </c>
      <c r="J99" s="32">
        <v>0</v>
      </c>
    </row>
    <row r="100" spans="1:10" ht="13" x14ac:dyDescent="0.2">
      <c r="A100" s="31" t="s">
        <v>68</v>
      </c>
      <c r="B100" s="10" t="s">
        <v>68</v>
      </c>
      <c r="C100" s="93" t="s">
        <v>254</v>
      </c>
      <c r="D100" s="10" t="s">
        <v>413</v>
      </c>
      <c r="E100" s="32">
        <v>0</v>
      </c>
      <c r="F100" s="32">
        <v>2050000</v>
      </c>
      <c r="G100" s="32">
        <v>2050000</v>
      </c>
      <c r="H100" s="32">
        <v>2069055.91</v>
      </c>
      <c r="I100" s="29">
        <f t="shared" si="1"/>
        <v>100.92955658536586</v>
      </c>
      <c r="J100" s="32">
        <v>2069055.91</v>
      </c>
    </row>
    <row r="101" spans="1:10" ht="13" x14ac:dyDescent="0.2">
      <c r="A101" s="31" t="s">
        <v>68</v>
      </c>
      <c r="B101" s="10" t="s">
        <v>68</v>
      </c>
      <c r="C101" s="93" t="s">
        <v>414</v>
      </c>
      <c r="D101" s="10" t="s">
        <v>356</v>
      </c>
      <c r="E101" s="32">
        <v>21671766.09</v>
      </c>
      <c r="F101" s="32">
        <v>0</v>
      </c>
      <c r="G101" s="32">
        <v>21671766.09</v>
      </c>
      <c r="H101" s="32">
        <v>102188922.5</v>
      </c>
      <c r="I101" s="29">
        <f t="shared" si="1"/>
        <v>471.53020236386283</v>
      </c>
      <c r="J101" s="32">
        <v>102188922.5</v>
      </c>
    </row>
    <row r="102" spans="1:10" ht="13" x14ac:dyDescent="0.2">
      <c r="A102" s="31" t="s">
        <v>68</v>
      </c>
      <c r="B102" s="10" t="s">
        <v>68</v>
      </c>
      <c r="C102" s="93" t="s">
        <v>415</v>
      </c>
      <c r="D102" s="10" t="s">
        <v>358</v>
      </c>
      <c r="E102" s="32">
        <v>7157.67</v>
      </c>
      <c r="F102" s="32">
        <v>-1775.48</v>
      </c>
      <c r="G102" s="32">
        <v>5382.19</v>
      </c>
      <c r="H102" s="32">
        <v>485748.76</v>
      </c>
      <c r="I102" s="29">
        <f t="shared" si="1"/>
        <v>9025.1135690118717</v>
      </c>
      <c r="J102" s="32">
        <v>0</v>
      </c>
    </row>
    <row r="103" spans="1:10" ht="13" x14ac:dyDescent="0.2">
      <c r="A103" s="31" t="s">
        <v>68</v>
      </c>
      <c r="B103" s="10" t="s">
        <v>68</v>
      </c>
      <c r="C103" s="93" t="s">
        <v>416</v>
      </c>
      <c r="D103" s="10" t="s">
        <v>362</v>
      </c>
      <c r="E103" s="32">
        <v>25096795.640000001</v>
      </c>
      <c r="F103" s="32">
        <v>0</v>
      </c>
      <c r="G103" s="32">
        <v>25096795.640000001</v>
      </c>
      <c r="H103" s="32">
        <v>21582626.960000001</v>
      </c>
      <c r="I103" s="29">
        <f t="shared" si="1"/>
        <v>85.997540361690568</v>
      </c>
      <c r="J103" s="32">
        <v>21582626.960000001</v>
      </c>
    </row>
    <row r="104" spans="1:10" ht="13" x14ac:dyDescent="0.2">
      <c r="A104" s="31" t="s">
        <v>68</v>
      </c>
      <c r="B104" s="10" t="s">
        <v>68</v>
      </c>
      <c r="C104" s="93" t="s">
        <v>417</v>
      </c>
      <c r="D104" s="10" t="s">
        <v>364</v>
      </c>
      <c r="E104" s="32">
        <v>87022935.420000002</v>
      </c>
      <c r="F104" s="32">
        <v>0</v>
      </c>
      <c r="G104" s="32">
        <v>87022935.420000002</v>
      </c>
      <c r="H104" s="32">
        <v>62593192.359999999</v>
      </c>
      <c r="I104" s="29">
        <f t="shared" si="1"/>
        <v>71.927236260079724</v>
      </c>
      <c r="J104" s="32">
        <v>61366973.43</v>
      </c>
    </row>
    <row r="105" spans="1:10" ht="13" x14ac:dyDescent="0.2">
      <c r="A105" s="31" t="s">
        <v>68</v>
      </c>
      <c r="B105" s="10" t="s">
        <v>68</v>
      </c>
      <c r="C105" s="93" t="s">
        <v>418</v>
      </c>
      <c r="D105" s="10" t="s">
        <v>366</v>
      </c>
      <c r="E105" s="32">
        <v>2657655.11</v>
      </c>
      <c r="F105" s="32">
        <v>400846.85</v>
      </c>
      <c r="G105" s="32">
        <v>3058501.96</v>
      </c>
      <c r="H105" s="32">
        <v>951425.88</v>
      </c>
      <c r="I105" s="29">
        <f t="shared" si="1"/>
        <v>31.107577907192187</v>
      </c>
      <c r="J105" s="32">
        <v>887397.9</v>
      </c>
    </row>
    <row r="106" spans="1:10" ht="13" x14ac:dyDescent="0.2">
      <c r="A106" s="31" t="s">
        <v>68</v>
      </c>
      <c r="B106" s="10" t="s">
        <v>68</v>
      </c>
      <c r="C106" s="94" t="s">
        <v>125</v>
      </c>
      <c r="D106" s="21" t="s">
        <v>68</v>
      </c>
      <c r="E106" s="22">
        <v>557693584.48000002</v>
      </c>
      <c r="F106" s="22">
        <v>-14717884.789999999</v>
      </c>
      <c r="G106" s="22">
        <v>542975699.69000006</v>
      </c>
      <c r="H106" s="22">
        <v>279531059.02999997</v>
      </c>
      <c r="I106" s="23">
        <f t="shared" si="1"/>
        <v>51.481320285528803</v>
      </c>
      <c r="J106" s="22">
        <v>272932758.5</v>
      </c>
    </row>
    <row r="107" spans="1:10" ht="13" x14ac:dyDescent="0.2">
      <c r="A107" s="31" t="s">
        <v>19</v>
      </c>
      <c r="B107" s="10" t="s">
        <v>20</v>
      </c>
      <c r="C107" s="93" t="s">
        <v>419</v>
      </c>
      <c r="D107" s="10" t="s">
        <v>420</v>
      </c>
      <c r="E107" s="32">
        <v>494818.69</v>
      </c>
      <c r="F107" s="32">
        <v>0</v>
      </c>
      <c r="G107" s="32">
        <v>494818.69</v>
      </c>
      <c r="H107" s="32">
        <v>461548.61</v>
      </c>
      <c r="I107" s="29">
        <f t="shared" si="1"/>
        <v>93.276308944595442</v>
      </c>
      <c r="J107" s="32">
        <v>161548.60999999999</v>
      </c>
    </row>
    <row r="108" spans="1:10" ht="13" x14ac:dyDescent="0.2">
      <c r="A108" s="31" t="s">
        <v>68</v>
      </c>
      <c r="B108" s="10" t="s">
        <v>68</v>
      </c>
      <c r="C108" s="93" t="s">
        <v>421</v>
      </c>
      <c r="D108" s="10" t="s">
        <v>422</v>
      </c>
      <c r="E108" s="32">
        <v>13306157.449999999</v>
      </c>
      <c r="F108" s="32">
        <v>0</v>
      </c>
      <c r="G108" s="32">
        <v>13306157.449999999</v>
      </c>
      <c r="H108" s="32">
        <v>764838.09</v>
      </c>
      <c r="I108" s="29">
        <f t="shared" si="1"/>
        <v>5.7480012007523635</v>
      </c>
      <c r="J108" s="32">
        <v>764838.09</v>
      </c>
    </row>
    <row r="109" spans="1:10" ht="13" x14ac:dyDescent="0.2">
      <c r="A109" s="31" t="s">
        <v>68</v>
      </c>
      <c r="B109" s="10" t="s">
        <v>68</v>
      </c>
      <c r="C109" s="93" t="s">
        <v>423</v>
      </c>
      <c r="D109" s="10" t="s">
        <v>424</v>
      </c>
      <c r="E109" s="32">
        <v>0</v>
      </c>
      <c r="F109" s="32">
        <v>248277535.97999999</v>
      </c>
      <c r="G109" s="32">
        <v>248277535.97999999</v>
      </c>
      <c r="H109" s="32">
        <v>0</v>
      </c>
      <c r="I109" s="29">
        <f t="shared" si="1"/>
        <v>0</v>
      </c>
      <c r="J109" s="32">
        <v>0</v>
      </c>
    </row>
    <row r="110" spans="1:10" ht="13" x14ac:dyDescent="0.2">
      <c r="A110" s="31" t="s">
        <v>68</v>
      </c>
      <c r="B110" s="10" t="s">
        <v>68</v>
      </c>
      <c r="C110" s="94" t="s">
        <v>125</v>
      </c>
      <c r="D110" s="21" t="s">
        <v>68</v>
      </c>
      <c r="E110" s="22">
        <v>13800976.140000001</v>
      </c>
      <c r="F110" s="22">
        <v>248277535.97999999</v>
      </c>
      <c r="G110" s="22">
        <v>262078512.12</v>
      </c>
      <c r="H110" s="22">
        <v>1226386.7</v>
      </c>
      <c r="I110" s="23">
        <f t="shared" si="1"/>
        <v>0.46794629978609786</v>
      </c>
      <c r="J110" s="22">
        <v>926386.7</v>
      </c>
    </row>
    <row r="111" spans="1:10" ht="13" x14ac:dyDescent="0.2">
      <c r="A111" s="31" t="s">
        <v>21</v>
      </c>
      <c r="B111" s="10" t="s">
        <v>22</v>
      </c>
      <c r="C111" s="93" t="s">
        <v>259</v>
      </c>
      <c r="D111" s="10" t="s">
        <v>425</v>
      </c>
      <c r="E111" s="32">
        <v>1359120448.8699999</v>
      </c>
      <c r="F111" s="32">
        <v>175500000</v>
      </c>
      <c r="G111" s="32">
        <v>1534620448.8699999</v>
      </c>
      <c r="H111" s="32">
        <v>1165317631.1199999</v>
      </c>
      <c r="I111" s="29">
        <f t="shared" si="1"/>
        <v>75.935234147183962</v>
      </c>
      <c r="J111" s="32">
        <v>1165317631.1199999</v>
      </c>
    </row>
    <row r="112" spans="1:10" ht="13" x14ac:dyDescent="0.2">
      <c r="A112" s="31" t="s">
        <v>68</v>
      </c>
      <c r="B112" s="10" t="s">
        <v>68</v>
      </c>
      <c r="C112" s="94" t="s">
        <v>125</v>
      </c>
      <c r="D112" s="21" t="s">
        <v>68</v>
      </c>
      <c r="E112" s="22">
        <v>1359120448.8699999</v>
      </c>
      <c r="F112" s="22">
        <v>175500000</v>
      </c>
      <c r="G112" s="22">
        <v>1534620448.8699999</v>
      </c>
      <c r="H112" s="22">
        <v>1165317631.1199999</v>
      </c>
      <c r="I112" s="23">
        <f t="shared" si="1"/>
        <v>75.935234147183962</v>
      </c>
      <c r="J112" s="22">
        <v>1165317631.1199999</v>
      </c>
    </row>
    <row r="113" spans="1:10" ht="13" x14ac:dyDescent="0.2">
      <c r="A113" s="131" t="s">
        <v>263</v>
      </c>
      <c r="B113" s="132" t="s">
        <v>68</v>
      </c>
      <c r="C113" s="98" t="s">
        <v>68</v>
      </c>
      <c r="D113" s="60" t="s">
        <v>68</v>
      </c>
      <c r="E113" s="57">
        <v>8546300921.4300003</v>
      </c>
      <c r="F113" s="57">
        <v>472066653.08999997</v>
      </c>
      <c r="G113" s="57">
        <v>9018367574.5200005</v>
      </c>
      <c r="H113" s="57">
        <v>8069390271.8800001</v>
      </c>
      <c r="I113" s="61">
        <f t="shared" si="1"/>
        <v>89.477282947290945</v>
      </c>
      <c r="J113" s="57">
        <v>7566372924.3299999</v>
      </c>
    </row>
    <row r="114" spans="1:10" ht="13" x14ac:dyDescent="0.3">
      <c r="A114" s="130" t="s">
        <v>62</v>
      </c>
      <c r="B114" s="130"/>
      <c r="C114" s="130"/>
      <c r="D114" s="130"/>
      <c r="E114" s="130"/>
      <c r="F114" s="130"/>
      <c r="G114" s="130"/>
      <c r="H114" s="130"/>
      <c r="I114" s="130"/>
      <c r="J114" s="130"/>
    </row>
  </sheetData>
  <mergeCells count="6">
    <mergeCell ref="A114:J114"/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opLeftCell="H172" zoomScaleNormal="100" workbookViewId="0">
      <selection activeCell="I195" sqref="I195"/>
    </sheetView>
  </sheetViews>
  <sheetFormatPr baseColWidth="10" defaultRowHeight="10" x14ac:dyDescent="0.2"/>
  <cols>
    <col min="1" max="1" width="4.33203125" style="24" customWidth="1"/>
    <col min="2" max="2" width="54.44140625" style="78" bestFit="1" customWidth="1"/>
    <col min="3" max="3" width="11.44140625" style="78" bestFit="1" customWidth="1"/>
    <col min="4" max="4" width="53.44140625" style="78" bestFit="1" customWidth="1"/>
    <col min="5" max="5" width="19.5546875" style="78" bestFit="1" customWidth="1"/>
    <col min="6" max="6" width="17.88671875" style="78" customWidth="1"/>
    <col min="7" max="7" width="19.33203125" style="78" customWidth="1"/>
    <col min="8" max="10" width="19.5546875" style="78" bestFit="1" customWidth="1"/>
    <col min="11" max="11" width="17.88671875" style="78" customWidth="1"/>
    <col min="12" max="12" width="19.5546875" style="78" bestFit="1" customWidth="1"/>
    <col min="13" max="16384" width="11.5546875" style="78"/>
  </cols>
  <sheetData>
    <row r="1" spans="1:12" s="66" customFormat="1" ht="18.75" customHeigh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66" customFormat="1" ht="18.75" customHeight="1" x14ac:dyDescent="0.4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4"/>
      <c r="B3" s="105"/>
      <c r="C3" s="104"/>
      <c r="D3" s="105"/>
      <c r="E3" s="104"/>
      <c r="F3" s="104"/>
      <c r="G3" s="104"/>
      <c r="H3" s="106"/>
      <c r="I3" s="106"/>
      <c r="J3" s="1"/>
      <c r="K3" s="2"/>
      <c r="L3" s="1"/>
    </row>
    <row r="4" spans="1:12" ht="10.5" x14ac:dyDescent="0.25">
      <c r="A4" s="5" t="s">
        <v>64</v>
      </c>
      <c r="B4" s="107"/>
      <c r="C4" s="108"/>
      <c r="D4" s="109"/>
      <c r="E4" s="106"/>
      <c r="F4" s="108"/>
      <c r="G4" s="108"/>
      <c r="H4" s="106"/>
      <c r="I4" s="106"/>
      <c r="J4" s="1"/>
      <c r="K4" s="2"/>
      <c r="L4" s="1"/>
    </row>
    <row r="5" spans="1:12" ht="29" x14ac:dyDescent="0.2">
      <c r="A5" s="116" t="s">
        <v>45</v>
      </c>
      <c r="B5" s="117"/>
      <c r="C5" s="116" t="s">
        <v>53</v>
      </c>
      <c r="D5" s="117"/>
      <c r="E5" s="8" t="s">
        <v>13</v>
      </c>
      <c r="F5" s="20" t="s">
        <v>42</v>
      </c>
      <c r="G5" s="8" t="s">
        <v>0</v>
      </c>
      <c r="H5" s="8" t="s">
        <v>40</v>
      </c>
      <c r="I5" s="8" t="s">
        <v>41</v>
      </c>
      <c r="J5" s="19" t="s">
        <v>1</v>
      </c>
      <c r="K5" s="7" t="s">
        <v>39</v>
      </c>
      <c r="L5" s="8" t="s">
        <v>14</v>
      </c>
    </row>
    <row r="6" spans="1:12" ht="14.5" x14ac:dyDescent="0.2">
      <c r="A6" s="118"/>
      <c r="B6" s="119"/>
      <c r="C6" s="118"/>
      <c r="D6" s="119"/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16" t="s">
        <v>34</v>
      </c>
      <c r="L6" s="9" t="s">
        <v>2</v>
      </c>
    </row>
    <row r="7" spans="1:12" ht="13" x14ac:dyDescent="0.2">
      <c r="A7" s="31" t="s">
        <v>426</v>
      </c>
      <c r="B7" s="10" t="s">
        <v>427</v>
      </c>
      <c r="C7" s="69" t="s">
        <v>3</v>
      </c>
      <c r="D7" s="70" t="s">
        <v>4</v>
      </c>
      <c r="E7" s="32">
        <v>16625045.16</v>
      </c>
      <c r="F7" s="32">
        <v>0</v>
      </c>
      <c r="G7" s="32">
        <v>16625045.16</v>
      </c>
      <c r="H7" s="32">
        <v>16625045.16</v>
      </c>
      <c r="I7" s="32">
        <v>16625045.16</v>
      </c>
      <c r="J7" s="32">
        <v>16625045.16</v>
      </c>
      <c r="K7" s="29">
        <v>100</v>
      </c>
      <c r="L7" s="32">
        <v>2894431.22</v>
      </c>
    </row>
    <row r="8" spans="1:12" ht="13" x14ac:dyDescent="0.2">
      <c r="A8" s="31" t="s">
        <v>68</v>
      </c>
      <c r="B8" s="10" t="s">
        <v>68</v>
      </c>
      <c r="C8" s="69" t="s">
        <v>5</v>
      </c>
      <c r="D8" s="70" t="s">
        <v>6</v>
      </c>
      <c r="E8" s="32">
        <v>7503459.5199999996</v>
      </c>
      <c r="F8" s="32">
        <v>0</v>
      </c>
      <c r="G8" s="32">
        <v>7503459.5199999996</v>
      </c>
      <c r="H8" s="32">
        <v>7503459.5199999996</v>
      </c>
      <c r="I8" s="32">
        <v>7503459.5199999996</v>
      </c>
      <c r="J8" s="32">
        <v>7503459.5199999996</v>
      </c>
      <c r="K8" s="29">
        <v>100</v>
      </c>
      <c r="L8" s="32">
        <v>1639840.62</v>
      </c>
    </row>
    <row r="9" spans="1:12" ht="13" x14ac:dyDescent="0.2">
      <c r="A9" s="31" t="s">
        <v>68</v>
      </c>
      <c r="B9" s="10" t="s">
        <v>68</v>
      </c>
      <c r="C9" s="69" t="s">
        <v>15</v>
      </c>
      <c r="D9" s="70" t="s">
        <v>16</v>
      </c>
      <c r="E9" s="32">
        <v>1200</v>
      </c>
      <c r="F9" s="32">
        <v>0</v>
      </c>
      <c r="G9" s="32">
        <v>1200</v>
      </c>
      <c r="H9" s="32">
        <v>1200</v>
      </c>
      <c r="I9" s="32">
        <v>1200</v>
      </c>
      <c r="J9" s="32">
        <v>1200</v>
      </c>
      <c r="K9" s="29">
        <v>100</v>
      </c>
      <c r="L9" s="32">
        <v>300</v>
      </c>
    </row>
    <row r="10" spans="1:12" ht="13" x14ac:dyDescent="0.2">
      <c r="A10" s="31" t="s">
        <v>68</v>
      </c>
      <c r="B10" s="10" t="s">
        <v>68</v>
      </c>
      <c r="C10" s="69" t="s">
        <v>7</v>
      </c>
      <c r="D10" s="70" t="s">
        <v>8</v>
      </c>
      <c r="E10" s="32">
        <v>4366731.4400000004</v>
      </c>
      <c r="F10" s="32">
        <v>0</v>
      </c>
      <c r="G10" s="32">
        <v>4366731.4400000004</v>
      </c>
      <c r="H10" s="32">
        <v>4366731.4400000004</v>
      </c>
      <c r="I10" s="32">
        <v>4366731.4400000004</v>
      </c>
      <c r="J10" s="32">
        <v>4366731.4400000004</v>
      </c>
      <c r="K10" s="29">
        <v>100</v>
      </c>
      <c r="L10" s="32">
        <v>1086752.8600000001</v>
      </c>
    </row>
    <row r="11" spans="1:12" ht="13" x14ac:dyDescent="0.2">
      <c r="A11" s="31" t="s">
        <v>68</v>
      </c>
      <c r="B11" s="10" t="s">
        <v>68</v>
      </c>
      <c r="C11" s="69" t="s">
        <v>9</v>
      </c>
      <c r="D11" s="70" t="s">
        <v>10</v>
      </c>
      <c r="E11" s="32">
        <v>655395.36</v>
      </c>
      <c r="F11" s="32">
        <v>0</v>
      </c>
      <c r="G11" s="32">
        <v>655395.36</v>
      </c>
      <c r="H11" s="32">
        <v>655395.36</v>
      </c>
      <c r="I11" s="32">
        <v>655395.36</v>
      </c>
      <c r="J11" s="32">
        <v>655395.36</v>
      </c>
      <c r="K11" s="29">
        <v>100</v>
      </c>
      <c r="L11" s="32">
        <v>107930.62</v>
      </c>
    </row>
    <row r="12" spans="1:12" ht="13" x14ac:dyDescent="0.2">
      <c r="A12" s="31" t="s">
        <v>68</v>
      </c>
      <c r="B12" s="10" t="s">
        <v>68</v>
      </c>
      <c r="C12" s="71" t="s">
        <v>125</v>
      </c>
      <c r="D12" s="72" t="s">
        <v>68</v>
      </c>
      <c r="E12" s="22">
        <v>29151831.48</v>
      </c>
      <c r="F12" s="22">
        <v>0</v>
      </c>
      <c r="G12" s="22">
        <v>29151831.48</v>
      </c>
      <c r="H12" s="22">
        <v>29151831.48</v>
      </c>
      <c r="I12" s="22">
        <v>29151831.48</v>
      </c>
      <c r="J12" s="22">
        <v>29151831.48</v>
      </c>
      <c r="K12" s="23">
        <v>100</v>
      </c>
      <c r="L12" s="22">
        <v>5729255.3200000003</v>
      </c>
    </row>
    <row r="13" spans="1:12" ht="13" x14ac:dyDescent="0.2">
      <c r="A13" s="31" t="s">
        <v>428</v>
      </c>
      <c r="B13" s="10" t="s">
        <v>429</v>
      </c>
      <c r="C13" s="69" t="s">
        <v>3</v>
      </c>
      <c r="D13" s="70" t="s">
        <v>4</v>
      </c>
      <c r="E13" s="32">
        <v>1786070.74</v>
      </c>
      <c r="F13" s="32">
        <v>0</v>
      </c>
      <c r="G13" s="32">
        <v>1786070.74</v>
      </c>
      <c r="H13" s="32">
        <v>1396663.03</v>
      </c>
      <c r="I13" s="32">
        <v>1396663.03</v>
      </c>
      <c r="J13" s="32">
        <v>1396663.03</v>
      </c>
      <c r="K13" s="29">
        <v>78.197520328898094</v>
      </c>
      <c r="L13" s="32">
        <v>1396663.03</v>
      </c>
    </row>
    <row r="14" spans="1:12" ht="13" x14ac:dyDescent="0.2">
      <c r="A14" s="31" t="s">
        <v>68</v>
      </c>
      <c r="B14" s="10" t="s">
        <v>68</v>
      </c>
      <c r="C14" s="69" t="s">
        <v>5</v>
      </c>
      <c r="D14" s="70" t="s">
        <v>6</v>
      </c>
      <c r="E14" s="32">
        <v>806995.88</v>
      </c>
      <c r="F14" s="32">
        <v>-304995.88</v>
      </c>
      <c r="G14" s="32">
        <v>502000</v>
      </c>
      <c r="H14" s="32">
        <v>399248.53</v>
      </c>
      <c r="I14" s="32">
        <v>399248.53</v>
      </c>
      <c r="J14" s="32">
        <v>369749.34</v>
      </c>
      <c r="K14" s="29">
        <v>73.655247011952198</v>
      </c>
      <c r="L14" s="32">
        <v>366639.47</v>
      </c>
    </row>
    <row r="15" spans="1:12" ht="13" x14ac:dyDescent="0.2">
      <c r="A15" s="31" t="s">
        <v>68</v>
      </c>
      <c r="B15" s="10" t="s">
        <v>68</v>
      </c>
      <c r="C15" s="69" t="s">
        <v>7</v>
      </c>
      <c r="D15" s="70" t="s">
        <v>8</v>
      </c>
      <c r="E15" s="32">
        <v>106270</v>
      </c>
      <c r="F15" s="32">
        <v>0</v>
      </c>
      <c r="G15" s="32">
        <v>106270</v>
      </c>
      <c r="H15" s="32">
        <v>106270</v>
      </c>
      <c r="I15" s="32">
        <v>106270</v>
      </c>
      <c r="J15" s="32">
        <v>49823.75</v>
      </c>
      <c r="K15" s="29">
        <v>46.884115931118799</v>
      </c>
      <c r="L15" s="32">
        <v>49823.75</v>
      </c>
    </row>
    <row r="16" spans="1:12" ht="13" x14ac:dyDescent="0.2">
      <c r="A16" s="31" t="s">
        <v>68</v>
      </c>
      <c r="B16" s="10" t="s">
        <v>68</v>
      </c>
      <c r="C16" s="69" t="s">
        <v>9</v>
      </c>
      <c r="D16" s="70" t="s">
        <v>10</v>
      </c>
      <c r="E16" s="32">
        <v>161781.26999999999</v>
      </c>
      <c r="F16" s="32">
        <v>-45081.27</v>
      </c>
      <c r="G16" s="32">
        <v>116700</v>
      </c>
      <c r="H16" s="32">
        <v>58161.1</v>
      </c>
      <c r="I16" s="32">
        <v>58161.1</v>
      </c>
      <c r="J16" s="32">
        <v>58161.1</v>
      </c>
      <c r="K16" s="29">
        <v>49.838131962296501</v>
      </c>
      <c r="L16" s="32">
        <v>58161.1</v>
      </c>
    </row>
    <row r="17" spans="1:12" ht="13" x14ac:dyDescent="0.2">
      <c r="A17" s="31" t="s">
        <v>68</v>
      </c>
      <c r="B17" s="10" t="s">
        <v>68</v>
      </c>
      <c r="C17" s="71" t="s">
        <v>125</v>
      </c>
      <c r="D17" s="72" t="s">
        <v>68</v>
      </c>
      <c r="E17" s="22">
        <v>2861117.89</v>
      </c>
      <c r="F17" s="22">
        <v>-350077.15</v>
      </c>
      <c r="G17" s="22">
        <v>2511040.7400000002</v>
      </c>
      <c r="H17" s="22">
        <v>1960342.66</v>
      </c>
      <c r="I17" s="22">
        <v>1960342.66</v>
      </c>
      <c r="J17" s="22">
        <v>1874397.22</v>
      </c>
      <c r="K17" s="23">
        <v>74.646228957639295</v>
      </c>
      <c r="L17" s="22">
        <v>1871287.35</v>
      </c>
    </row>
    <row r="18" spans="1:12" ht="13" x14ac:dyDescent="0.2">
      <c r="A18" s="31" t="s">
        <v>430</v>
      </c>
      <c r="B18" s="10" t="s">
        <v>431</v>
      </c>
      <c r="C18" s="69" t="s">
        <v>3</v>
      </c>
      <c r="D18" s="70" t="s">
        <v>4</v>
      </c>
      <c r="E18" s="32">
        <v>148636.95000000001</v>
      </c>
      <c r="F18" s="32">
        <v>0</v>
      </c>
      <c r="G18" s="32">
        <v>148636.95000000001</v>
      </c>
      <c r="H18" s="32">
        <v>102004.41</v>
      </c>
      <c r="I18" s="32">
        <v>102004.41</v>
      </c>
      <c r="J18" s="32">
        <v>102004.41</v>
      </c>
      <c r="K18" s="29">
        <v>68.626549454896605</v>
      </c>
      <c r="L18" s="32">
        <v>102004.41</v>
      </c>
    </row>
    <row r="19" spans="1:12" ht="13" x14ac:dyDescent="0.2">
      <c r="A19" s="31" t="s">
        <v>68</v>
      </c>
      <c r="B19" s="10" t="s">
        <v>68</v>
      </c>
      <c r="C19" s="69" t="s">
        <v>5</v>
      </c>
      <c r="D19" s="70" t="s">
        <v>6</v>
      </c>
      <c r="E19" s="32">
        <v>254074</v>
      </c>
      <c r="F19" s="32">
        <v>-18956.349999999999</v>
      </c>
      <c r="G19" s="32">
        <v>235117.65</v>
      </c>
      <c r="H19" s="32">
        <v>135254.45000000001</v>
      </c>
      <c r="I19" s="32">
        <v>135254.45000000001</v>
      </c>
      <c r="J19" s="32">
        <v>135252.06</v>
      </c>
      <c r="K19" s="29">
        <v>57.525268732483497</v>
      </c>
      <c r="L19" s="32">
        <v>126267.06</v>
      </c>
    </row>
    <row r="20" spans="1:12" ht="13" x14ac:dyDescent="0.2">
      <c r="A20" s="31" t="s">
        <v>68</v>
      </c>
      <c r="B20" s="10" t="s">
        <v>68</v>
      </c>
      <c r="C20" s="71" t="s">
        <v>125</v>
      </c>
      <c r="D20" s="72" t="s">
        <v>68</v>
      </c>
      <c r="E20" s="22">
        <v>402710.95</v>
      </c>
      <c r="F20" s="22">
        <v>-18956.349999999999</v>
      </c>
      <c r="G20" s="22">
        <v>383754.6</v>
      </c>
      <c r="H20" s="22">
        <v>237258.86</v>
      </c>
      <c r="I20" s="22">
        <v>237258.86</v>
      </c>
      <c r="J20" s="22">
        <v>237256.47</v>
      </c>
      <c r="K20" s="23">
        <v>61.825049132961503</v>
      </c>
      <c r="L20" s="22">
        <v>228271.47</v>
      </c>
    </row>
    <row r="21" spans="1:12" ht="13" x14ac:dyDescent="0.2">
      <c r="A21" s="31" t="s">
        <v>432</v>
      </c>
      <c r="B21" s="10" t="s">
        <v>433</v>
      </c>
      <c r="C21" s="69" t="s">
        <v>3</v>
      </c>
      <c r="D21" s="70" t="s">
        <v>4</v>
      </c>
      <c r="E21" s="32">
        <v>275783.82</v>
      </c>
      <c r="F21" s="32">
        <v>0</v>
      </c>
      <c r="G21" s="32">
        <v>275783.82</v>
      </c>
      <c r="H21" s="32">
        <v>202347.35</v>
      </c>
      <c r="I21" s="32">
        <v>202347.35</v>
      </c>
      <c r="J21" s="32">
        <v>202347.35</v>
      </c>
      <c r="K21" s="29">
        <v>73.371726448636494</v>
      </c>
      <c r="L21" s="32">
        <v>199006.45</v>
      </c>
    </row>
    <row r="22" spans="1:12" ht="13" x14ac:dyDescent="0.2">
      <c r="A22" s="31" t="s">
        <v>68</v>
      </c>
      <c r="B22" s="10" t="s">
        <v>68</v>
      </c>
      <c r="C22" s="69" t="s">
        <v>5</v>
      </c>
      <c r="D22" s="70" t="s">
        <v>6</v>
      </c>
      <c r="E22" s="32">
        <v>7000</v>
      </c>
      <c r="F22" s="32">
        <v>0</v>
      </c>
      <c r="G22" s="32">
        <v>7000</v>
      </c>
      <c r="H22" s="32">
        <v>1711.92</v>
      </c>
      <c r="I22" s="32">
        <v>1711.92</v>
      </c>
      <c r="J22" s="32">
        <v>1460.13</v>
      </c>
      <c r="K22" s="29">
        <v>20.859000000000002</v>
      </c>
      <c r="L22" s="32">
        <v>1460.13</v>
      </c>
    </row>
    <row r="23" spans="1:12" ht="13" x14ac:dyDescent="0.2">
      <c r="A23" s="31" t="s">
        <v>68</v>
      </c>
      <c r="B23" s="10" t="s">
        <v>68</v>
      </c>
      <c r="C23" s="71" t="s">
        <v>125</v>
      </c>
      <c r="D23" s="72" t="s">
        <v>68</v>
      </c>
      <c r="E23" s="22">
        <v>282783.82</v>
      </c>
      <c r="F23" s="22">
        <v>0</v>
      </c>
      <c r="G23" s="22">
        <v>282783.82</v>
      </c>
      <c r="H23" s="22">
        <v>204059.27</v>
      </c>
      <c r="I23" s="22">
        <v>204059.27</v>
      </c>
      <c r="J23" s="22">
        <v>203807.48</v>
      </c>
      <c r="K23" s="23">
        <v>72.071832115430098</v>
      </c>
      <c r="L23" s="22">
        <v>200466.58</v>
      </c>
    </row>
    <row r="24" spans="1:12" ht="13" x14ac:dyDescent="0.2">
      <c r="A24" s="31" t="s">
        <v>434</v>
      </c>
      <c r="B24" s="10" t="s">
        <v>435</v>
      </c>
      <c r="C24" s="69" t="s">
        <v>3</v>
      </c>
      <c r="D24" s="70" t="s">
        <v>4</v>
      </c>
      <c r="E24" s="32">
        <v>433961.65</v>
      </c>
      <c r="F24" s="32">
        <v>0</v>
      </c>
      <c r="G24" s="32">
        <v>433961.65</v>
      </c>
      <c r="H24" s="32">
        <v>320931.74</v>
      </c>
      <c r="I24" s="32">
        <v>320931.74</v>
      </c>
      <c r="J24" s="32">
        <v>320931.74</v>
      </c>
      <c r="K24" s="29">
        <v>73.953940400033005</v>
      </c>
      <c r="L24" s="32">
        <v>320931.74</v>
      </c>
    </row>
    <row r="25" spans="1:12" ht="13" x14ac:dyDescent="0.2">
      <c r="A25" s="31" t="s">
        <v>68</v>
      </c>
      <c r="B25" s="10" t="s">
        <v>68</v>
      </c>
      <c r="C25" s="69" t="s">
        <v>5</v>
      </c>
      <c r="D25" s="70" t="s">
        <v>6</v>
      </c>
      <c r="E25" s="32">
        <v>141045.54</v>
      </c>
      <c r="F25" s="32">
        <v>-40640.86</v>
      </c>
      <c r="G25" s="32">
        <v>100404.68</v>
      </c>
      <c r="H25" s="32">
        <v>75384.52</v>
      </c>
      <c r="I25" s="32">
        <v>75384.52</v>
      </c>
      <c r="J25" s="32">
        <v>36363.47</v>
      </c>
      <c r="K25" s="29">
        <v>36.216907419056596</v>
      </c>
      <c r="L25" s="32">
        <v>36179.379999999997</v>
      </c>
    </row>
    <row r="26" spans="1:12" ht="13" x14ac:dyDescent="0.2">
      <c r="A26" s="31" t="s">
        <v>68</v>
      </c>
      <c r="B26" s="10" t="s">
        <v>68</v>
      </c>
      <c r="C26" s="69" t="s">
        <v>7</v>
      </c>
      <c r="D26" s="70" t="s">
        <v>8</v>
      </c>
      <c r="E26" s="32">
        <v>22800</v>
      </c>
      <c r="F26" s="32">
        <v>0</v>
      </c>
      <c r="G26" s="32">
        <v>22800</v>
      </c>
      <c r="H26" s="32">
        <v>22800</v>
      </c>
      <c r="I26" s="32">
        <v>19800</v>
      </c>
      <c r="J26" s="32">
        <v>13734.71</v>
      </c>
      <c r="K26" s="29">
        <v>60.239956140350898</v>
      </c>
      <c r="L26" s="32">
        <v>13734.71</v>
      </c>
    </row>
    <row r="27" spans="1:12" ht="13" x14ac:dyDescent="0.2">
      <c r="A27" s="31" t="s">
        <v>68</v>
      </c>
      <c r="B27" s="10" t="s">
        <v>68</v>
      </c>
      <c r="C27" s="69" t="s">
        <v>9</v>
      </c>
      <c r="D27" s="70" t="s">
        <v>10</v>
      </c>
      <c r="E27" s="32">
        <v>726.81</v>
      </c>
      <c r="F27" s="32">
        <v>2873.19</v>
      </c>
      <c r="G27" s="32">
        <v>3600</v>
      </c>
      <c r="H27" s="32">
        <v>3177.46</v>
      </c>
      <c r="I27" s="32">
        <v>3177.46</v>
      </c>
      <c r="J27" s="32">
        <v>3177.46</v>
      </c>
      <c r="K27" s="29">
        <v>88.262777777777799</v>
      </c>
      <c r="L27" s="32">
        <v>3177.46</v>
      </c>
    </row>
    <row r="28" spans="1:12" ht="13" x14ac:dyDescent="0.2">
      <c r="A28" s="31" t="s">
        <v>68</v>
      </c>
      <c r="B28" s="10" t="s">
        <v>68</v>
      </c>
      <c r="C28" s="71" t="s">
        <v>125</v>
      </c>
      <c r="D28" s="72" t="s">
        <v>68</v>
      </c>
      <c r="E28" s="22">
        <v>598534</v>
      </c>
      <c r="F28" s="22">
        <v>-37767.67</v>
      </c>
      <c r="G28" s="22">
        <v>560766.32999999996</v>
      </c>
      <c r="H28" s="22">
        <v>422293.72</v>
      </c>
      <c r="I28" s="22">
        <v>419293.72</v>
      </c>
      <c r="J28" s="22">
        <v>374207.38</v>
      </c>
      <c r="K28" s="23">
        <v>66.731428044190906</v>
      </c>
      <c r="L28" s="22">
        <v>374023.29</v>
      </c>
    </row>
    <row r="29" spans="1:12" ht="13" x14ac:dyDescent="0.2">
      <c r="A29" s="31" t="s">
        <v>436</v>
      </c>
      <c r="B29" s="10" t="s">
        <v>437</v>
      </c>
      <c r="C29" s="69" t="s">
        <v>3</v>
      </c>
      <c r="D29" s="70" t="s">
        <v>4</v>
      </c>
      <c r="E29" s="32">
        <v>34258255.719999999</v>
      </c>
      <c r="F29" s="32">
        <v>-76634.570000000007</v>
      </c>
      <c r="G29" s="32">
        <v>34181621.149999999</v>
      </c>
      <c r="H29" s="32">
        <v>24784314.850000001</v>
      </c>
      <c r="I29" s="32">
        <v>24784314.850000001</v>
      </c>
      <c r="J29" s="32">
        <v>24784314.850000001</v>
      </c>
      <c r="K29" s="29">
        <v>72.507722033540801</v>
      </c>
      <c r="L29" s="32">
        <v>24676509.859999999</v>
      </c>
    </row>
    <row r="30" spans="1:12" ht="13" x14ac:dyDescent="0.2">
      <c r="A30" s="31" t="s">
        <v>68</v>
      </c>
      <c r="B30" s="10" t="s">
        <v>68</v>
      </c>
      <c r="C30" s="69" t="s">
        <v>5</v>
      </c>
      <c r="D30" s="70" t="s">
        <v>6</v>
      </c>
      <c r="E30" s="32">
        <v>21742436.699999999</v>
      </c>
      <c r="F30" s="32">
        <v>-191823.96</v>
      </c>
      <c r="G30" s="32">
        <v>21550612.739999998</v>
      </c>
      <c r="H30" s="32">
        <v>17108035.300000001</v>
      </c>
      <c r="I30" s="32">
        <v>17046266.050000001</v>
      </c>
      <c r="J30" s="32">
        <v>13036292.99</v>
      </c>
      <c r="K30" s="29">
        <v>60.491518952513999</v>
      </c>
      <c r="L30" s="32">
        <v>11734689.42</v>
      </c>
    </row>
    <row r="31" spans="1:12" ht="13" x14ac:dyDescent="0.2">
      <c r="A31" s="31" t="s">
        <v>68</v>
      </c>
      <c r="B31" s="10" t="s">
        <v>68</v>
      </c>
      <c r="C31" s="69" t="s">
        <v>15</v>
      </c>
      <c r="D31" s="70" t="s">
        <v>16</v>
      </c>
      <c r="E31" s="32">
        <v>3500</v>
      </c>
      <c r="F31" s="32">
        <v>0</v>
      </c>
      <c r="G31" s="32">
        <v>3500</v>
      </c>
      <c r="H31" s="32">
        <v>0</v>
      </c>
      <c r="I31" s="32">
        <v>0</v>
      </c>
      <c r="J31" s="32">
        <v>0</v>
      </c>
      <c r="K31" s="29">
        <v>0</v>
      </c>
      <c r="L31" s="32">
        <v>0</v>
      </c>
    </row>
    <row r="32" spans="1:12" ht="13" x14ac:dyDescent="0.2">
      <c r="A32" s="31" t="s">
        <v>68</v>
      </c>
      <c r="B32" s="10" t="s">
        <v>68</v>
      </c>
      <c r="C32" s="69" t="s">
        <v>7</v>
      </c>
      <c r="D32" s="70" t="s">
        <v>8</v>
      </c>
      <c r="E32" s="32">
        <v>116703244.15000001</v>
      </c>
      <c r="F32" s="32">
        <v>2600373.38</v>
      </c>
      <c r="G32" s="32">
        <v>119303617.53</v>
      </c>
      <c r="H32" s="32">
        <v>111276783.37</v>
      </c>
      <c r="I32" s="32">
        <v>110362913.61</v>
      </c>
      <c r="J32" s="32">
        <v>96436320.879999995</v>
      </c>
      <c r="K32" s="29">
        <v>80.832687957471407</v>
      </c>
      <c r="L32" s="32">
        <v>95162583.730000004</v>
      </c>
    </row>
    <row r="33" spans="1:12" ht="13" x14ac:dyDescent="0.2">
      <c r="A33" s="31" t="s">
        <v>68</v>
      </c>
      <c r="B33" s="10" t="s">
        <v>68</v>
      </c>
      <c r="C33" s="69" t="s">
        <v>9</v>
      </c>
      <c r="D33" s="70" t="s">
        <v>10</v>
      </c>
      <c r="E33" s="32">
        <v>8674862.6699999999</v>
      </c>
      <c r="F33" s="32">
        <v>4124704.37</v>
      </c>
      <c r="G33" s="32">
        <v>12799567.039999999</v>
      </c>
      <c r="H33" s="32">
        <v>7439457.79</v>
      </c>
      <c r="I33" s="32">
        <v>6556551.2199999997</v>
      </c>
      <c r="J33" s="32">
        <v>3387739.93</v>
      </c>
      <c r="K33" s="29">
        <v>26.467613470150599</v>
      </c>
      <c r="L33" s="32">
        <v>2807235.22</v>
      </c>
    </row>
    <row r="34" spans="1:12" ht="13" x14ac:dyDescent="0.2">
      <c r="A34" s="31" t="s">
        <v>68</v>
      </c>
      <c r="B34" s="10" t="s">
        <v>68</v>
      </c>
      <c r="C34" s="69" t="s">
        <v>11</v>
      </c>
      <c r="D34" s="70" t="s">
        <v>12</v>
      </c>
      <c r="E34" s="32">
        <v>4664770</v>
      </c>
      <c r="F34" s="32">
        <v>10214311.84</v>
      </c>
      <c r="G34" s="32">
        <v>14879081.84</v>
      </c>
      <c r="H34" s="32">
        <v>14307106.960000001</v>
      </c>
      <c r="I34" s="32">
        <v>8781947.9499999993</v>
      </c>
      <c r="J34" s="32">
        <v>4368255.79</v>
      </c>
      <c r="K34" s="29">
        <v>29.358369266150898</v>
      </c>
      <c r="L34" s="32">
        <v>3733665.57</v>
      </c>
    </row>
    <row r="35" spans="1:12" ht="13" x14ac:dyDescent="0.2">
      <c r="A35" s="31" t="s">
        <v>68</v>
      </c>
      <c r="B35" s="10" t="s">
        <v>68</v>
      </c>
      <c r="C35" s="71" t="s">
        <v>125</v>
      </c>
      <c r="D35" s="72" t="s">
        <v>68</v>
      </c>
      <c r="E35" s="22">
        <v>186047069.24000001</v>
      </c>
      <c r="F35" s="22">
        <v>16670931.060000001</v>
      </c>
      <c r="G35" s="22">
        <v>202718000.30000001</v>
      </c>
      <c r="H35" s="22">
        <v>174915698.27000001</v>
      </c>
      <c r="I35" s="22">
        <v>167531993.68000001</v>
      </c>
      <c r="J35" s="22">
        <v>142012924.44</v>
      </c>
      <c r="K35" s="23">
        <v>70.054422512967093</v>
      </c>
      <c r="L35" s="22">
        <v>138114683.80000001</v>
      </c>
    </row>
    <row r="36" spans="1:12" ht="13" x14ac:dyDescent="0.2">
      <c r="A36" s="31" t="s">
        <v>438</v>
      </c>
      <c r="B36" s="10" t="s">
        <v>439</v>
      </c>
      <c r="C36" s="69" t="s">
        <v>3</v>
      </c>
      <c r="D36" s="70" t="s">
        <v>4</v>
      </c>
      <c r="E36" s="32">
        <v>43182159.479999997</v>
      </c>
      <c r="F36" s="32">
        <v>1133006.56</v>
      </c>
      <c r="G36" s="32">
        <v>44315166.039999999</v>
      </c>
      <c r="H36" s="32">
        <v>32394913.289999999</v>
      </c>
      <c r="I36" s="32">
        <v>32394913.289999999</v>
      </c>
      <c r="J36" s="32">
        <v>32394913.289999999</v>
      </c>
      <c r="K36" s="29">
        <v>73.101189016779301</v>
      </c>
      <c r="L36" s="32">
        <v>31825278.120000001</v>
      </c>
    </row>
    <row r="37" spans="1:12" ht="13" x14ac:dyDescent="0.2">
      <c r="A37" s="31" t="s">
        <v>68</v>
      </c>
      <c r="B37" s="10" t="s">
        <v>68</v>
      </c>
      <c r="C37" s="69" t="s">
        <v>5</v>
      </c>
      <c r="D37" s="70" t="s">
        <v>6</v>
      </c>
      <c r="E37" s="32">
        <v>21677677.079999998</v>
      </c>
      <c r="F37" s="32">
        <v>15119844.52</v>
      </c>
      <c r="G37" s="32">
        <v>36797521.600000001</v>
      </c>
      <c r="H37" s="32">
        <v>29125331.25</v>
      </c>
      <c r="I37" s="32">
        <v>28476745.68</v>
      </c>
      <c r="J37" s="32">
        <v>22540870.57</v>
      </c>
      <c r="K37" s="29">
        <v>61.256491170861899</v>
      </c>
      <c r="L37" s="32">
        <v>21789163.260000002</v>
      </c>
    </row>
    <row r="38" spans="1:12" ht="13" x14ac:dyDescent="0.2">
      <c r="A38" s="31" t="s">
        <v>68</v>
      </c>
      <c r="B38" s="10" t="s">
        <v>68</v>
      </c>
      <c r="C38" s="69" t="s">
        <v>15</v>
      </c>
      <c r="D38" s="70" t="s">
        <v>16</v>
      </c>
      <c r="E38" s="32">
        <v>64350</v>
      </c>
      <c r="F38" s="32">
        <v>0</v>
      </c>
      <c r="G38" s="32">
        <v>64350</v>
      </c>
      <c r="H38" s="32">
        <v>61825.35</v>
      </c>
      <c r="I38" s="32">
        <v>61825.35</v>
      </c>
      <c r="J38" s="32">
        <v>61825.35</v>
      </c>
      <c r="K38" s="29">
        <v>96.076689976690005</v>
      </c>
      <c r="L38" s="32">
        <v>61825.35</v>
      </c>
    </row>
    <row r="39" spans="1:12" ht="13" x14ac:dyDescent="0.2">
      <c r="A39" s="31" t="s">
        <v>68</v>
      </c>
      <c r="B39" s="10" t="s">
        <v>68</v>
      </c>
      <c r="C39" s="69" t="s">
        <v>7</v>
      </c>
      <c r="D39" s="70" t="s">
        <v>8</v>
      </c>
      <c r="E39" s="32">
        <v>525000</v>
      </c>
      <c r="F39" s="32">
        <v>935847.61</v>
      </c>
      <c r="G39" s="32">
        <v>1460847.61</v>
      </c>
      <c r="H39" s="32">
        <v>836967.77</v>
      </c>
      <c r="I39" s="32">
        <v>791102.84</v>
      </c>
      <c r="J39" s="32">
        <v>176720.77</v>
      </c>
      <c r="K39" s="29">
        <v>12.0971392765601</v>
      </c>
      <c r="L39" s="32">
        <v>176720.77</v>
      </c>
    </row>
    <row r="40" spans="1:12" ht="13" x14ac:dyDescent="0.2">
      <c r="A40" s="31" t="s">
        <v>68</v>
      </c>
      <c r="B40" s="10" t="s">
        <v>68</v>
      </c>
      <c r="C40" s="69" t="s">
        <v>9</v>
      </c>
      <c r="D40" s="70" t="s">
        <v>10</v>
      </c>
      <c r="E40" s="32">
        <v>19394581.149999999</v>
      </c>
      <c r="F40" s="32">
        <v>2852005.7</v>
      </c>
      <c r="G40" s="32">
        <v>22246586.850000001</v>
      </c>
      <c r="H40" s="32">
        <v>15735677.5</v>
      </c>
      <c r="I40" s="32">
        <v>15535879.449999999</v>
      </c>
      <c r="J40" s="32">
        <v>9221146.4499999993</v>
      </c>
      <c r="K40" s="29">
        <v>41.449713217468201</v>
      </c>
      <c r="L40" s="32">
        <v>7725888.0099999998</v>
      </c>
    </row>
    <row r="41" spans="1:12" ht="13" x14ac:dyDescent="0.2">
      <c r="A41" s="31" t="s">
        <v>68</v>
      </c>
      <c r="B41" s="10" t="s">
        <v>68</v>
      </c>
      <c r="C41" s="69" t="s">
        <v>11</v>
      </c>
      <c r="D41" s="70" t="s">
        <v>12</v>
      </c>
      <c r="E41" s="32">
        <v>5066250</v>
      </c>
      <c r="F41" s="32">
        <v>0</v>
      </c>
      <c r="G41" s="32">
        <v>5066250</v>
      </c>
      <c r="H41" s="32">
        <v>60000</v>
      </c>
      <c r="I41" s="32">
        <v>36000</v>
      </c>
      <c r="J41" s="32">
        <v>0</v>
      </c>
      <c r="K41" s="29">
        <v>0</v>
      </c>
      <c r="L41" s="32">
        <v>0</v>
      </c>
    </row>
    <row r="42" spans="1:12" ht="13" x14ac:dyDescent="0.2">
      <c r="A42" s="31" t="s">
        <v>68</v>
      </c>
      <c r="B42" s="10" t="s">
        <v>68</v>
      </c>
      <c r="C42" s="71" t="s">
        <v>125</v>
      </c>
      <c r="D42" s="72" t="s">
        <v>68</v>
      </c>
      <c r="E42" s="22">
        <v>89910017.709999993</v>
      </c>
      <c r="F42" s="22">
        <v>20040704.390000001</v>
      </c>
      <c r="G42" s="22">
        <v>109950722.09999999</v>
      </c>
      <c r="H42" s="22">
        <v>78214715.159999996</v>
      </c>
      <c r="I42" s="22">
        <v>77296466.609999999</v>
      </c>
      <c r="J42" s="22">
        <v>64395476.43</v>
      </c>
      <c r="K42" s="23">
        <v>58.567579366538801</v>
      </c>
      <c r="L42" s="22">
        <v>61578875.509999998</v>
      </c>
    </row>
    <row r="43" spans="1:12" ht="13" x14ac:dyDescent="0.2">
      <c r="A43" s="31" t="s">
        <v>440</v>
      </c>
      <c r="B43" s="10" t="s">
        <v>441</v>
      </c>
      <c r="C43" s="69" t="s">
        <v>3</v>
      </c>
      <c r="D43" s="70" t="s">
        <v>4</v>
      </c>
      <c r="E43" s="32">
        <v>38360079.770000003</v>
      </c>
      <c r="F43" s="32">
        <v>596127.74</v>
      </c>
      <c r="G43" s="32">
        <v>38956207.509999998</v>
      </c>
      <c r="H43" s="32">
        <v>29311510.629999999</v>
      </c>
      <c r="I43" s="32">
        <v>29311510.629999999</v>
      </c>
      <c r="J43" s="32">
        <v>29311510.629999999</v>
      </c>
      <c r="K43" s="29">
        <v>75.242207862445994</v>
      </c>
      <c r="L43" s="32">
        <v>29311510.629999999</v>
      </c>
    </row>
    <row r="44" spans="1:12" ht="13" x14ac:dyDescent="0.2">
      <c r="A44" s="31" t="s">
        <v>68</v>
      </c>
      <c r="B44" s="10" t="s">
        <v>68</v>
      </c>
      <c r="C44" s="69" t="s">
        <v>5</v>
      </c>
      <c r="D44" s="70" t="s">
        <v>6</v>
      </c>
      <c r="E44" s="32">
        <v>16926046.460000001</v>
      </c>
      <c r="F44" s="32">
        <v>-1294793.96</v>
      </c>
      <c r="G44" s="32">
        <v>15631252.5</v>
      </c>
      <c r="H44" s="32">
        <v>14203674.65</v>
      </c>
      <c r="I44" s="32">
        <v>8732239.4600000009</v>
      </c>
      <c r="J44" s="32">
        <v>5707162.2199999997</v>
      </c>
      <c r="K44" s="29">
        <v>36.5112278750535</v>
      </c>
      <c r="L44" s="32">
        <v>5521134.6299999999</v>
      </c>
    </row>
    <row r="45" spans="1:12" ht="13" x14ac:dyDescent="0.2">
      <c r="A45" s="31" t="s">
        <v>68</v>
      </c>
      <c r="B45" s="10" t="s">
        <v>68</v>
      </c>
      <c r="C45" s="69" t="s">
        <v>15</v>
      </c>
      <c r="D45" s="70" t="s">
        <v>16</v>
      </c>
      <c r="E45" s="32">
        <v>118401.15</v>
      </c>
      <c r="F45" s="32">
        <v>7887.81</v>
      </c>
      <c r="G45" s="32">
        <v>126288.96000000001</v>
      </c>
      <c r="H45" s="32">
        <v>43961.95</v>
      </c>
      <c r="I45" s="32">
        <v>43961.35</v>
      </c>
      <c r="J45" s="32">
        <v>39621.71</v>
      </c>
      <c r="K45" s="29">
        <v>31.373850889262201</v>
      </c>
      <c r="L45" s="32">
        <v>39493.4</v>
      </c>
    </row>
    <row r="46" spans="1:12" ht="13" x14ac:dyDescent="0.2">
      <c r="A46" s="31" t="s">
        <v>68</v>
      </c>
      <c r="B46" s="10" t="s">
        <v>68</v>
      </c>
      <c r="C46" s="69" t="s">
        <v>7</v>
      </c>
      <c r="D46" s="70" t="s">
        <v>8</v>
      </c>
      <c r="E46" s="32">
        <v>15506387.779999999</v>
      </c>
      <c r="F46" s="32">
        <v>5419824.21</v>
      </c>
      <c r="G46" s="32">
        <v>20926211.989999998</v>
      </c>
      <c r="H46" s="32">
        <v>15301941.859999999</v>
      </c>
      <c r="I46" s="32">
        <v>15301941.84</v>
      </c>
      <c r="J46" s="32">
        <v>12079789.619999999</v>
      </c>
      <c r="K46" s="29">
        <v>57.725639144688799</v>
      </c>
      <c r="L46" s="32">
        <v>9920485.75</v>
      </c>
    </row>
    <row r="47" spans="1:12" ht="13" x14ac:dyDescent="0.2">
      <c r="A47" s="31" t="s">
        <v>68</v>
      </c>
      <c r="B47" s="10" t="s">
        <v>68</v>
      </c>
      <c r="C47" s="69" t="s">
        <v>9</v>
      </c>
      <c r="D47" s="70" t="s">
        <v>10</v>
      </c>
      <c r="E47" s="32">
        <v>62738436.240000002</v>
      </c>
      <c r="F47" s="32">
        <v>5061369.09</v>
      </c>
      <c r="G47" s="32">
        <v>67799805.329999998</v>
      </c>
      <c r="H47" s="32">
        <v>57780763.740000002</v>
      </c>
      <c r="I47" s="32">
        <v>53695214.960000001</v>
      </c>
      <c r="J47" s="32">
        <v>33722514.5</v>
      </c>
      <c r="K47" s="29">
        <v>49.738364787130898</v>
      </c>
      <c r="L47" s="32">
        <v>29274935.73</v>
      </c>
    </row>
    <row r="48" spans="1:12" ht="13" x14ac:dyDescent="0.2">
      <c r="A48" s="31" t="s">
        <v>68</v>
      </c>
      <c r="B48" s="10" t="s">
        <v>68</v>
      </c>
      <c r="C48" s="69" t="s">
        <v>11</v>
      </c>
      <c r="D48" s="70" t="s">
        <v>12</v>
      </c>
      <c r="E48" s="32">
        <v>49846682.090000004</v>
      </c>
      <c r="F48" s="32">
        <v>109747057.34999999</v>
      </c>
      <c r="G48" s="32">
        <v>159593739.44</v>
      </c>
      <c r="H48" s="32">
        <v>77573902.569999993</v>
      </c>
      <c r="I48" s="32">
        <v>60528633.439999998</v>
      </c>
      <c r="J48" s="32">
        <v>43386002.299999997</v>
      </c>
      <c r="K48" s="29">
        <v>27.185278352545399</v>
      </c>
      <c r="L48" s="32">
        <v>30475885.280000001</v>
      </c>
    </row>
    <row r="49" spans="1:12" ht="13" x14ac:dyDescent="0.2">
      <c r="A49" s="31" t="s">
        <v>68</v>
      </c>
      <c r="B49" s="10" t="s">
        <v>68</v>
      </c>
      <c r="C49" s="71" t="s">
        <v>125</v>
      </c>
      <c r="D49" s="72" t="s">
        <v>68</v>
      </c>
      <c r="E49" s="22">
        <v>183496033.49000001</v>
      </c>
      <c r="F49" s="22">
        <v>119537472.23999999</v>
      </c>
      <c r="G49" s="22">
        <v>303033505.73000002</v>
      </c>
      <c r="H49" s="22">
        <v>194215755.40000001</v>
      </c>
      <c r="I49" s="22">
        <v>167613501.68000001</v>
      </c>
      <c r="J49" s="22">
        <v>124246600.98</v>
      </c>
      <c r="K49" s="23">
        <v>41.000944988143502</v>
      </c>
      <c r="L49" s="22">
        <v>104543445.42</v>
      </c>
    </row>
    <row r="50" spans="1:12" ht="13" x14ac:dyDescent="0.2">
      <c r="A50" s="31" t="s">
        <v>442</v>
      </c>
      <c r="B50" s="10" t="s">
        <v>443</v>
      </c>
      <c r="C50" s="69" t="s">
        <v>3</v>
      </c>
      <c r="D50" s="70" t="s">
        <v>4</v>
      </c>
      <c r="E50" s="32">
        <v>77034356.269999996</v>
      </c>
      <c r="F50" s="32">
        <v>-1240396</v>
      </c>
      <c r="G50" s="32">
        <v>75793960.269999996</v>
      </c>
      <c r="H50" s="32">
        <v>62158009.719999999</v>
      </c>
      <c r="I50" s="32">
        <v>62158009.719999999</v>
      </c>
      <c r="J50" s="32">
        <v>62158009.719999999</v>
      </c>
      <c r="K50" s="29">
        <v>82.009185822425906</v>
      </c>
      <c r="L50" s="32">
        <v>62158009.719999999</v>
      </c>
    </row>
    <row r="51" spans="1:12" ht="13" x14ac:dyDescent="0.2">
      <c r="A51" s="31" t="s">
        <v>68</v>
      </c>
      <c r="B51" s="10" t="s">
        <v>68</v>
      </c>
      <c r="C51" s="69" t="s">
        <v>5</v>
      </c>
      <c r="D51" s="70" t="s">
        <v>6</v>
      </c>
      <c r="E51" s="32">
        <v>13562843.560000001</v>
      </c>
      <c r="F51" s="32">
        <v>-827493.79</v>
      </c>
      <c r="G51" s="32">
        <v>12735349.77</v>
      </c>
      <c r="H51" s="32">
        <v>9135618.5199999996</v>
      </c>
      <c r="I51" s="32">
        <v>9076774.3300000001</v>
      </c>
      <c r="J51" s="32">
        <v>7533230.5700000003</v>
      </c>
      <c r="K51" s="29">
        <v>59.152129356868102</v>
      </c>
      <c r="L51" s="32">
        <v>7281185.6500000004</v>
      </c>
    </row>
    <row r="52" spans="1:12" ht="13" x14ac:dyDescent="0.2">
      <c r="A52" s="31" t="s">
        <v>68</v>
      </c>
      <c r="B52" s="10" t="s">
        <v>68</v>
      </c>
      <c r="C52" s="69" t="s">
        <v>15</v>
      </c>
      <c r="D52" s="70" t="s">
        <v>16</v>
      </c>
      <c r="E52" s="32">
        <v>16500</v>
      </c>
      <c r="F52" s="32">
        <v>38301.51</v>
      </c>
      <c r="G52" s="32">
        <v>54801.51</v>
      </c>
      <c r="H52" s="32">
        <v>38643.050000000003</v>
      </c>
      <c r="I52" s="32">
        <v>38643.050000000003</v>
      </c>
      <c r="J52" s="32">
        <v>38643.050000000003</v>
      </c>
      <c r="K52" s="29">
        <v>70.514571587534704</v>
      </c>
      <c r="L52" s="32">
        <v>38643.050000000003</v>
      </c>
    </row>
    <row r="53" spans="1:12" ht="13" x14ac:dyDescent="0.2">
      <c r="A53" s="31" t="s">
        <v>68</v>
      </c>
      <c r="B53" s="10" t="s">
        <v>68</v>
      </c>
      <c r="C53" s="69" t="s">
        <v>7</v>
      </c>
      <c r="D53" s="70" t="s">
        <v>8</v>
      </c>
      <c r="E53" s="32">
        <v>446713187.58999997</v>
      </c>
      <c r="F53" s="32">
        <v>8163515.2199999997</v>
      </c>
      <c r="G53" s="32">
        <v>454876702.81</v>
      </c>
      <c r="H53" s="32">
        <v>361211676.77999997</v>
      </c>
      <c r="I53" s="32">
        <v>361211674.19999999</v>
      </c>
      <c r="J53" s="32">
        <v>358043053.24000001</v>
      </c>
      <c r="K53" s="29">
        <v>78.712110562750198</v>
      </c>
      <c r="L53" s="32">
        <v>356926664.12</v>
      </c>
    </row>
    <row r="54" spans="1:12" ht="13" x14ac:dyDescent="0.2">
      <c r="A54" s="31" t="s">
        <v>68</v>
      </c>
      <c r="B54" s="10" t="s">
        <v>68</v>
      </c>
      <c r="C54" s="69" t="s">
        <v>9</v>
      </c>
      <c r="D54" s="70" t="s">
        <v>10</v>
      </c>
      <c r="E54" s="32">
        <v>20679341.68</v>
      </c>
      <c r="F54" s="32">
        <v>913708.75</v>
      </c>
      <c r="G54" s="32">
        <v>21593050.43</v>
      </c>
      <c r="H54" s="32">
        <v>17458872.420000002</v>
      </c>
      <c r="I54" s="32">
        <v>17174991.109999999</v>
      </c>
      <c r="J54" s="32">
        <v>10244115.199999999</v>
      </c>
      <c r="K54" s="29">
        <v>47.441723128509402</v>
      </c>
      <c r="L54" s="32">
        <v>8750503.0700000003</v>
      </c>
    </row>
    <row r="55" spans="1:12" ht="13" x14ac:dyDescent="0.2">
      <c r="A55" s="31" t="s">
        <v>68</v>
      </c>
      <c r="B55" s="10" t="s">
        <v>68</v>
      </c>
      <c r="C55" s="69" t="s">
        <v>11</v>
      </c>
      <c r="D55" s="70" t="s">
        <v>12</v>
      </c>
      <c r="E55" s="32">
        <v>177041375.34999999</v>
      </c>
      <c r="F55" s="32">
        <v>19223871.050000001</v>
      </c>
      <c r="G55" s="32">
        <v>196265246.40000001</v>
      </c>
      <c r="H55" s="32">
        <v>129846297.54000001</v>
      </c>
      <c r="I55" s="32">
        <v>128933699.40000001</v>
      </c>
      <c r="J55" s="32">
        <v>93008631.879999995</v>
      </c>
      <c r="K55" s="29">
        <v>47.3892518344501</v>
      </c>
      <c r="L55" s="32">
        <v>92151819.319999993</v>
      </c>
    </row>
    <row r="56" spans="1:12" ht="13" x14ac:dyDescent="0.2">
      <c r="A56" s="31" t="s">
        <v>68</v>
      </c>
      <c r="B56" s="10" t="s">
        <v>68</v>
      </c>
      <c r="C56" s="71" t="s">
        <v>125</v>
      </c>
      <c r="D56" s="72" t="s">
        <v>68</v>
      </c>
      <c r="E56" s="22">
        <v>735047604.45000005</v>
      </c>
      <c r="F56" s="22">
        <v>26271506.739999998</v>
      </c>
      <c r="G56" s="22">
        <v>761319111.19000006</v>
      </c>
      <c r="H56" s="22">
        <v>579849118.02999997</v>
      </c>
      <c r="I56" s="22">
        <v>578593791.80999994</v>
      </c>
      <c r="J56" s="22">
        <v>531025683.66000003</v>
      </c>
      <c r="K56" s="23">
        <v>69.750736038921502</v>
      </c>
      <c r="L56" s="22">
        <v>527306824.93000001</v>
      </c>
    </row>
    <row r="57" spans="1:12" ht="13" x14ac:dyDescent="0.2">
      <c r="A57" s="31" t="s">
        <v>444</v>
      </c>
      <c r="B57" s="10" t="s">
        <v>445</v>
      </c>
      <c r="C57" s="69" t="s">
        <v>3</v>
      </c>
      <c r="D57" s="70" t="s">
        <v>4</v>
      </c>
      <c r="E57" s="32">
        <v>25360692.07</v>
      </c>
      <c r="F57" s="32">
        <v>3661832.42</v>
      </c>
      <c r="G57" s="32">
        <v>29022524.489999998</v>
      </c>
      <c r="H57" s="32">
        <v>18697369.350000001</v>
      </c>
      <c r="I57" s="32">
        <v>18697369.350000001</v>
      </c>
      <c r="J57" s="32">
        <v>18697369.350000001</v>
      </c>
      <c r="K57" s="29">
        <v>64.423649143417407</v>
      </c>
      <c r="L57" s="32">
        <v>18697369.350000001</v>
      </c>
    </row>
    <row r="58" spans="1:12" ht="13" x14ac:dyDescent="0.2">
      <c r="A58" s="31" t="s">
        <v>68</v>
      </c>
      <c r="B58" s="10" t="s">
        <v>68</v>
      </c>
      <c r="C58" s="69" t="s">
        <v>5</v>
      </c>
      <c r="D58" s="70" t="s">
        <v>6</v>
      </c>
      <c r="E58" s="32">
        <v>10448576.630000001</v>
      </c>
      <c r="F58" s="32">
        <v>1573633.16</v>
      </c>
      <c r="G58" s="32">
        <v>12022209.789999999</v>
      </c>
      <c r="H58" s="32">
        <v>9267124.3100000005</v>
      </c>
      <c r="I58" s="32">
        <v>9058398.7799999993</v>
      </c>
      <c r="J58" s="32">
        <v>7690460.2999999998</v>
      </c>
      <c r="K58" s="29">
        <v>63.968774745528698</v>
      </c>
      <c r="L58" s="32">
        <v>7369208.3099999996</v>
      </c>
    </row>
    <row r="59" spans="1:12" ht="13" x14ac:dyDescent="0.2">
      <c r="A59" s="31" t="s">
        <v>68</v>
      </c>
      <c r="B59" s="10" t="s">
        <v>68</v>
      </c>
      <c r="C59" s="69" t="s">
        <v>15</v>
      </c>
      <c r="D59" s="70" t="s">
        <v>16</v>
      </c>
      <c r="E59" s="32">
        <v>55000</v>
      </c>
      <c r="F59" s="32">
        <v>0</v>
      </c>
      <c r="G59" s="32">
        <v>55000</v>
      </c>
      <c r="H59" s="32">
        <v>15158.87</v>
      </c>
      <c r="I59" s="32">
        <v>15158.87</v>
      </c>
      <c r="J59" s="32">
        <v>15158.87</v>
      </c>
      <c r="K59" s="29">
        <v>27.5615818181818</v>
      </c>
      <c r="L59" s="32">
        <v>14460.45</v>
      </c>
    </row>
    <row r="60" spans="1:12" ht="13" x14ac:dyDescent="0.2">
      <c r="A60" s="31" t="s">
        <v>68</v>
      </c>
      <c r="B60" s="10" t="s">
        <v>68</v>
      </c>
      <c r="C60" s="69" t="s">
        <v>7</v>
      </c>
      <c r="D60" s="70" t="s">
        <v>8</v>
      </c>
      <c r="E60" s="32">
        <v>24102092.32</v>
      </c>
      <c r="F60" s="32">
        <v>2495598.0499999998</v>
      </c>
      <c r="G60" s="32">
        <v>26597690.370000001</v>
      </c>
      <c r="H60" s="32">
        <v>22451446.52</v>
      </c>
      <c r="I60" s="32">
        <v>20994855.600000001</v>
      </c>
      <c r="J60" s="32">
        <v>12709389.92</v>
      </c>
      <c r="K60" s="29">
        <v>47.783810335408504</v>
      </c>
      <c r="L60" s="32">
        <v>7248321.6799999997</v>
      </c>
    </row>
    <row r="61" spans="1:12" ht="13" x14ac:dyDescent="0.2">
      <c r="A61" s="31" t="s">
        <v>68</v>
      </c>
      <c r="B61" s="10" t="s">
        <v>68</v>
      </c>
      <c r="C61" s="69" t="s">
        <v>9</v>
      </c>
      <c r="D61" s="70" t="s">
        <v>10</v>
      </c>
      <c r="E61" s="32">
        <v>5061064.5999999996</v>
      </c>
      <c r="F61" s="32">
        <v>68072.08</v>
      </c>
      <c r="G61" s="32">
        <v>5129136.68</v>
      </c>
      <c r="H61" s="32">
        <v>3894479.76</v>
      </c>
      <c r="I61" s="32">
        <v>3884479.81</v>
      </c>
      <c r="J61" s="32">
        <v>2402309.15</v>
      </c>
      <c r="K61" s="29">
        <v>46.836520449285402</v>
      </c>
      <c r="L61" s="32">
        <v>2384191.61</v>
      </c>
    </row>
    <row r="62" spans="1:12" ht="13" x14ac:dyDescent="0.2">
      <c r="A62" s="31" t="s">
        <v>68</v>
      </c>
      <c r="B62" s="10" t="s">
        <v>68</v>
      </c>
      <c r="C62" s="69" t="s">
        <v>11</v>
      </c>
      <c r="D62" s="70" t="s">
        <v>12</v>
      </c>
      <c r="E62" s="32">
        <v>139128061.28</v>
      </c>
      <c r="F62" s="32">
        <v>38586435.189999998</v>
      </c>
      <c r="G62" s="32">
        <v>177714496.47</v>
      </c>
      <c r="H62" s="32">
        <v>170885587.55000001</v>
      </c>
      <c r="I62" s="32">
        <v>137507667.21000001</v>
      </c>
      <c r="J62" s="32">
        <v>22064011.899999999</v>
      </c>
      <c r="K62" s="29">
        <v>12.4154260559856</v>
      </c>
      <c r="L62" s="32">
        <v>18115792.210000001</v>
      </c>
    </row>
    <row r="63" spans="1:12" ht="13" x14ac:dyDescent="0.2">
      <c r="A63" s="31" t="s">
        <v>68</v>
      </c>
      <c r="B63" s="10" t="s">
        <v>68</v>
      </c>
      <c r="C63" s="69" t="s">
        <v>19</v>
      </c>
      <c r="D63" s="70" t="s">
        <v>20</v>
      </c>
      <c r="E63" s="32">
        <v>0</v>
      </c>
      <c r="F63" s="32">
        <v>1600000</v>
      </c>
      <c r="G63" s="32">
        <v>1600000</v>
      </c>
      <c r="H63" s="32">
        <v>0</v>
      </c>
      <c r="I63" s="32">
        <v>0</v>
      </c>
      <c r="J63" s="32">
        <v>0</v>
      </c>
      <c r="K63" s="29">
        <v>0</v>
      </c>
      <c r="L63" s="32">
        <v>0</v>
      </c>
    </row>
    <row r="64" spans="1:12" ht="13" x14ac:dyDescent="0.2">
      <c r="A64" s="31" t="s">
        <v>68</v>
      </c>
      <c r="B64" s="10" t="s">
        <v>68</v>
      </c>
      <c r="C64" s="71" t="s">
        <v>125</v>
      </c>
      <c r="D64" s="72" t="s">
        <v>68</v>
      </c>
      <c r="E64" s="22">
        <v>204155486.90000001</v>
      </c>
      <c r="F64" s="22">
        <v>47985570.899999999</v>
      </c>
      <c r="G64" s="22">
        <v>252141057.80000001</v>
      </c>
      <c r="H64" s="22">
        <v>225211166.36000001</v>
      </c>
      <c r="I64" s="22">
        <v>190157929.62</v>
      </c>
      <c r="J64" s="22">
        <v>63578699.490000002</v>
      </c>
      <c r="K64" s="23">
        <v>25.215528182812299</v>
      </c>
      <c r="L64" s="22">
        <v>53829343.609999999</v>
      </c>
    </row>
    <row r="65" spans="1:12" ht="13" x14ac:dyDescent="0.2">
      <c r="A65" s="31" t="s">
        <v>446</v>
      </c>
      <c r="B65" s="10" t="s">
        <v>447</v>
      </c>
      <c r="C65" s="69" t="s">
        <v>3</v>
      </c>
      <c r="D65" s="70" t="s">
        <v>4</v>
      </c>
      <c r="E65" s="32">
        <v>44620212.659999996</v>
      </c>
      <c r="F65" s="32">
        <v>17931.96</v>
      </c>
      <c r="G65" s="32">
        <v>44638144.619999997</v>
      </c>
      <c r="H65" s="32">
        <v>36275719.520000003</v>
      </c>
      <c r="I65" s="32">
        <v>36275719.520000003</v>
      </c>
      <c r="J65" s="32">
        <v>36275719.520000003</v>
      </c>
      <c r="K65" s="29">
        <v>81.266190225448497</v>
      </c>
      <c r="L65" s="32">
        <v>35576113.439999998</v>
      </c>
    </row>
    <row r="66" spans="1:12" ht="13" x14ac:dyDescent="0.2">
      <c r="A66" s="31" t="s">
        <v>68</v>
      </c>
      <c r="B66" s="10" t="s">
        <v>68</v>
      </c>
      <c r="C66" s="69" t="s">
        <v>5</v>
      </c>
      <c r="D66" s="70" t="s">
        <v>6</v>
      </c>
      <c r="E66" s="32">
        <v>95040545.510000005</v>
      </c>
      <c r="F66" s="32">
        <v>-296930.84999999998</v>
      </c>
      <c r="G66" s="32">
        <v>94743614.659999996</v>
      </c>
      <c r="H66" s="32">
        <v>86928852.159999996</v>
      </c>
      <c r="I66" s="32">
        <v>80932547.920000002</v>
      </c>
      <c r="J66" s="32">
        <v>53647156.399999999</v>
      </c>
      <c r="K66" s="29">
        <v>56.623506072171601</v>
      </c>
      <c r="L66" s="32">
        <v>47872680.170000002</v>
      </c>
    </row>
    <row r="67" spans="1:12" ht="13" x14ac:dyDescent="0.2">
      <c r="A67" s="31" t="s">
        <v>68</v>
      </c>
      <c r="B67" s="10" t="s">
        <v>68</v>
      </c>
      <c r="C67" s="69" t="s">
        <v>15</v>
      </c>
      <c r="D67" s="70" t="s">
        <v>16</v>
      </c>
      <c r="E67" s="32">
        <v>85000</v>
      </c>
      <c r="F67" s="32">
        <v>0</v>
      </c>
      <c r="G67" s="32">
        <v>85000</v>
      </c>
      <c r="H67" s="32">
        <v>1937.18</v>
      </c>
      <c r="I67" s="32">
        <v>1937.18</v>
      </c>
      <c r="J67" s="32">
        <v>1937.18</v>
      </c>
      <c r="K67" s="29">
        <v>2.2790352941176502</v>
      </c>
      <c r="L67" s="32">
        <v>1937.18</v>
      </c>
    </row>
    <row r="68" spans="1:12" ht="13" x14ac:dyDescent="0.2">
      <c r="A68" s="31" t="s">
        <v>68</v>
      </c>
      <c r="B68" s="10" t="s">
        <v>68</v>
      </c>
      <c r="C68" s="69" t="s">
        <v>7</v>
      </c>
      <c r="D68" s="70" t="s">
        <v>8</v>
      </c>
      <c r="E68" s="32">
        <v>16495638.789999999</v>
      </c>
      <c r="F68" s="32">
        <v>584284.31999999995</v>
      </c>
      <c r="G68" s="32">
        <v>17079923.109999999</v>
      </c>
      <c r="H68" s="32">
        <v>13867734.51</v>
      </c>
      <c r="I68" s="32">
        <v>13867636.960000001</v>
      </c>
      <c r="J68" s="32">
        <v>11870422.130000001</v>
      </c>
      <c r="K68" s="29">
        <v>69.499271475350298</v>
      </c>
      <c r="L68" s="32">
        <v>10497608.76</v>
      </c>
    </row>
    <row r="69" spans="1:12" ht="13" x14ac:dyDescent="0.2">
      <c r="A69" s="31" t="s">
        <v>68</v>
      </c>
      <c r="B69" s="10" t="s">
        <v>68</v>
      </c>
      <c r="C69" s="69" t="s">
        <v>9</v>
      </c>
      <c r="D69" s="70" t="s">
        <v>10</v>
      </c>
      <c r="E69" s="32">
        <v>10817469.18</v>
      </c>
      <c r="F69" s="32">
        <v>1195719.93</v>
      </c>
      <c r="G69" s="32">
        <v>12013189.109999999</v>
      </c>
      <c r="H69" s="32">
        <v>2456448.7799999998</v>
      </c>
      <c r="I69" s="32">
        <v>2454741.4500000002</v>
      </c>
      <c r="J69" s="32">
        <v>1356813.48</v>
      </c>
      <c r="K69" s="29">
        <v>11.2943654476442</v>
      </c>
      <c r="L69" s="32">
        <v>1343424.83</v>
      </c>
    </row>
    <row r="70" spans="1:12" ht="13" x14ac:dyDescent="0.2">
      <c r="A70" s="31" t="s">
        <v>68</v>
      </c>
      <c r="B70" s="10" t="s">
        <v>68</v>
      </c>
      <c r="C70" s="69" t="s">
        <v>11</v>
      </c>
      <c r="D70" s="70" t="s">
        <v>12</v>
      </c>
      <c r="E70" s="32">
        <v>306515.40000000002</v>
      </c>
      <c r="F70" s="32">
        <v>130000</v>
      </c>
      <c r="G70" s="32">
        <v>436515.4</v>
      </c>
      <c r="H70" s="32">
        <v>436515.4</v>
      </c>
      <c r="I70" s="32">
        <v>436515.4</v>
      </c>
      <c r="J70" s="32">
        <v>280972.45</v>
      </c>
      <c r="K70" s="29">
        <v>64.367133439049297</v>
      </c>
      <c r="L70" s="32">
        <v>0</v>
      </c>
    </row>
    <row r="71" spans="1:12" ht="13" x14ac:dyDescent="0.2">
      <c r="A71" s="31" t="s">
        <v>68</v>
      </c>
      <c r="B71" s="10" t="s">
        <v>68</v>
      </c>
      <c r="C71" s="71" t="s">
        <v>125</v>
      </c>
      <c r="D71" s="72" t="s">
        <v>68</v>
      </c>
      <c r="E71" s="22">
        <v>167365381.53999999</v>
      </c>
      <c r="F71" s="22">
        <v>1631005.36</v>
      </c>
      <c r="G71" s="22">
        <v>168996386.90000001</v>
      </c>
      <c r="H71" s="22">
        <v>139967207.55000001</v>
      </c>
      <c r="I71" s="22">
        <v>133969098.43000001</v>
      </c>
      <c r="J71" s="22">
        <v>103433021.16</v>
      </c>
      <c r="K71" s="23">
        <v>61.204279604630997</v>
      </c>
      <c r="L71" s="22">
        <v>95291764.379999995</v>
      </c>
    </row>
    <row r="72" spans="1:12" ht="13" x14ac:dyDescent="0.2">
      <c r="A72" s="31" t="s">
        <v>448</v>
      </c>
      <c r="B72" s="10" t="s">
        <v>449</v>
      </c>
      <c r="C72" s="69" t="s">
        <v>3</v>
      </c>
      <c r="D72" s="70" t="s">
        <v>4</v>
      </c>
      <c r="E72" s="32">
        <v>910329854.58000004</v>
      </c>
      <c r="F72" s="32">
        <v>11998309.800000001</v>
      </c>
      <c r="G72" s="32">
        <v>922328164.38</v>
      </c>
      <c r="H72" s="32">
        <v>830397584.82000005</v>
      </c>
      <c r="I72" s="32">
        <v>830397584.82000005</v>
      </c>
      <c r="J72" s="32">
        <v>830397584.82000005</v>
      </c>
      <c r="K72" s="29">
        <v>90.032768909122794</v>
      </c>
      <c r="L72" s="32">
        <v>819206860.38999999</v>
      </c>
    </row>
    <row r="73" spans="1:12" ht="13" x14ac:dyDescent="0.2">
      <c r="A73" s="31" t="s">
        <v>68</v>
      </c>
      <c r="B73" s="10" t="s">
        <v>68</v>
      </c>
      <c r="C73" s="69" t="s">
        <v>5</v>
      </c>
      <c r="D73" s="70" t="s">
        <v>6</v>
      </c>
      <c r="E73" s="32">
        <v>110194792.66</v>
      </c>
      <c r="F73" s="32">
        <v>8545741.8599999994</v>
      </c>
      <c r="G73" s="32">
        <v>118740534.52</v>
      </c>
      <c r="H73" s="32">
        <v>91176181.590000004</v>
      </c>
      <c r="I73" s="32">
        <v>79980752.620000005</v>
      </c>
      <c r="J73" s="32">
        <v>72561290.879999995</v>
      </c>
      <c r="K73" s="29">
        <v>61.1091159167539</v>
      </c>
      <c r="L73" s="32">
        <v>59423523.810000002</v>
      </c>
    </row>
    <row r="74" spans="1:12" ht="13" x14ac:dyDescent="0.2">
      <c r="A74" s="31" t="s">
        <v>68</v>
      </c>
      <c r="B74" s="10" t="s">
        <v>68</v>
      </c>
      <c r="C74" s="69" t="s">
        <v>15</v>
      </c>
      <c r="D74" s="70" t="s">
        <v>16</v>
      </c>
      <c r="E74" s="32">
        <v>350081.43</v>
      </c>
      <c r="F74" s="32">
        <v>156456.53</v>
      </c>
      <c r="G74" s="32">
        <v>506537.96</v>
      </c>
      <c r="H74" s="32">
        <v>359741.34</v>
      </c>
      <c r="I74" s="32">
        <v>359741.34</v>
      </c>
      <c r="J74" s="32">
        <v>185659.91</v>
      </c>
      <c r="K74" s="29">
        <v>36.652714043385799</v>
      </c>
      <c r="L74" s="32">
        <v>185659.91</v>
      </c>
    </row>
    <row r="75" spans="1:12" ht="13" x14ac:dyDescent="0.2">
      <c r="A75" s="31" t="s">
        <v>68</v>
      </c>
      <c r="B75" s="10" t="s">
        <v>68</v>
      </c>
      <c r="C75" s="69" t="s">
        <v>7</v>
      </c>
      <c r="D75" s="70" t="s">
        <v>8</v>
      </c>
      <c r="E75" s="32">
        <v>456631999.24000001</v>
      </c>
      <c r="F75" s="32">
        <v>1010934.83</v>
      </c>
      <c r="G75" s="32">
        <v>457642934.06999999</v>
      </c>
      <c r="H75" s="32">
        <v>451589094.62</v>
      </c>
      <c r="I75" s="32">
        <v>440659802.92000002</v>
      </c>
      <c r="J75" s="32">
        <v>373118077.37</v>
      </c>
      <c r="K75" s="29">
        <v>81.530391838832301</v>
      </c>
      <c r="L75" s="32">
        <v>361068711.85000002</v>
      </c>
    </row>
    <row r="76" spans="1:12" ht="13" x14ac:dyDescent="0.2">
      <c r="A76" s="31" t="s">
        <v>68</v>
      </c>
      <c r="B76" s="10" t="s">
        <v>68</v>
      </c>
      <c r="C76" s="69" t="s">
        <v>9</v>
      </c>
      <c r="D76" s="70" t="s">
        <v>10</v>
      </c>
      <c r="E76" s="32">
        <v>53849388.439999998</v>
      </c>
      <c r="F76" s="32">
        <v>15169524.5</v>
      </c>
      <c r="G76" s="32">
        <v>69018912.939999998</v>
      </c>
      <c r="H76" s="32">
        <v>41622235.009999998</v>
      </c>
      <c r="I76" s="32">
        <v>40267415.119999997</v>
      </c>
      <c r="J76" s="32">
        <v>26731585.510000002</v>
      </c>
      <c r="K76" s="29">
        <v>38.730812137302799</v>
      </c>
      <c r="L76" s="32">
        <v>25815208.43</v>
      </c>
    </row>
    <row r="77" spans="1:12" ht="13" x14ac:dyDescent="0.2">
      <c r="A77" s="31" t="s">
        <v>68</v>
      </c>
      <c r="B77" s="10" t="s">
        <v>68</v>
      </c>
      <c r="C77" s="69" t="s">
        <v>11</v>
      </c>
      <c r="D77" s="70" t="s">
        <v>12</v>
      </c>
      <c r="E77" s="32">
        <v>14947981.369999999</v>
      </c>
      <c r="F77" s="32">
        <v>2761690</v>
      </c>
      <c r="G77" s="32">
        <v>17709671.370000001</v>
      </c>
      <c r="H77" s="32">
        <v>13559621.369999999</v>
      </c>
      <c r="I77" s="32">
        <v>13449621.369999999</v>
      </c>
      <c r="J77" s="32">
        <v>11945647.369999999</v>
      </c>
      <c r="K77" s="29">
        <v>67.452676678325105</v>
      </c>
      <c r="L77" s="32">
        <v>1609905.37</v>
      </c>
    </row>
    <row r="78" spans="1:12" ht="13" x14ac:dyDescent="0.2">
      <c r="A78" s="31" t="s">
        <v>68</v>
      </c>
      <c r="B78" s="10" t="s">
        <v>68</v>
      </c>
      <c r="C78" s="69" t="s">
        <v>21</v>
      </c>
      <c r="D78" s="70" t="s">
        <v>22</v>
      </c>
      <c r="E78" s="32">
        <v>4006869.35</v>
      </c>
      <c r="F78" s="32">
        <v>0</v>
      </c>
      <c r="G78" s="32">
        <v>4006869.35</v>
      </c>
      <c r="H78" s="32">
        <v>4006869.35</v>
      </c>
      <c r="I78" s="32">
        <v>4006869.35</v>
      </c>
      <c r="J78" s="32">
        <v>0</v>
      </c>
      <c r="K78" s="29">
        <v>0</v>
      </c>
      <c r="L78" s="32">
        <v>0</v>
      </c>
    </row>
    <row r="79" spans="1:12" ht="13" x14ac:dyDescent="0.2">
      <c r="A79" s="31" t="s">
        <v>68</v>
      </c>
      <c r="B79" s="10" t="s">
        <v>68</v>
      </c>
      <c r="C79" s="71" t="s">
        <v>125</v>
      </c>
      <c r="D79" s="72" t="s">
        <v>68</v>
      </c>
      <c r="E79" s="22">
        <v>1550310967.0699999</v>
      </c>
      <c r="F79" s="22">
        <v>39642657.520000003</v>
      </c>
      <c r="G79" s="22">
        <v>1589953624.5899999</v>
      </c>
      <c r="H79" s="22">
        <v>1432711328.0999999</v>
      </c>
      <c r="I79" s="22">
        <v>1409121787.54</v>
      </c>
      <c r="J79" s="22">
        <v>1314939845.8599999</v>
      </c>
      <c r="K79" s="23">
        <v>82.703031429554002</v>
      </c>
      <c r="L79" s="22">
        <v>1267309869.76</v>
      </c>
    </row>
    <row r="80" spans="1:12" ht="13" x14ac:dyDescent="0.2">
      <c r="A80" s="31" t="s">
        <v>450</v>
      </c>
      <c r="B80" s="10" t="s">
        <v>451</v>
      </c>
      <c r="C80" s="69" t="s">
        <v>3</v>
      </c>
      <c r="D80" s="70" t="s">
        <v>4</v>
      </c>
      <c r="E80" s="32">
        <v>7194128.7599999998</v>
      </c>
      <c r="F80" s="32">
        <v>-36493.440000000002</v>
      </c>
      <c r="G80" s="32">
        <v>7157635.3200000003</v>
      </c>
      <c r="H80" s="32">
        <v>4735188.33</v>
      </c>
      <c r="I80" s="32">
        <v>4735188.33</v>
      </c>
      <c r="J80" s="32">
        <v>4735188.33</v>
      </c>
      <c r="K80" s="29">
        <v>66.1557639960903</v>
      </c>
      <c r="L80" s="32">
        <v>4646929.62</v>
      </c>
    </row>
    <row r="81" spans="1:12" ht="13" x14ac:dyDescent="0.2">
      <c r="A81" s="31" t="s">
        <v>68</v>
      </c>
      <c r="B81" s="10" t="s">
        <v>68</v>
      </c>
      <c r="C81" s="69" t="s">
        <v>5</v>
      </c>
      <c r="D81" s="70" t="s">
        <v>6</v>
      </c>
      <c r="E81" s="32">
        <v>2487751.66</v>
      </c>
      <c r="F81" s="32">
        <v>723238.97</v>
      </c>
      <c r="G81" s="32">
        <v>3210990.63</v>
      </c>
      <c r="H81" s="32">
        <v>2449869.29</v>
      </c>
      <c r="I81" s="32">
        <v>2438700.81</v>
      </c>
      <c r="J81" s="32">
        <v>2005377.77</v>
      </c>
      <c r="K81" s="29">
        <v>62.453554092121401</v>
      </c>
      <c r="L81" s="32">
        <v>1970168.32</v>
      </c>
    </row>
    <row r="82" spans="1:12" ht="13" x14ac:dyDescent="0.2">
      <c r="A82" s="31" t="s">
        <v>68</v>
      </c>
      <c r="B82" s="10" t="s">
        <v>68</v>
      </c>
      <c r="C82" s="69" t="s">
        <v>7</v>
      </c>
      <c r="D82" s="70" t="s">
        <v>8</v>
      </c>
      <c r="E82" s="32">
        <v>17738297.760000002</v>
      </c>
      <c r="F82" s="32">
        <v>2553690.04</v>
      </c>
      <c r="G82" s="32">
        <v>20291987.800000001</v>
      </c>
      <c r="H82" s="32">
        <v>18463078</v>
      </c>
      <c r="I82" s="32">
        <v>7239159.3899999997</v>
      </c>
      <c r="J82" s="32">
        <v>5531721.8700000001</v>
      </c>
      <c r="K82" s="29">
        <v>27.260620913639599</v>
      </c>
      <c r="L82" s="32">
        <v>5002300.1100000003</v>
      </c>
    </row>
    <row r="83" spans="1:12" ht="13" x14ac:dyDescent="0.2">
      <c r="A83" s="31" t="s">
        <v>68</v>
      </c>
      <c r="B83" s="10" t="s">
        <v>68</v>
      </c>
      <c r="C83" s="69" t="s">
        <v>9</v>
      </c>
      <c r="D83" s="70" t="s">
        <v>10</v>
      </c>
      <c r="E83" s="32">
        <v>15879201.66</v>
      </c>
      <c r="F83" s="32">
        <v>10069705.5</v>
      </c>
      <c r="G83" s="32">
        <v>25948907.16</v>
      </c>
      <c r="H83" s="32">
        <v>4876807.92</v>
      </c>
      <c r="I83" s="32">
        <v>4876807.92</v>
      </c>
      <c r="J83" s="32">
        <v>1108155.3500000001</v>
      </c>
      <c r="K83" s="29">
        <v>4.2705280155620997</v>
      </c>
      <c r="L83" s="32">
        <v>631407.91</v>
      </c>
    </row>
    <row r="84" spans="1:12" ht="13" x14ac:dyDescent="0.2">
      <c r="A84" s="31" t="s">
        <v>68</v>
      </c>
      <c r="B84" s="10" t="s">
        <v>68</v>
      </c>
      <c r="C84" s="69" t="s">
        <v>11</v>
      </c>
      <c r="D84" s="70" t="s">
        <v>12</v>
      </c>
      <c r="E84" s="32">
        <v>2339981.62</v>
      </c>
      <c r="F84" s="32">
        <v>714879.88</v>
      </c>
      <c r="G84" s="32">
        <v>3054861.5</v>
      </c>
      <c r="H84" s="32">
        <v>2424635.5499999998</v>
      </c>
      <c r="I84" s="32">
        <v>1374635.55</v>
      </c>
      <c r="J84" s="32">
        <v>476642.55</v>
      </c>
      <c r="K84" s="29">
        <v>15.602754822109</v>
      </c>
      <c r="L84" s="32">
        <v>446642.55</v>
      </c>
    </row>
    <row r="85" spans="1:12" ht="13" x14ac:dyDescent="0.2">
      <c r="A85" s="31" t="s">
        <v>68</v>
      </c>
      <c r="B85" s="10" t="s">
        <v>68</v>
      </c>
      <c r="C85" s="71" t="s">
        <v>125</v>
      </c>
      <c r="D85" s="72" t="s">
        <v>68</v>
      </c>
      <c r="E85" s="22">
        <v>45639361.460000001</v>
      </c>
      <c r="F85" s="22">
        <v>14025020.949999999</v>
      </c>
      <c r="G85" s="22">
        <v>59664382.409999996</v>
      </c>
      <c r="H85" s="22">
        <v>32949579.09</v>
      </c>
      <c r="I85" s="22">
        <v>20664492</v>
      </c>
      <c r="J85" s="22">
        <v>13857085.869999999</v>
      </c>
      <c r="K85" s="23">
        <v>23.225055402027401</v>
      </c>
      <c r="L85" s="22">
        <v>12697448.51</v>
      </c>
    </row>
    <row r="86" spans="1:12" ht="13" x14ac:dyDescent="0.2">
      <c r="A86" s="31" t="s">
        <v>452</v>
      </c>
      <c r="B86" s="10" t="s">
        <v>453</v>
      </c>
      <c r="C86" s="69" t="s">
        <v>3</v>
      </c>
      <c r="D86" s="70" t="s">
        <v>4</v>
      </c>
      <c r="E86" s="32">
        <v>67019965.210000001</v>
      </c>
      <c r="F86" s="32">
        <v>778936.96</v>
      </c>
      <c r="G86" s="32">
        <v>67798902.170000002</v>
      </c>
      <c r="H86" s="32">
        <v>50983933</v>
      </c>
      <c r="I86" s="32">
        <v>50983933</v>
      </c>
      <c r="J86" s="32">
        <v>50983933</v>
      </c>
      <c r="K86" s="29">
        <v>75.198758929992906</v>
      </c>
      <c r="L86" s="32">
        <v>50590879.259999998</v>
      </c>
    </row>
    <row r="87" spans="1:12" ht="13" x14ac:dyDescent="0.2">
      <c r="A87" s="31" t="s">
        <v>68</v>
      </c>
      <c r="B87" s="10" t="s">
        <v>68</v>
      </c>
      <c r="C87" s="69" t="s">
        <v>5</v>
      </c>
      <c r="D87" s="70" t="s">
        <v>6</v>
      </c>
      <c r="E87" s="32">
        <v>23213081.329999998</v>
      </c>
      <c r="F87" s="32">
        <v>-2016593.11</v>
      </c>
      <c r="G87" s="32">
        <v>21196488.219999999</v>
      </c>
      <c r="H87" s="32">
        <v>17471494.690000001</v>
      </c>
      <c r="I87" s="32">
        <v>17446877.800000001</v>
      </c>
      <c r="J87" s="32">
        <v>11456750.16</v>
      </c>
      <c r="K87" s="29">
        <v>54.050227759851097</v>
      </c>
      <c r="L87" s="32">
        <v>6733730.5599999996</v>
      </c>
    </row>
    <row r="88" spans="1:12" ht="13" x14ac:dyDescent="0.2">
      <c r="A88" s="31" t="s">
        <v>68</v>
      </c>
      <c r="B88" s="10" t="s">
        <v>68</v>
      </c>
      <c r="C88" s="69" t="s">
        <v>15</v>
      </c>
      <c r="D88" s="70" t="s">
        <v>16</v>
      </c>
      <c r="E88" s="32">
        <v>18100</v>
      </c>
      <c r="F88" s="32">
        <v>0</v>
      </c>
      <c r="G88" s="32">
        <v>18100</v>
      </c>
      <c r="H88" s="32">
        <v>5269.63</v>
      </c>
      <c r="I88" s="32">
        <v>5269.63</v>
      </c>
      <c r="J88" s="32">
        <v>5269.63</v>
      </c>
      <c r="K88" s="29">
        <v>29.113977900552499</v>
      </c>
      <c r="L88" s="32">
        <v>5269.63</v>
      </c>
    </row>
    <row r="89" spans="1:12" ht="13" x14ac:dyDescent="0.2">
      <c r="A89" s="31" t="s">
        <v>68</v>
      </c>
      <c r="B89" s="10" t="s">
        <v>68</v>
      </c>
      <c r="C89" s="69" t="s">
        <v>7</v>
      </c>
      <c r="D89" s="70" t="s">
        <v>8</v>
      </c>
      <c r="E89" s="32">
        <v>15879650.24</v>
      </c>
      <c r="F89" s="32">
        <v>-1380000</v>
      </c>
      <c r="G89" s="32">
        <v>14499650.24</v>
      </c>
      <c r="H89" s="32">
        <v>8355275.7000000002</v>
      </c>
      <c r="I89" s="32">
        <v>6118392.5499999998</v>
      </c>
      <c r="J89" s="32">
        <v>4713570.57</v>
      </c>
      <c r="K89" s="29">
        <v>32.5081673832155</v>
      </c>
      <c r="L89" s="32">
        <v>4387994.7300000004</v>
      </c>
    </row>
    <row r="90" spans="1:12" ht="13" x14ac:dyDescent="0.2">
      <c r="A90" s="31" t="s">
        <v>68</v>
      </c>
      <c r="B90" s="10" t="s">
        <v>68</v>
      </c>
      <c r="C90" s="69" t="s">
        <v>9</v>
      </c>
      <c r="D90" s="70" t="s">
        <v>10</v>
      </c>
      <c r="E90" s="32">
        <v>17130433.690000001</v>
      </c>
      <c r="F90" s="32">
        <v>1687481.66</v>
      </c>
      <c r="G90" s="32">
        <v>18817915.350000001</v>
      </c>
      <c r="H90" s="32">
        <v>10796998.32</v>
      </c>
      <c r="I90" s="32">
        <v>9967743.5099999998</v>
      </c>
      <c r="J90" s="32">
        <v>4112033.52</v>
      </c>
      <c r="K90" s="29">
        <v>21.851695278244499</v>
      </c>
      <c r="L90" s="32">
        <v>3988889.1</v>
      </c>
    </row>
    <row r="91" spans="1:12" ht="13" x14ac:dyDescent="0.2">
      <c r="A91" s="31" t="s">
        <v>68</v>
      </c>
      <c r="B91" s="10" t="s">
        <v>68</v>
      </c>
      <c r="C91" s="69" t="s">
        <v>11</v>
      </c>
      <c r="D91" s="70" t="s">
        <v>12</v>
      </c>
      <c r="E91" s="32">
        <v>8360000</v>
      </c>
      <c r="F91" s="32">
        <v>1200000</v>
      </c>
      <c r="G91" s="32">
        <v>9560000</v>
      </c>
      <c r="H91" s="32">
        <v>4489708.9000000004</v>
      </c>
      <c r="I91" s="32">
        <v>189708.9</v>
      </c>
      <c r="J91" s="32">
        <v>139708.9</v>
      </c>
      <c r="K91" s="29">
        <v>1.4613901673640199</v>
      </c>
      <c r="L91" s="32">
        <v>50000</v>
      </c>
    </row>
    <row r="92" spans="1:12" ht="13" x14ac:dyDescent="0.2">
      <c r="A92" s="31" t="s">
        <v>68</v>
      </c>
      <c r="B92" s="10" t="s">
        <v>68</v>
      </c>
      <c r="C92" s="71" t="s">
        <v>125</v>
      </c>
      <c r="D92" s="72" t="s">
        <v>68</v>
      </c>
      <c r="E92" s="22">
        <v>131621230.47</v>
      </c>
      <c r="F92" s="22">
        <v>269825.51</v>
      </c>
      <c r="G92" s="22">
        <v>131891055.98</v>
      </c>
      <c r="H92" s="22">
        <v>92102680.239999995</v>
      </c>
      <c r="I92" s="22">
        <v>84711925.390000001</v>
      </c>
      <c r="J92" s="22">
        <v>71411265.780000001</v>
      </c>
      <c r="K92" s="23">
        <v>54.144130736832402</v>
      </c>
      <c r="L92" s="22">
        <v>65756763.280000001</v>
      </c>
    </row>
    <row r="93" spans="1:12" ht="13" x14ac:dyDescent="0.2">
      <c r="A93" s="31" t="s">
        <v>454</v>
      </c>
      <c r="B93" s="10" t="s">
        <v>455</v>
      </c>
      <c r="C93" s="69" t="s">
        <v>3</v>
      </c>
      <c r="D93" s="70" t="s">
        <v>4</v>
      </c>
      <c r="E93" s="32">
        <v>14445574.9</v>
      </c>
      <c r="F93" s="32">
        <v>1206429.8899999999</v>
      </c>
      <c r="G93" s="32">
        <v>15652004.789999999</v>
      </c>
      <c r="H93" s="32">
        <v>10190849.539999999</v>
      </c>
      <c r="I93" s="32">
        <v>10190849.539999999</v>
      </c>
      <c r="J93" s="32">
        <v>10190849.539999999</v>
      </c>
      <c r="K93" s="29">
        <v>65.108908901630898</v>
      </c>
      <c r="L93" s="32">
        <v>10190849.539999999</v>
      </c>
    </row>
    <row r="94" spans="1:12" ht="13" x14ac:dyDescent="0.2">
      <c r="A94" s="31" t="s">
        <v>68</v>
      </c>
      <c r="B94" s="10" t="s">
        <v>68</v>
      </c>
      <c r="C94" s="69" t="s">
        <v>5</v>
      </c>
      <c r="D94" s="70" t="s">
        <v>6</v>
      </c>
      <c r="E94" s="32">
        <v>26359152.09</v>
      </c>
      <c r="F94" s="32">
        <v>-1320813.55</v>
      </c>
      <c r="G94" s="32">
        <v>25038338.539999999</v>
      </c>
      <c r="H94" s="32">
        <v>19750950.41</v>
      </c>
      <c r="I94" s="32">
        <v>19674818.850000001</v>
      </c>
      <c r="J94" s="32">
        <v>12086632.539999999</v>
      </c>
      <c r="K94" s="29">
        <v>48.272502269633399</v>
      </c>
      <c r="L94" s="32">
        <v>10591509.76</v>
      </c>
    </row>
    <row r="95" spans="1:12" ht="13" x14ac:dyDescent="0.2">
      <c r="A95" s="31" t="s">
        <v>68</v>
      </c>
      <c r="B95" s="10" t="s">
        <v>68</v>
      </c>
      <c r="C95" s="69" t="s">
        <v>15</v>
      </c>
      <c r="D95" s="70" t="s">
        <v>16</v>
      </c>
      <c r="E95" s="32">
        <v>1600</v>
      </c>
      <c r="F95" s="32">
        <v>0</v>
      </c>
      <c r="G95" s="32">
        <v>1600</v>
      </c>
      <c r="H95" s="32">
        <v>0</v>
      </c>
      <c r="I95" s="32">
        <v>0</v>
      </c>
      <c r="J95" s="32">
        <v>0</v>
      </c>
      <c r="K95" s="29">
        <v>0</v>
      </c>
      <c r="L95" s="32">
        <v>0</v>
      </c>
    </row>
    <row r="96" spans="1:12" ht="13" x14ac:dyDescent="0.2">
      <c r="A96" s="31" t="s">
        <v>68</v>
      </c>
      <c r="B96" s="10" t="s">
        <v>68</v>
      </c>
      <c r="C96" s="69" t="s">
        <v>7</v>
      </c>
      <c r="D96" s="70" t="s">
        <v>8</v>
      </c>
      <c r="E96" s="32">
        <v>11155776.720000001</v>
      </c>
      <c r="F96" s="32">
        <v>2390511.71</v>
      </c>
      <c r="G96" s="32">
        <v>13546288.43</v>
      </c>
      <c r="H96" s="32">
        <v>11571265.77</v>
      </c>
      <c r="I96" s="32">
        <v>11513196.060000001</v>
      </c>
      <c r="J96" s="32">
        <v>8757852.7100000009</v>
      </c>
      <c r="K96" s="29">
        <v>64.651308402710598</v>
      </c>
      <c r="L96" s="32">
        <v>5026993.6100000003</v>
      </c>
    </row>
    <row r="97" spans="1:12" ht="13" x14ac:dyDescent="0.2">
      <c r="A97" s="31" t="s">
        <v>68</v>
      </c>
      <c r="B97" s="10" t="s">
        <v>68</v>
      </c>
      <c r="C97" s="69" t="s">
        <v>9</v>
      </c>
      <c r="D97" s="70" t="s">
        <v>10</v>
      </c>
      <c r="E97" s="32">
        <v>30430692.699999999</v>
      </c>
      <c r="F97" s="32">
        <v>13897072.550000001</v>
      </c>
      <c r="G97" s="32">
        <v>44327765.25</v>
      </c>
      <c r="H97" s="32">
        <v>29233212.32</v>
      </c>
      <c r="I97" s="32">
        <v>28039472.370000001</v>
      </c>
      <c r="J97" s="32">
        <v>12583122.76</v>
      </c>
      <c r="K97" s="29">
        <v>28.3865489023271</v>
      </c>
      <c r="L97" s="32">
        <v>10021959.949999999</v>
      </c>
    </row>
    <row r="98" spans="1:12" ht="13" x14ac:dyDescent="0.2">
      <c r="A98" s="31" t="s">
        <v>68</v>
      </c>
      <c r="B98" s="10" t="s">
        <v>68</v>
      </c>
      <c r="C98" s="69" t="s">
        <v>11</v>
      </c>
      <c r="D98" s="70" t="s">
        <v>12</v>
      </c>
      <c r="E98" s="32">
        <v>174594642.46000001</v>
      </c>
      <c r="F98" s="32">
        <v>-18805711.760000002</v>
      </c>
      <c r="G98" s="32">
        <v>155788930.69999999</v>
      </c>
      <c r="H98" s="32">
        <v>131317251.53</v>
      </c>
      <c r="I98" s="32">
        <v>117786602.11</v>
      </c>
      <c r="J98" s="32">
        <v>99398716.689999998</v>
      </c>
      <c r="K98" s="29">
        <v>63.803452686513602</v>
      </c>
      <c r="L98" s="32">
        <v>88624559.510000005</v>
      </c>
    </row>
    <row r="99" spans="1:12" ht="13" x14ac:dyDescent="0.2">
      <c r="A99" s="31" t="s">
        <v>68</v>
      </c>
      <c r="B99" s="10" t="s">
        <v>68</v>
      </c>
      <c r="C99" s="71" t="s">
        <v>125</v>
      </c>
      <c r="D99" s="72" t="s">
        <v>68</v>
      </c>
      <c r="E99" s="22">
        <v>256987438.87</v>
      </c>
      <c r="F99" s="22">
        <v>-2632511.16</v>
      </c>
      <c r="G99" s="22">
        <v>254354927.71000001</v>
      </c>
      <c r="H99" s="22">
        <v>202063529.56999999</v>
      </c>
      <c r="I99" s="22">
        <v>187204938.93000001</v>
      </c>
      <c r="J99" s="22">
        <v>143017174.24000001</v>
      </c>
      <c r="K99" s="23">
        <v>56.227404567156398</v>
      </c>
      <c r="L99" s="22">
        <v>124455872.37</v>
      </c>
    </row>
    <row r="100" spans="1:12" ht="13" x14ac:dyDescent="0.2">
      <c r="A100" s="31" t="s">
        <v>456</v>
      </c>
      <c r="B100" s="10" t="s">
        <v>457</v>
      </c>
      <c r="C100" s="69" t="s">
        <v>7</v>
      </c>
      <c r="D100" s="70" t="s">
        <v>8</v>
      </c>
      <c r="E100" s="32">
        <v>63521435.890000001</v>
      </c>
      <c r="F100" s="32">
        <v>0</v>
      </c>
      <c r="G100" s="32">
        <v>63521435.890000001</v>
      </c>
      <c r="H100" s="32">
        <v>63521435.890000001</v>
      </c>
      <c r="I100" s="32">
        <v>63521435.890000001</v>
      </c>
      <c r="J100" s="32">
        <v>47641077.840000004</v>
      </c>
      <c r="K100" s="29">
        <v>75.000001452265707</v>
      </c>
      <c r="L100" s="32">
        <v>47641077.840000004</v>
      </c>
    </row>
    <row r="101" spans="1:12" ht="13" x14ac:dyDescent="0.2">
      <c r="A101" s="31" t="s">
        <v>68</v>
      </c>
      <c r="B101" s="10" t="s">
        <v>68</v>
      </c>
      <c r="C101" s="71" t="s">
        <v>125</v>
      </c>
      <c r="D101" s="72" t="s">
        <v>68</v>
      </c>
      <c r="E101" s="22">
        <v>63521435.890000001</v>
      </c>
      <c r="F101" s="22">
        <v>0</v>
      </c>
      <c r="G101" s="22">
        <v>63521435.890000001</v>
      </c>
      <c r="H101" s="22">
        <v>63521435.890000001</v>
      </c>
      <c r="I101" s="22">
        <v>63521435.890000001</v>
      </c>
      <c r="J101" s="22">
        <v>47641077.840000004</v>
      </c>
      <c r="K101" s="23">
        <v>75.000001452265707</v>
      </c>
      <c r="L101" s="22">
        <v>47641077.840000004</v>
      </c>
    </row>
    <row r="102" spans="1:12" ht="13" x14ac:dyDescent="0.2">
      <c r="A102" s="31" t="s">
        <v>458</v>
      </c>
      <c r="B102" s="10" t="s">
        <v>459</v>
      </c>
      <c r="C102" s="69" t="s">
        <v>3</v>
      </c>
      <c r="D102" s="70" t="s">
        <v>4</v>
      </c>
      <c r="E102" s="32">
        <v>154374179.56</v>
      </c>
      <c r="F102" s="32">
        <v>-13010615.199999999</v>
      </c>
      <c r="G102" s="32">
        <v>141363564.36000001</v>
      </c>
      <c r="H102" s="32">
        <v>108768.73</v>
      </c>
      <c r="I102" s="32">
        <v>108768.73</v>
      </c>
      <c r="J102" s="32">
        <v>108768.73</v>
      </c>
      <c r="K102" s="29">
        <v>7.6942549158570003E-2</v>
      </c>
      <c r="L102" s="32">
        <v>108768.73</v>
      </c>
    </row>
    <row r="103" spans="1:12" ht="13" x14ac:dyDescent="0.2">
      <c r="A103" s="31" t="s">
        <v>68</v>
      </c>
      <c r="B103" s="10" t="s">
        <v>68</v>
      </c>
      <c r="C103" s="69" t="s">
        <v>15</v>
      </c>
      <c r="D103" s="70" t="s">
        <v>16</v>
      </c>
      <c r="E103" s="32">
        <v>216594766.16</v>
      </c>
      <c r="F103" s="32">
        <v>-40140801.890000001</v>
      </c>
      <c r="G103" s="32">
        <v>176453964.27000001</v>
      </c>
      <c r="H103" s="32">
        <v>171222076.36000001</v>
      </c>
      <c r="I103" s="32">
        <v>171222076.36000001</v>
      </c>
      <c r="J103" s="32">
        <v>165399412.81</v>
      </c>
      <c r="K103" s="29">
        <v>93.735164009642205</v>
      </c>
      <c r="L103" s="32">
        <v>165399412.81</v>
      </c>
    </row>
    <row r="104" spans="1:12" ht="13" x14ac:dyDescent="0.2">
      <c r="A104" s="31" t="s">
        <v>68</v>
      </c>
      <c r="B104" s="10" t="s">
        <v>68</v>
      </c>
      <c r="C104" s="69" t="s">
        <v>7</v>
      </c>
      <c r="D104" s="70" t="s">
        <v>8</v>
      </c>
      <c r="E104" s="32">
        <v>6800000</v>
      </c>
      <c r="F104" s="32">
        <v>-6200000</v>
      </c>
      <c r="G104" s="32">
        <v>600000</v>
      </c>
      <c r="H104" s="32">
        <v>150000</v>
      </c>
      <c r="I104" s="32">
        <v>150000</v>
      </c>
      <c r="J104" s="32">
        <v>150000</v>
      </c>
      <c r="K104" s="29">
        <v>25</v>
      </c>
      <c r="L104" s="32">
        <v>150000</v>
      </c>
    </row>
    <row r="105" spans="1:12" ht="13" x14ac:dyDescent="0.2">
      <c r="A105" s="31" t="s">
        <v>68</v>
      </c>
      <c r="B105" s="10" t="s">
        <v>68</v>
      </c>
      <c r="C105" s="69" t="s">
        <v>17</v>
      </c>
      <c r="D105" s="70" t="s">
        <v>18</v>
      </c>
      <c r="E105" s="32">
        <v>40000000</v>
      </c>
      <c r="F105" s="32">
        <v>-13511695.17</v>
      </c>
      <c r="G105" s="32">
        <v>26488304.829999998</v>
      </c>
      <c r="H105" s="32">
        <v>0</v>
      </c>
      <c r="I105" s="32">
        <v>0</v>
      </c>
      <c r="J105" s="32">
        <v>0</v>
      </c>
      <c r="K105" s="29">
        <v>0</v>
      </c>
      <c r="L105" s="32">
        <v>0</v>
      </c>
    </row>
    <row r="106" spans="1:12" ht="13" x14ac:dyDescent="0.2">
      <c r="A106" s="31" t="s">
        <v>68</v>
      </c>
      <c r="B106" s="10" t="s">
        <v>68</v>
      </c>
      <c r="C106" s="69" t="s">
        <v>9</v>
      </c>
      <c r="D106" s="70" t="s">
        <v>10</v>
      </c>
      <c r="E106" s="32">
        <v>11320000</v>
      </c>
      <c r="F106" s="32">
        <v>-710000</v>
      </c>
      <c r="G106" s="32">
        <v>10610000</v>
      </c>
      <c r="H106" s="32">
        <v>0</v>
      </c>
      <c r="I106" s="32">
        <v>0</v>
      </c>
      <c r="J106" s="32">
        <v>0</v>
      </c>
      <c r="K106" s="29">
        <v>0</v>
      </c>
      <c r="L106" s="32">
        <v>0</v>
      </c>
    </row>
    <row r="107" spans="1:12" ht="13" x14ac:dyDescent="0.2">
      <c r="A107" s="31" t="s">
        <v>68</v>
      </c>
      <c r="B107" s="10" t="s">
        <v>68</v>
      </c>
      <c r="C107" s="69" t="s">
        <v>11</v>
      </c>
      <c r="D107" s="70" t="s">
        <v>12</v>
      </c>
      <c r="E107" s="32">
        <v>10713034.609999999</v>
      </c>
      <c r="F107" s="32">
        <v>-6123034.6100000003</v>
      </c>
      <c r="G107" s="32">
        <v>4590000</v>
      </c>
      <c r="H107" s="32">
        <v>4000000</v>
      </c>
      <c r="I107" s="32">
        <v>4000000</v>
      </c>
      <c r="J107" s="32">
        <v>4000000</v>
      </c>
      <c r="K107" s="29">
        <v>87.145969498910702</v>
      </c>
      <c r="L107" s="32">
        <v>0</v>
      </c>
    </row>
    <row r="108" spans="1:12" ht="13" x14ac:dyDescent="0.2">
      <c r="A108" s="31" t="s">
        <v>68</v>
      </c>
      <c r="B108" s="10" t="s">
        <v>68</v>
      </c>
      <c r="C108" s="69" t="s">
        <v>19</v>
      </c>
      <c r="D108" s="70" t="s">
        <v>20</v>
      </c>
      <c r="E108" s="32">
        <v>2250000</v>
      </c>
      <c r="F108" s="32">
        <v>0</v>
      </c>
      <c r="G108" s="32">
        <v>2250000</v>
      </c>
      <c r="H108" s="32">
        <v>2250000</v>
      </c>
      <c r="I108" s="32">
        <v>2250000</v>
      </c>
      <c r="J108" s="32">
        <v>0</v>
      </c>
      <c r="K108" s="29">
        <v>0</v>
      </c>
      <c r="L108" s="32">
        <v>0</v>
      </c>
    </row>
    <row r="109" spans="1:12" ht="13" x14ac:dyDescent="0.2">
      <c r="A109" s="31" t="s">
        <v>68</v>
      </c>
      <c r="B109" s="10" t="s">
        <v>68</v>
      </c>
      <c r="C109" s="69" t="s">
        <v>21</v>
      </c>
      <c r="D109" s="70" t="s">
        <v>22</v>
      </c>
      <c r="E109" s="32">
        <v>1016065847.66</v>
      </c>
      <c r="F109" s="32">
        <v>0</v>
      </c>
      <c r="G109" s="32">
        <v>1016065847.66</v>
      </c>
      <c r="H109" s="32">
        <v>1016065847.66</v>
      </c>
      <c r="I109" s="32">
        <v>1016065847.66</v>
      </c>
      <c r="J109" s="32">
        <v>946565847.65999997</v>
      </c>
      <c r="K109" s="29">
        <v>93.1598921310013</v>
      </c>
      <c r="L109" s="32">
        <v>946565847.65999997</v>
      </c>
    </row>
    <row r="110" spans="1:12" ht="13" x14ac:dyDescent="0.2">
      <c r="A110" s="31" t="s">
        <v>68</v>
      </c>
      <c r="B110" s="10" t="s">
        <v>68</v>
      </c>
      <c r="C110" s="71" t="s">
        <v>125</v>
      </c>
      <c r="D110" s="72" t="s">
        <v>68</v>
      </c>
      <c r="E110" s="22">
        <v>1458117827.99</v>
      </c>
      <c r="F110" s="22">
        <v>-79696146.870000005</v>
      </c>
      <c r="G110" s="22">
        <v>1378421681.1199999</v>
      </c>
      <c r="H110" s="22">
        <v>1193796692.75</v>
      </c>
      <c r="I110" s="22">
        <v>1193796692.75</v>
      </c>
      <c r="J110" s="22">
        <v>1116224029.2</v>
      </c>
      <c r="K110" s="23">
        <v>80.978414986409803</v>
      </c>
      <c r="L110" s="22">
        <v>1112224029.2</v>
      </c>
    </row>
    <row r="111" spans="1:12" ht="13" x14ac:dyDescent="0.2">
      <c r="A111" s="31" t="s">
        <v>460</v>
      </c>
      <c r="B111" s="10" t="s">
        <v>461</v>
      </c>
      <c r="C111" s="69" t="s">
        <v>3</v>
      </c>
      <c r="D111" s="70" t="s">
        <v>4</v>
      </c>
      <c r="E111" s="32">
        <v>25609955.649999999</v>
      </c>
      <c r="F111" s="32">
        <v>69384.95</v>
      </c>
      <c r="G111" s="32">
        <v>25679340.600000001</v>
      </c>
      <c r="H111" s="32">
        <v>20486247.050000001</v>
      </c>
      <c r="I111" s="32">
        <v>20486247.050000001</v>
      </c>
      <c r="J111" s="32">
        <v>20486247.050000001</v>
      </c>
      <c r="K111" s="29">
        <v>79.777153818350001</v>
      </c>
      <c r="L111" s="32">
        <v>20082635.27</v>
      </c>
    </row>
    <row r="112" spans="1:12" ht="13" x14ac:dyDescent="0.2">
      <c r="A112" s="31" t="s">
        <v>68</v>
      </c>
      <c r="B112" s="10" t="s">
        <v>68</v>
      </c>
      <c r="C112" s="69" t="s">
        <v>5</v>
      </c>
      <c r="D112" s="70" t="s">
        <v>6</v>
      </c>
      <c r="E112" s="32">
        <v>10938461.960000001</v>
      </c>
      <c r="F112" s="32">
        <v>138052.43</v>
      </c>
      <c r="G112" s="32">
        <v>11076514.390000001</v>
      </c>
      <c r="H112" s="32">
        <v>6566211.0999999996</v>
      </c>
      <c r="I112" s="32">
        <v>6289628.5999999996</v>
      </c>
      <c r="J112" s="32">
        <v>4878191.07</v>
      </c>
      <c r="K112" s="29">
        <v>44.040849839946802</v>
      </c>
      <c r="L112" s="32">
        <v>4613070.9400000004</v>
      </c>
    </row>
    <row r="113" spans="1:12" ht="13" x14ac:dyDescent="0.2">
      <c r="A113" s="31" t="s">
        <v>68</v>
      </c>
      <c r="B113" s="10" t="s">
        <v>68</v>
      </c>
      <c r="C113" s="69" t="s">
        <v>15</v>
      </c>
      <c r="D113" s="70" t="s">
        <v>16</v>
      </c>
      <c r="E113" s="32">
        <v>22000</v>
      </c>
      <c r="F113" s="32">
        <v>0</v>
      </c>
      <c r="G113" s="32">
        <v>22000</v>
      </c>
      <c r="H113" s="32">
        <v>627.59</v>
      </c>
      <c r="I113" s="32">
        <v>627.59</v>
      </c>
      <c r="J113" s="32">
        <v>627.59</v>
      </c>
      <c r="K113" s="29">
        <v>2.8526818181818201</v>
      </c>
      <c r="L113" s="32">
        <v>627.59</v>
      </c>
    </row>
    <row r="114" spans="1:12" ht="13" x14ac:dyDescent="0.2">
      <c r="A114" s="31" t="s">
        <v>68</v>
      </c>
      <c r="B114" s="10" t="s">
        <v>68</v>
      </c>
      <c r="C114" s="69" t="s">
        <v>7</v>
      </c>
      <c r="D114" s="70" t="s">
        <v>8</v>
      </c>
      <c r="E114" s="32">
        <v>118454548.54000001</v>
      </c>
      <c r="F114" s="32">
        <v>19302803.370000001</v>
      </c>
      <c r="G114" s="32">
        <v>137757351.91</v>
      </c>
      <c r="H114" s="32">
        <v>118936266.59999999</v>
      </c>
      <c r="I114" s="32">
        <v>77846110.890000001</v>
      </c>
      <c r="J114" s="32">
        <v>53234898.829999998</v>
      </c>
      <c r="K114" s="29">
        <v>38.6439620767243</v>
      </c>
      <c r="L114" s="32">
        <v>50278244.460000001</v>
      </c>
    </row>
    <row r="115" spans="1:12" ht="13" x14ac:dyDescent="0.2">
      <c r="A115" s="31" t="s">
        <v>68</v>
      </c>
      <c r="B115" s="10" t="s">
        <v>68</v>
      </c>
      <c r="C115" s="69" t="s">
        <v>9</v>
      </c>
      <c r="D115" s="70" t="s">
        <v>10</v>
      </c>
      <c r="E115" s="32">
        <v>3075921.28</v>
      </c>
      <c r="F115" s="32">
        <v>749567.73</v>
      </c>
      <c r="G115" s="32">
        <v>3825489.01</v>
      </c>
      <c r="H115" s="32">
        <v>1578533.21</v>
      </c>
      <c r="I115" s="32">
        <v>1259957.8</v>
      </c>
      <c r="J115" s="32">
        <v>461034.08</v>
      </c>
      <c r="K115" s="29">
        <v>12.0516378113971</v>
      </c>
      <c r="L115" s="32">
        <v>461034.08</v>
      </c>
    </row>
    <row r="116" spans="1:12" ht="13" x14ac:dyDescent="0.2">
      <c r="A116" s="31" t="s">
        <v>68</v>
      </c>
      <c r="B116" s="10" t="s">
        <v>68</v>
      </c>
      <c r="C116" s="69" t="s">
        <v>11</v>
      </c>
      <c r="D116" s="70" t="s">
        <v>12</v>
      </c>
      <c r="E116" s="32">
        <v>250000</v>
      </c>
      <c r="F116" s="32">
        <v>0</v>
      </c>
      <c r="G116" s="32">
        <v>250000</v>
      </c>
      <c r="H116" s="32">
        <v>159959.9</v>
      </c>
      <c r="I116" s="32">
        <v>159959.9</v>
      </c>
      <c r="J116" s="32">
        <v>159959.9</v>
      </c>
      <c r="K116" s="29">
        <v>63.983960000000003</v>
      </c>
      <c r="L116" s="32">
        <v>61526.78</v>
      </c>
    </row>
    <row r="117" spans="1:12" ht="13" x14ac:dyDescent="0.2">
      <c r="A117" s="31" t="s">
        <v>68</v>
      </c>
      <c r="B117" s="10" t="s">
        <v>68</v>
      </c>
      <c r="C117" s="71" t="s">
        <v>125</v>
      </c>
      <c r="D117" s="72" t="s">
        <v>68</v>
      </c>
      <c r="E117" s="22">
        <v>158350887.43000001</v>
      </c>
      <c r="F117" s="22">
        <v>20259808.48</v>
      </c>
      <c r="G117" s="22">
        <v>178610695.91</v>
      </c>
      <c r="H117" s="22">
        <v>147727845.44999999</v>
      </c>
      <c r="I117" s="22">
        <v>106042531.83</v>
      </c>
      <c r="J117" s="22">
        <v>79220958.519999996</v>
      </c>
      <c r="K117" s="23">
        <v>44.353983459041302</v>
      </c>
      <c r="L117" s="22">
        <v>75497139.120000005</v>
      </c>
    </row>
    <row r="118" spans="1:12" ht="13" x14ac:dyDescent="0.2">
      <c r="A118" s="31" t="s">
        <v>462</v>
      </c>
      <c r="B118" s="10" t="s">
        <v>463</v>
      </c>
      <c r="C118" s="69" t="s">
        <v>3</v>
      </c>
      <c r="D118" s="70" t="s">
        <v>4</v>
      </c>
      <c r="E118" s="32">
        <v>1338861588.72</v>
      </c>
      <c r="F118" s="32">
        <v>14010789.789999999</v>
      </c>
      <c r="G118" s="32">
        <v>1352872378.51</v>
      </c>
      <c r="H118" s="32">
        <v>1275168694.51</v>
      </c>
      <c r="I118" s="32">
        <v>1275168694.51</v>
      </c>
      <c r="J118" s="32">
        <v>1274799978.5699999</v>
      </c>
      <c r="K118" s="29">
        <v>94.229137856596196</v>
      </c>
      <c r="L118" s="32">
        <v>1253018504.97</v>
      </c>
    </row>
    <row r="119" spans="1:12" ht="13" x14ac:dyDescent="0.2">
      <c r="A119" s="31" t="s">
        <v>68</v>
      </c>
      <c r="B119" s="10" t="s">
        <v>68</v>
      </c>
      <c r="C119" s="69" t="s">
        <v>5</v>
      </c>
      <c r="D119" s="70" t="s">
        <v>6</v>
      </c>
      <c r="E119" s="32">
        <v>715671709.71000004</v>
      </c>
      <c r="F119" s="32">
        <v>112140302.06999999</v>
      </c>
      <c r="G119" s="32">
        <v>827812011.77999997</v>
      </c>
      <c r="H119" s="32">
        <v>812482916.00999999</v>
      </c>
      <c r="I119" s="32">
        <v>806503476.89999998</v>
      </c>
      <c r="J119" s="32">
        <v>760914488.58000004</v>
      </c>
      <c r="K119" s="29">
        <v>91.918754228251203</v>
      </c>
      <c r="L119" s="32">
        <v>756868512.88999999</v>
      </c>
    </row>
    <row r="120" spans="1:12" ht="13" x14ac:dyDescent="0.2">
      <c r="A120" s="31" t="s">
        <v>68</v>
      </c>
      <c r="B120" s="10" t="s">
        <v>68</v>
      </c>
      <c r="C120" s="69" t="s">
        <v>15</v>
      </c>
      <c r="D120" s="70" t="s">
        <v>16</v>
      </c>
      <c r="E120" s="32">
        <v>6608000</v>
      </c>
      <c r="F120" s="32">
        <v>-2900000</v>
      </c>
      <c r="G120" s="32">
        <v>3708000</v>
      </c>
      <c r="H120" s="32">
        <v>1694429.65</v>
      </c>
      <c r="I120" s="32">
        <v>1694429.65</v>
      </c>
      <c r="J120" s="32">
        <v>1694429.65</v>
      </c>
      <c r="K120" s="29">
        <v>45.696592502696902</v>
      </c>
      <c r="L120" s="32">
        <v>1694429.65</v>
      </c>
    </row>
    <row r="121" spans="1:12" ht="13" x14ac:dyDescent="0.2">
      <c r="A121" s="31" t="s">
        <v>68</v>
      </c>
      <c r="B121" s="10" t="s">
        <v>68</v>
      </c>
      <c r="C121" s="69" t="s">
        <v>7</v>
      </c>
      <c r="D121" s="70" t="s">
        <v>8</v>
      </c>
      <c r="E121" s="32">
        <v>422930000</v>
      </c>
      <c r="F121" s="32">
        <v>-2344171.09</v>
      </c>
      <c r="G121" s="32">
        <v>420585828.91000003</v>
      </c>
      <c r="H121" s="32">
        <v>383629282.63999999</v>
      </c>
      <c r="I121" s="32">
        <v>383629282.63999999</v>
      </c>
      <c r="J121" s="32">
        <v>383629282.63999999</v>
      </c>
      <c r="K121" s="29">
        <v>91.213078584749894</v>
      </c>
      <c r="L121" s="32">
        <v>383629282.63999999</v>
      </c>
    </row>
    <row r="122" spans="1:12" ht="13" x14ac:dyDescent="0.2">
      <c r="A122" s="31" t="s">
        <v>68</v>
      </c>
      <c r="B122" s="10" t="s">
        <v>68</v>
      </c>
      <c r="C122" s="69" t="s">
        <v>9</v>
      </c>
      <c r="D122" s="70" t="s">
        <v>10</v>
      </c>
      <c r="E122" s="32">
        <v>100957237.29000001</v>
      </c>
      <c r="F122" s="32">
        <v>13611014.33</v>
      </c>
      <c r="G122" s="32">
        <v>114568251.62</v>
      </c>
      <c r="H122" s="32">
        <v>83273616.840000004</v>
      </c>
      <c r="I122" s="32">
        <v>73424489.450000003</v>
      </c>
      <c r="J122" s="32">
        <v>42364025.93</v>
      </c>
      <c r="K122" s="29">
        <v>36.977107820858599</v>
      </c>
      <c r="L122" s="32">
        <v>40551801.340000004</v>
      </c>
    </row>
    <row r="123" spans="1:12" ht="13" x14ac:dyDescent="0.2">
      <c r="A123" s="31" t="s">
        <v>68</v>
      </c>
      <c r="B123" s="10" t="s">
        <v>68</v>
      </c>
      <c r="C123" s="69" t="s">
        <v>11</v>
      </c>
      <c r="D123" s="70" t="s">
        <v>12</v>
      </c>
      <c r="E123" s="32">
        <v>96667</v>
      </c>
      <c r="F123" s="32">
        <v>0</v>
      </c>
      <c r="G123" s="32">
        <v>96667</v>
      </c>
      <c r="H123" s="32">
        <v>0</v>
      </c>
      <c r="I123" s="32">
        <v>0</v>
      </c>
      <c r="J123" s="32">
        <v>0</v>
      </c>
      <c r="K123" s="29">
        <v>0</v>
      </c>
      <c r="L123" s="32">
        <v>0</v>
      </c>
    </row>
    <row r="124" spans="1:12" ht="13" x14ac:dyDescent="0.2">
      <c r="A124" s="31" t="s">
        <v>68</v>
      </c>
      <c r="B124" s="10" t="s">
        <v>68</v>
      </c>
      <c r="C124" s="71" t="s">
        <v>125</v>
      </c>
      <c r="D124" s="72" t="s">
        <v>68</v>
      </c>
      <c r="E124" s="22">
        <v>2585125202.7199998</v>
      </c>
      <c r="F124" s="22">
        <v>134517935.09999999</v>
      </c>
      <c r="G124" s="22">
        <v>2719643137.8200002</v>
      </c>
      <c r="H124" s="22">
        <v>2556248939.6500001</v>
      </c>
      <c r="I124" s="22">
        <v>2540420373.1500001</v>
      </c>
      <c r="J124" s="22">
        <v>2463402205.3699999</v>
      </c>
      <c r="K124" s="23">
        <v>90.578141341904299</v>
      </c>
      <c r="L124" s="22">
        <v>2435762531.4899998</v>
      </c>
    </row>
    <row r="125" spans="1:12" ht="13" x14ac:dyDescent="0.2">
      <c r="A125" s="31" t="s">
        <v>464</v>
      </c>
      <c r="B125" s="10" t="s">
        <v>465</v>
      </c>
      <c r="C125" s="69" t="s">
        <v>3</v>
      </c>
      <c r="D125" s="70" t="s">
        <v>4</v>
      </c>
      <c r="E125" s="32">
        <v>95875680.150000006</v>
      </c>
      <c r="F125" s="32">
        <v>8005696.7400000002</v>
      </c>
      <c r="G125" s="32">
        <v>103881376.89</v>
      </c>
      <c r="H125" s="32">
        <v>86219810.280000001</v>
      </c>
      <c r="I125" s="32">
        <v>86219810.280000001</v>
      </c>
      <c r="J125" s="32">
        <v>86219810.280000001</v>
      </c>
      <c r="K125" s="29">
        <v>82.998332195094207</v>
      </c>
      <c r="L125" s="32">
        <v>84677874.079999998</v>
      </c>
    </row>
    <row r="126" spans="1:12" ht="13" x14ac:dyDescent="0.2">
      <c r="A126" s="31" t="s">
        <v>68</v>
      </c>
      <c r="B126" s="10" t="s">
        <v>68</v>
      </c>
      <c r="C126" s="69" t="s">
        <v>5</v>
      </c>
      <c r="D126" s="70" t="s">
        <v>6</v>
      </c>
      <c r="E126" s="32">
        <v>164562819.44999999</v>
      </c>
      <c r="F126" s="32">
        <v>513115.71</v>
      </c>
      <c r="G126" s="32">
        <v>165075935.16</v>
      </c>
      <c r="H126" s="32">
        <v>159769086.62</v>
      </c>
      <c r="I126" s="32">
        <v>153646377.93000001</v>
      </c>
      <c r="J126" s="32">
        <v>122359772.98</v>
      </c>
      <c r="K126" s="29">
        <v>74.123325644893498</v>
      </c>
      <c r="L126" s="32">
        <v>118750506.52</v>
      </c>
    </row>
    <row r="127" spans="1:12" ht="13" x14ac:dyDescent="0.2">
      <c r="A127" s="31" t="s">
        <v>68</v>
      </c>
      <c r="B127" s="10" t="s">
        <v>68</v>
      </c>
      <c r="C127" s="69" t="s">
        <v>15</v>
      </c>
      <c r="D127" s="70" t="s">
        <v>16</v>
      </c>
      <c r="E127" s="32">
        <v>25000</v>
      </c>
      <c r="F127" s="32">
        <v>0</v>
      </c>
      <c r="G127" s="32">
        <v>25000</v>
      </c>
      <c r="H127" s="32">
        <v>10525.12</v>
      </c>
      <c r="I127" s="32">
        <v>10525.12</v>
      </c>
      <c r="J127" s="32">
        <v>10525.12</v>
      </c>
      <c r="K127" s="29">
        <v>42.100479999999997</v>
      </c>
      <c r="L127" s="32">
        <v>10525.12</v>
      </c>
    </row>
    <row r="128" spans="1:12" ht="13" x14ac:dyDescent="0.2">
      <c r="A128" s="31" t="s">
        <v>68</v>
      </c>
      <c r="B128" s="10" t="s">
        <v>68</v>
      </c>
      <c r="C128" s="69" t="s">
        <v>7</v>
      </c>
      <c r="D128" s="70" t="s">
        <v>8</v>
      </c>
      <c r="E128" s="32">
        <v>181248749.75999999</v>
      </c>
      <c r="F128" s="32">
        <v>591320</v>
      </c>
      <c r="G128" s="32">
        <v>181840069.75999999</v>
      </c>
      <c r="H128" s="32">
        <v>153886321.59</v>
      </c>
      <c r="I128" s="32">
        <v>153680705.75999999</v>
      </c>
      <c r="J128" s="32">
        <v>142336232.84999999</v>
      </c>
      <c r="K128" s="29">
        <v>78.2755049741573</v>
      </c>
      <c r="L128" s="32">
        <v>142156523.69999999</v>
      </c>
    </row>
    <row r="129" spans="1:12" ht="13" x14ac:dyDescent="0.2">
      <c r="A129" s="31" t="s">
        <v>68</v>
      </c>
      <c r="B129" s="10" t="s">
        <v>68</v>
      </c>
      <c r="C129" s="69" t="s">
        <v>9</v>
      </c>
      <c r="D129" s="70" t="s">
        <v>10</v>
      </c>
      <c r="E129" s="32">
        <v>13749075.15</v>
      </c>
      <c r="F129" s="32">
        <v>10301233.82</v>
      </c>
      <c r="G129" s="32">
        <v>24050308.969999999</v>
      </c>
      <c r="H129" s="32">
        <v>14030195.26</v>
      </c>
      <c r="I129" s="32">
        <v>13794213.869999999</v>
      </c>
      <c r="J129" s="32">
        <v>4855102.91</v>
      </c>
      <c r="K129" s="29">
        <v>20.187278741641901</v>
      </c>
      <c r="L129" s="32">
        <v>4826509.32</v>
      </c>
    </row>
    <row r="130" spans="1:12" ht="13" x14ac:dyDescent="0.2">
      <c r="A130" s="31" t="s">
        <v>68</v>
      </c>
      <c r="B130" s="10" t="s">
        <v>68</v>
      </c>
      <c r="C130" s="69" t="s">
        <v>11</v>
      </c>
      <c r="D130" s="70" t="s">
        <v>12</v>
      </c>
      <c r="E130" s="32">
        <v>380000</v>
      </c>
      <c r="F130" s="32">
        <v>2000000</v>
      </c>
      <c r="G130" s="32">
        <v>2380000</v>
      </c>
      <c r="H130" s="32">
        <v>2378006.37</v>
      </c>
      <c r="I130" s="32">
        <v>378006.37</v>
      </c>
      <c r="J130" s="32">
        <v>368006.37</v>
      </c>
      <c r="K130" s="29">
        <v>15.4624525210084</v>
      </c>
      <c r="L130" s="32">
        <v>368006.37</v>
      </c>
    </row>
    <row r="131" spans="1:12" ht="13" x14ac:dyDescent="0.2">
      <c r="A131" s="31" t="s">
        <v>68</v>
      </c>
      <c r="B131" s="10" t="s">
        <v>68</v>
      </c>
      <c r="C131" s="71" t="s">
        <v>125</v>
      </c>
      <c r="D131" s="72" t="s">
        <v>68</v>
      </c>
      <c r="E131" s="22">
        <v>455841324.50999999</v>
      </c>
      <c r="F131" s="22">
        <v>21411366.27</v>
      </c>
      <c r="G131" s="22">
        <v>477252690.77999997</v>
      </c>
      <c r="H131" s="22">
        <v>416293945.24000001</v>
      </c>
      <c r="I131" s="22">
        <v>407729639.32999998</v>
      </c>
      <c r="J131" s="22">
        <v>356149450.50999999</v>
      </c>
      <c r="K131" s="23">
        <v>74.624922476167797</v>
      </c>
      <c r="L131" s="22">
        <v>350789945.11000001</v>
      </c>
    </row>
    <row r="132" spans="1:12" ht="13" x14ac:dyDescent="0.2">
      <c r="A132" s="31" t="s">
        <v>466</v>
      </c>
      <c r="B132" s="10" t="s">
        <v>467</v>
      </c>
      <c r="C132" s="69" t="s">
        <v>3</v>
      </c>
      <c r="D132" s="70" t="s">
        <v>4</v>
      </c>
      <c r="E132" s="32">
        <v>1421617.89</v>
      </c>
      <c r="F132" s="32">
        <v>43828.17</v>
      </c>
      <c r="G132" s="32">
        <v>1465446.06</v>
      </c>
      <c r="H132" s="32">
        <v>1066127.06</v>
      </c>
      <c r="I132" s="32">
        <v>1066127.06</v>
      </c>
      <c r="J132" s="32">
        <v>1066127.06</v>
      </c>
      <c r="K132" s="29">
        <v>72.751027083180404</v>
      </c>
      <c r="L132" s="32">
        <v>1044461.99</v>
      </c>
    </row>
    <row r="133" spans="1:12" ht="13" x14ac:dyDescent="0.2">
      <c r="A133" s="31" t="s">
        <v>68</v>
      </c>
      <c r="B133" s="10" t="s">
        <v>68</v>
      </c>
      <c r="C133" s="69" t="s">
        <v>5</v>
      </c>
      <c r="D133" s="70" t="s">
        <v>6</v>
      </c>
      <c r="E133" s="32">
        <v>2553727.8199999998</v>
      </c>
      <c r="F133" s="32">
        <v>1038510.78</v>
      </c>
      <c r="G133" s="32">
        <v>3592238.6</v>
      </c>
      <c r="H133" s="32">
        <v>2107302.21</v>
      </c>
      <c r="I133" s="32">
        <v>1877839.75</v>
      </c>
      <c r="J133" s="32">
        <v>1418531.81</v>
      </c>
      <c r="K133" s="29">
        <v>39.488797041488297</v>
      </c>
      <c r="L133" s="32">
        <v>1418531.81</v>
      </c>
    </row>
    <row r="134" spans="1:12" ht="13" x14ac:dyDescent="0.2">
      <c r="A134" s="31" t="s">
        <v>68</v>
      </c>
      <c r="B134" s="10" t="s">
        <v>68</v>
      </c>
      <c r="C134" s="69" t="s">
        <v>7</v>
      </c>
      <c r="D134" s="70" t="s">
        <v>8</v>
      </c>
      <c r="E134" s="32">
        <v>3230886.98</v>
      </c>
      <c r="F134" s="32">
        <v>4098153.04</v>
      </c>
      <c r="G134" s="32">
        <v>7329040.0199999996</v>
      </c>
      <c r="H134" s="32">
        <v>3056682.56</v>
      </c>
      <c r="I134" s="32">
        <v>2906682.56</v>
      </c>
      <c r="J134" s="32">
        <v>387412.23</v>
      </c>
      <c r="K134" s="29">
        <v>5.2859887371716097</v>
      </c>
      <c r="L134" s="32">
        <v>387412.23</v>
      </c>
    </row>
    <row r="135" spans="1:12" ht="13" x14ac:dyDescent="0.2">
      <c r="A135" s="31" t="s">
        <v>68</v>
      </c>
      <c r="B135" s="10" t="s">
        <v>68</v>
      </c>
      <c r="C135" s="69" t="s">
        <v>9</v>
      </c>
      <c r="D135" s="70" t="s">
        <v>10</v>
      </c>
      <c r="E135" s="32">
        <v>2001716.01</v>
      </c>
      <c r="F135" s="32">
        <v>776342.29</v>
      </c>
      <c r="G135" s="32">
        <v>2778058.3</v>
      </c>
      <c r="H135" s="32">
        <v>2423888.7599999998</v>
      </c>
      <c r="I135" s="32">
        <v>2415704.13</v>
      </c>
      <c r="J135" s="32">
        <v>1280403.53</v>
      </c>
      <c r="K135" s="29">
        <v>46.089872555950301</v>
      </c>
      <c r="L135" s="32">
        <v>1280403.53</v>
      </c>
    </row>
    <row r="136" spans="1:12" ht="13" x14ac:dyDescent="0.2">
      <c r="A136" s="31" t="s">
        <v>68</v>
      </c>
      <c r="B136" s="10" t="s">
        <v>68</v>
      </c>
      <c r="C136" s="71" t="s">
        <v>125</v>
      </c>
      <c r="D136" s="72" t="s">
        <v>68</v>
      </c>
      <c r="E136" s="22">
        <v>9207948.6999999993</v>
      </c>
      <c r="F136" s="22">
        <v>5956834.2800000003</v>
      </c>
      <c r="G136" s="22">
        <v>15164782.98</v>
      </c>
      <c r="H136" s="22">
        <v>8654000.5899999999</v>
      </c>
      <c r="I136" s="22">
        <v>8266353.5</v>
      </c>
      <c r="J136" s="22">
        <v>4152474.63</v>
      </c>
      <c r="K136" s="23">
        <v>27.382354468748201</v>
      </c>
      <c r="L136" s="22">
        <v>4130809.56</v>
      </c>
    </row>
    <row r="137" spans="1:12" ht="13" x14ac:dyDescent="0.2">
      <c r="A137" s="31" t="s">
        <v>468</v>
      </c>
      <c r="B137" s="10" t="s">
        <v>469</v>
      </c>
      <c r="C137" s="69" t="s">
        <v>3</v>
      </c>
      <c r="D137" s="70" t="s">
        <v>4</v>
      </c>
      <c r="E137" s="32">
        <v>4198083.99</v>
      </c>
      <c r="F137" s="32">
        <v>9388.66</v>
      </c>
      <c r="G137" s="32">
        <v>4207472.6500000004</v>
      </c>
      <c r="H137" s="32">
        <v>2860576.85</v>
      </c>
      <c r="I137" s="32">
        <v>2860576.85</v>
      </c>
      <c r="J137" s="32">
        <v>2860576.85</v>
      </c>
      <c r="K137" s="29">
        <v>67.9880081929944</v>
      </c>
      <c r="L137" s="32">
        <v>2801883.56</v>
      </c>
    </row>
    <row r="138" spans="1:12" ht="13" x14ac:dyDescent="0.2">
      <c r="A138" s="31" t="s">
        <v>68</v>
      </c>
      <c r="B138" s="10" t="s">
        <v>68</v>
      </c>
      <c r="C138" s="69" t="s">
        <v>5</v>
      </c>
      <c r="D138" s="70" t="s">
        <v>6</v>
      </c>
      <c r="E138" s="32">
        <v>2984658.86</v>
      </c>
      <c r="F138" s="32">
        <v>-65468.22</v>
      </c>
      <c r="G138" s="32">
        <v>2919190.64</v>
      </c>
      <c r="H138" s="32">
        <v>2326349.56</v>
      </c>
      <c r="I138" s="32">
        <v>2326349.56</v>
      </c>
      <c r="J138" s="32">
        <v>1469779.61</v>
      </c>
      <c r="K138" s="29">
        <v>50.348873754952798</v>
      </c>
      <c r="L138" s="32">
        <v>1423669.5</v>
      </c>
    </row>
    <row r="139" spans="1:12" ht="13" x14ac:dyDescent="0.2">
      <c r="A139" s="31" t="s">
        <v>68</v>
      </c>
      <c r="B139" s="10" t="s">
        <v>68</v>
      </c>
      <c r="C139" s="69" t="s">
        <v>7</v>
      </c>
      <c r="D139" s="70" t="s">
        <v>8</v>
      </c>
      <c r="E139" s="32">
        <v>965242</v>
      </c>
      <c r="F139" s="32">
        <v>0</v>
      </c>
      <c r="G139" s="32">
        <v>965242</v>
      </c>
      <c r="H139" s="32">
        <v>868731.47</v>
      </c>
      <c r="I139" s="32">
        <v>838427.12</v>
      </c>
      <c r="J139" s="32">
        <v>145623.47</v>
      </c>
      <c r="K139" s="29">
        <v>15.0867316175633</v>
      </c>
      <c r="L139" s="32">
        <v>145623.47</v>
      </c>
    </row>
    <row r="140" spans="1:12" ht="13" x14ac:dyDescent="0.2">
      <c r="A140" s="31" t="s">
        <v>68</v>
      </c>
      <c r="B140" s="10" t="s">
        <v>68</v>
      </c>
      <c r="C140" s="69" t="s">
        <v>9</v>
      </c>
      <c r="D140" s="70" t="s">
        <v>10</v>
      </c>
      <c r="E140" s="32">
        <v>250000</v>
      </c>
      <c r="F140" s="32">
        <v>-3888.65</v>
      </c>
      <c r="G140" s="32">
        <v>246111.35</v>
      </c>
      <c r="H140" s="32">
        <v>177940.14</v>
      </c>
      <c r="I140" s="32">
        <v>168998.35</v>
      </c>
      <c r="J140" s="32">
        <v>110374.33</v>
      </c>
      <c r="K140" s="29">
        <v>44.847314030823902</v>
      </c>
      <c r="L140" s="32">
        <v>110374.33</v>
      </c>
    </row>
    <row r="141" spans="1:12" ht="13" x14ac:dyDescent="0.2">
      <c r="A141" s="31" t="s">
        <v>68</v>
      </c>
      <c r="B141" s="10" t="s">
        <v>68</v>
      </c>
      <c r="C141" s="69" t="s">
        <v>11</v>
      </c>
      <c r="D141" s="70" t="s">
        <v>12</v>
      </c>
      <c r="E141" s="32">
        <v>205000</v>
      </c>
      <c r="F141" s="32">
        <v>0</v>
      </c>
      <c r="G141" s="32">
        <v>205000</v>
      </c>
      <c r="H141" s="32">
        <v>205000</v>
      </c>
      <c r="I141" s="32">
        <v>204916</v>
      </c>
      <c r="J141" s="32">
        <v>169500</v>
      </c>
      <c r="K141" s="29">
        <v>82.682926829268297</v>
      </c>
      <c r="L141" s="32">
        <v>169500</v>
      </c>
    </row>
    <row r="142" spans="1:12" ht="13" x14ac:dyDescent="0.2">
      <c r="A142" s="31" t="s">
        <v>68</v>
      </c>
      <c r="B142" s="10" t="s">
        <v>68</v>
      </c>
      <c r="C142" s="71" t="s">
        <v>125</v>
      </c>
      <c r="D142" s="72" t="s">
        <v>68</v>
      </c>
      <c r="E142" s="22">
        <v>8602984.8499999996</v>
      </c>
      <c r="F142" s="22">
        <v>-59968.21</v>
      </c>
      <c r="G142" s="22">
        <v>8543016.6400000006</v>
      </c>
      <c r="H142" s="22">
        <v>6438598.0199999996</v>
      </c>
      <c r="I142" s="22">
        <v>6399267.8799999999</v>
      </c>
      <c r="J142" s="22">
        <v>4755854.26</v>
      </c>
      <c r="K142" s="23">
        <v>55.669495453540399</v>
      </c>
      <c r="L142" s="22">
        <v>4651050.8600000003</v>
      </c>
    </row>
    <row r="143" spans="1:12" ht="13" x14ac:dyDescent="0.2">
      <c r="A143" s="31" t="s">
        <v>470</v>
      </c>
      <c r="B143" s="10" t="s">
        <v>471</v>
      </c>
      <c r="C143" s="69" t="s">
        <v>3</v>
      </c>
      <c r="D143" s="70" t="s">
        <v>4</v>
      </c>
      <c r="E143" s="32">
        <v>4853103.68</v>
      </c>
      <c r="F143" s="32">
        <v>1512197.46</v>
      </c>
      <c r="G143" s="32">
        <v>6365301.1399999997</v>
      </c>
      <c r="H143" s="32">
        <v>4736414.26</v>
      </c>
      <c r="I143" s="32">
        <v>4736414.26</v>
      </c>
      <c r="J143" s="32">
        <v>4736414.26</v>
      </c>
      <c r="K143" s="29">
        <v>74.409900738804595</v>
      </c>
      <c r="L143" s="32">
        <v>4634497.42</v>
      </c>
    </row>
    <row r="144" spans="1:12" ht="13" x14ac:dyDescent="0.2">
      <c r="A144" s="31" t="s">
        <v>68</v>
      </c>
      <c r="B144" s="10" t="s">
        <v>68</v>
      </c>
      <c r="C144" s="69" t="s">
        <v>5</v>
      </c>
      <c r="D144" s="70" t="s">
        <v>6</v>
      </c>
      <c r="E144" s="32">
        <v>6480375.7699999996</v>
      </c>
      <c r="F144" s="32">
        <v>30425765.43</v>
      </c>
      <c r="G144" s="32">
        <v>36906141.200000003</v>
      </c>
      <c r="H144" s="32">
        <v>34439332.960000001</v>
      </c>
      <c r="I144" s="32">
        <v>33838376.899999999</v>
      </c>
      <c r="J144" s="32">
        <v>23729664.050000001</v>
      </c>
      <c r="K144" s="29">
        <v>64.297331767646298</v>
      </c>
      <c r="L144" s="32">
        <v>21027053.739999998</v>
      </c>
    </row>
    <row r="145" spans="1:12" ht="13" x14ac:dyDescent="0.2">
      <c r="A145" s="31" t="s">
        <v>68</v>
      </c>
      <c r="B145" s="10" t="s">
        <v>68</v>
      </c>
      <c r="C145" s="69" t="s">
        <v>9</v>
      </c>
      <c r="D145" s="70" t="s">
        <v>10</v>
      </c>
      <c r="E145" s="32">
        <v>7801638.6200000001</v>
      </c>
      <c r="F145" s="32">
        <v>6250614.21</v>
      </c>
      <c r="G145" s="32">
        <v>14052252.83</v>
      </c>
      <c r="H145" s="32">
        <v>10201026.189999999</v>
      </c>
      <c r="I145" s="32">
        <v>9819624.8499999996</v>
      </c>
      <c r="J145" s="32">
        <v>5772630.8099999996</v>
      </c>
      <c r="K145" s="29">
        <v>41.079753402074303</v>
      </c>
      <c r="L145" s="32">
        <v>5772630.8099999996</v>
      </c>
    </row>
    <row r="146" spans="1:12" ht="13" x14ac:dyDescent="0.2">
      <c r="A146" s="31" t="s">
        <v>68</v>
      </c>
      <c r="B146" s="10" t="s">
        <v>68</v>
      </c>
      <c r="C146" s="71" t="s">
        <v>125</v>
      </c>
      <c r="D146" s="72" t="s">
        <v>68</v>
      </c>
      <c r="E146" s="22">
        <v>19135118.07</v>
      </c>
      <c r="F146" s="22">
        <v>38188577.100000001</v>
      </c>
      <c r="G146" s="22">
        <v>57323695.170000002</v>
      </c>
      <c r="H146" s="22">
        <v>49376773.409999996</v>
      </c>
      <c r="I146" s="22">
        <v>48394416.009999998</v>
      </c>
      <c r="J146" s="22">
        <v>34238709.119999997</v>
      </c>
      <c r="K146" s="23">
        <v>59.728719543395101</v>
      </c>
      <c r="L146" s="22">
        <v>31434181.969999999</v>
      </c>
    </row>
    <row r="147" spans="1:12" ht="13" x14ac:dyDescent="0.2">
      <c r="A147" s="31" t="s">
        <v>472</v>
      </c>
      <c r="B147" s="10" t="s">
        <v>473</v>
      </c>
      <c r="C147" s="69" t="s">
        <v>3</v>
      </c>
      <c r="D147" s="70" t="s">
        <v>4</v>
      </c>
      <c r="E147" s="32">
        <v>3061946.94</v>
      </c>
      <c r="F147" s="32">
        <v>187353.56</v>
      </c>
      <c r="G147" s="32">
        <v>3249300.5</v>
      </c>
      <c r="H147" s="32">
        <v>2536879.59</v>
      </c>
      <c r="I147" s="32">
        <v>2536879.59</v>
      </c>
      <c r="J147" s="32">
        <v>2536879.59</v>
      </c>
      <c r="K147" s="29">
        <v>78.074637602770196</v>
      </c>
      <c r="L147" s="32">
        <v>2536879.59</v>
      </c>
    </row>
    <row r="148" spans="1:12" ht="13" x14ac:dyDescent="0.2">
      <c r="A148" s="31" t="s">
        <v>68</v>
      </c>
      <c r="B148" s="10" t="s">
        <v>68</v>
      </c>
      <c r="C148" s="69" t="s">
        <v>5</v>
      </c>
      <c r="D148" s="70" t="s">
        <v>6</v>
      </c>
      <c r="E148" s="32">
        <v>63834941.189999998</v>
      </c>
      <c r="F148" s="32">
        <v>-56355.71</v>
      </c>
      <c r="G148" s="32">
        <v>63778585.479999997</v>
      </c>
      <c r="H148" s="32">
        <v>63580066.450000003</v>
      </c>
      <c r="I148" s="32">
        <v>63569639.310000002</v>
      </c>
      <c r="J148" s="32">
        <v>51784084.5</v>
      </c>
      <c r="K148" s="29">
        <v>81.193529317514702</v>
      </c>
      <c r="L148" s="32">
        <v>51782765.340000004</v>
      </c>
    </row>
    <row r="149" spans="1:12" ht="13" x14ac:dyDescent="0.2">
      <c r="A149" s="31" t="s">
        <v>68</v>
      </c>
      <c r="B149" s="10" t="s">
        <v>68</v>
      </c>
      <c r="C149" s="69" t="s">
        <v>15</v>
      </c>
      <c r="D149" s="70" t="s">
        <v>16</v>
      </c>
      <c r="E149" s="32">
        <v>8791.67</v>
      </c>
      <c r="F149" s="32">
        <v>0</v>
      </c>
      <c r="G149" s="32">
        <v>8791.67</v>
      </c>
      <c r="H149" s="32">
        <v>3791.67</v>
      </c>
      <c r="I149" s="32">
        <v>3791.67</v>
      </c>
      <c r="J149" s="32">
        <v>0</v>
      </c>
      <c r="K149" s="29">
        <v>0</v>
      </c>
      <c r="L149" s="32">
        <v>0</v>
      </c>
    </row>
    <row r="150" spans="1:12" ht="13" x14ac:dyDescent="0.2">
      <c r="A150" s="31" t="s">
        <v>68</v>
      </c>
      <c r="B150" s="10" t="s">
        <v>68</v>
      </c>
      <c r="C150" s="69" t="s">
        <v>7</v>
      </c>
      <c r="D150" s="70" t="s">
        <v>8</v>
      </c>
      <c r="E150" s="32">
        <v>721804.11</v>
      </c>
      <c r="F150" s="32">
        <v>0</v>
      </c>
      <c r="G150" s="32">
        <v>721804.11</v>
      </c>
      <c r="H150" s="32">
        <v>705552.14</v>
      </c>
      <c r="I150" s="32">
        <v>705552.14</v>
      </c>
      <c r="J150" s="32">
        <v>403677.73</v>
      </c>
      <c r="K150" s="29">
        <v>55.9262166018977</v>
      </c>
      <c r="L150" s="32">
        <v>403677.73</v>
      </c>
    </row>
    <row r="151" spans="1:12" ht="13" x14ac:dyDescent="0.2">
      <c r="A151" s="31" t="s">
        <v>68</v>
      </c>
      <c r="B151" s="10" t="s">
        <v>68</v>
      </c>
      <c r="C151" s="69" t="s">
        <v>9</v>
      </c>
      <c r="D151" s="70" t="s">
        <v>10</v>
      </c>
      <c r="E151" s="32">
        <v>17912967.739999998</v>
      </c>
      <c r="F151" s="32">
        <v>1376385.16</v>
      </c>
      <c r="G151" s="32">
        <v>19289352.899999999</v>
      </c>
      <c r="H151" s="32">
        <v>17250801.399999999</v>
      </c>
      <c r="I151" s="32">
        <v>16588520.59</v>
      </c>
      <c r="J151" s="32">
        <v>7570631.8099999996</v>
      </c>
      <c r="K151" s="29">
        <v>39.247723079398902</v>
      </c>
      <c r="L151" s="32">
        <v>6530464.46</v>
      </c>
    </row>
    <row r="152" spans="1:12" ht="13" x14ac:dyDescent="0.2">
      <c r="A152" s="31" t="s">
        <v>68</v>
      </c>
      <c r="B152" s="10" t="s">
        <v>68</v>
      </c>
      <c r="C152" s="69" t="s">
        <v>11</v>
      </c>
      <c r="D152" s="70" t="s">
        <v>12</v>
      </c>
      <c r="E152" s="32">
        <v>7241116.4500000002</v>
      </c>
      <c r="F152" s="32">
        <v>4250000</v>
      </c>
      <c r="G152" s="32">
        <v>11491116.449999999</v>
      </c>
      <c r="H152" s="32">
        <v>10047849.33</v>
      </c>
      <c r="I152" s="32">
        <v>8488655.8100000005</v>
      </c>
      <c r="J152" s="32">
        <v>6089724.54</v>
      </c>
      <c r="K152" s="29">
        <v>52.995064200224</v>
      </c>
      <c r="L152" s="32">
        <v>5919468.1799999997</v>
      </c>
    </row>
    <row r="153" spans="1:12" ht="13" x14ac:dyDescent="0.2">
      <c r="A153" s="31" t="s">
        <v>68</v>
      </c>
      <c r="B153" s="10" t="s">
        <v>68</v>
      </c>
      <c r="C153" s="71" t="s">
        <v>125</v>
      </c>
      <c r="D153" s="72" t="s">
        <v>68</v>
      </c>
      <c r="E153" s="22">
        <v>92781568.099999994</v>
      </c>
      <c r="F153" s="22">
        <v>5757383.0099999998</v>
      </c>
      <c r="G153" s="22">
        <v>98538951.109999999</v>
      </c>
      <c r="H153" s="22">
        <v>94124940.579999998</v>
      </c>
      <c r="I153" s="22">
        <v>91893039.109999999</v>
      </c>
      <c r="J153" s="22">
        <v>68384998.170000002</v>
      </c>
      <c r="K153" s="23">
        <v>69.398950769895194</v>
      </c>
      <c r="L153" s="22">
        <v>67173255.299999997</v>
      </c>
    </row>
    <row r="154" spans="1:12" ht="13" x14ac:dyDescent="0.2">
      <c r="A154" s="31" t="s">
        <v>474</v>
      </c>
      <c r="B154" s="10" t="s">
        <v>475</v>
      </c>
      <c r="C154" s="69" t="s">
        <v>3</v>
      </c>
      <c r="D154" s="70" t="s">
        <v>4</v>
      </c>
      <c r="E154" s="32">
        <v>7359197.04</v>
      </c>
      <c r="F154" s="32">
        <v>0</v>
      </c>
      <c r="G154" s="32">
        <v>7359197.04</v>
      </c>
      <c r="H154" s="32">
        <v>5869985.3799999999</v>
      </c>
      <c r="I154" s="32">
        <v>5869985.3799999999</v>
      </c>
      <c r="J154" s="32">
        <v>5869985.3799999999</v>
      </c>
      <c r="K154" s="29">
        <v>79.763938213563605</v>
      </c>
      <c r="L154" s="32">
        <v>141664.41</v>
      </c>
    </row>
    <row r="155" spans="1:12" ht="13" x14ac:dyDescent="0.2">
      <c r="A155" s="31" t="s">
        <v>68</v>
      </c>
      <c r="B155" s="10" t="s">
        <v>68</v>
      </c>
      <c r="C155" s="69" t="s">
        <v>5</v>
      </c>
      <c r="D155" s="70" t="s">
        <v>6</v>
      </c>
      <c r="E155" s="32">
        <v>4044503.4</v>
      </c>
      <c r="F155" s="32">
        <v>-246444.57</v>
      </c>
      <c r="G155" s="32">
        <v>3798058.83</v>
      </c>
      <c r="H155" s="32">
        <v>3443829.46</v>
      </c>
      <c r="I155" s="32">
        <v>3378321.31</v>
      </c>
      <c r="J155" s="32">
        <v>2691931</v>
      </c>
      <c r="K155" s="29">
        <v>70.876495612365204</v>
      </c>
      <c r="L155" s="32">
        <v>2642627.5499999998</v>
      </c>
    </row>
    <row r="156" spans="1:12" ht="13" x14ac:dyDescent="0.2">
      <c r="A156" s="31" t="s">
        <v>68</v>
      </c>
      <c r="B156" s="10" t="s">
        <v>68</v>
      </c>
      <c r="C156" s="69" t="s">
        <v>7</v>
      </c>
      <c r="D156" s="70" t="s">
        <v>8</v>
      </c>
      <c r="E156" s="32">
        <v>568000</v>
      </c>
      <c r="F156" s="32">
        <v>0</v>
      </c>
      <c r="G156" s="32">
        <v>568000</v>
      </c>
      <c r="H156" s="32">
        <v>28000</v>
      </c>
      <c r="I156" s="32">
        <v>28000</v>
      </c>
      <c r="J156" s="32">
        <v>28000</v>
      </c>
      <c r="K156" s="29">
        <v>4.9295774647887303</v>
      </c>
      <c r="L156" s="32">
        <v>28000</v>
      </c>
    </row>
    <row r="157" spans="1:12" ht="13" x14ac:dyDescent="0.2">
      <c r="A157" s="31" t="s">
        <v>68</v>
      </c>
      <c r="B157" s="10" t="s">
        <v>68</v>
      </c>
      <c r="C157" s="69" t="s">
        <v>9</v>
      </c>
      <c r="D157" s="70" t="s">
        <v>10</v>
      </c>
      <c r="E157" s="32">
        <v>3881351</v>
      </c>
      <c r="F157" s="32">
        <v>216534.48</v>
      </c>
      <c r="G157" s="32">
        <v>4097885.48</v>
      </c>
      <c r="H157" s="32">
        <v>818507.59</v>
      </c>
      <c r="I157" s="32">
        <v>818507.59</v>
      </c>
      <c r="J157" s="32">
        <v>818507.59</v>
      </c>
      <c r="K157" s="29">
        <v>19.973901027610001</v>
      </c>
      <c r="L157" s="32">
        <v>803449.07</v>
      </c>
    </row>
    <row r="158" spans="1:12" ht="13" x14ac:dyDescent="0.2">
      <c r="A158" s="31" t="s">
        <v>68</v>
      </c>
      <c r="B158" s="10" t="s">
        <v>68</v>
      </c>
      <c r="C158" s="69" t="s">
        <v>11</v>
      </c>
      <c r="D158" s="70" t="s">
        <v>12</v>
      </c>
      <c r="E158" s="32">
        <v>0</v>
      </c>
      <c r="F158" s="32">
        <v>167000</v>
      </c>
      <c r="G158" s="32">
        <v>167000</v>
      </c>
      <c r="H158" s="32">
        <v>167000</v>
      </c>
      <c r="I158" s="32">
        <v>167000</v>
      </c>
      <c r="J158" s="32">
        <v>167000</v>
      </c>
      <c r="K158" s="29">
        <v>100</v>
      </c>
      <c r="L158" s="32">
        <v>0</v>
      </c>
    </row>
    <row r="159" spans="1:12" ht="13" x14ac:dyDescent="0.2">
      <c r="A159" s="31" t="s">
        <v>68</v>
      </c>
      <c r="B159" s="10" t="s">
        <v>68</v>
      </c>
      <c r="C159" s="69" t="s">
        <v>21</v>
      </c>
      <c r="D159" s="70" t="s">
        <v>22</v>
      </c>
      <c r="E159" s="32">
        <v>439000</v>
      </c>
      <c r="F159" s="32">
        <v>0</v>
      </c>
      <c r="G159" s="32">
        <v>439000</v>
      </c>
      <c r="H159" s="32">
        <v>438553.46</v>
      </c>
      <c r="I159" s="32">
        <v>438553.46</v>
      </c>
      <c r="J159" s="32">
        <v>438553.46</v>
      </c>
      <c r="K159" s="29">
        <v>99.898282460136699</v>
      </c>
      <c r="L159" s="32">
        <v>438553.46</v>
      </c>
    </row>
    <row r="160" spans="1:12" ht="13" x14ac:dyDescent="0.2">
      <c r="A160" s="31" t="s">
        <v>68</v>
      </c>
      <c r="B160" s="10" t="s">
        <v>68</v>
      </c>
      <c r="C160" s="71" t="s">
        <v>125</v>
      </c>
      <c r="D160" s="72" t="s">
        <v>68</v>
      </c>
      <c r="E160" s="22">
        <v>16292051.439999999</v>
      </c>
      <c r="F160" s="22">
        <v>137089.91</v>
      </c>
      <c r="G160" s="22">
        <v>16429141.35</v>
      </c>
      <c r="H160" s="22">
        <v>10765875.890000001</v>
      </c>
      <c r="I160" s="22">
        <v>10700367.74</v>
      </c>
      <c r="J160" s="22">
        <v>10013977.43</v>
      </c>
      <c r="K160" s="23">
        <v>60.9525307297937</v>
      </c>
      <c r="L160" s="22">
        <v>4054294.49</v>
      </c>
    </row>
    <row r="161" spans="1:12" ht="13" x14ac:dyDescent="0.2">
      <c r="A161" s="31" t="s">
        <v>476</v>
      </c>
      <c r="B161" s="10" t="s">
        <v>477</v>
      </c>
      <c r="C161" s="69" t="s">
        <v>3</v>
      </c>
      <c r="D161" s="70" t="s">
        <v>4</v>
      </c>
      <c r="E161" s="32">
        <v>9338889.2400000002</v>
      </c>
      <c r="F161" s="32">
        <v>0</v>
      </c>
      <c r="G161" s="32">
        <v>9338889.2400000002</v>
      </c>
      <c r="H161" s="32">
        <v>8086072.1100000003</v>
      </c>
      <c r="I161" s="32">
        <v>8086072.1100000003</v>
      </c>
      <c r="J161" s="32">
        <v>8083730.79</v>
      </c>
      <c r="K161" s="29">
        <v>86.559874330408107</v>
      </c>
      <c r="L161" s="32">
        <v>8083730.79</v>
      </c>
    </row>
    <row r="162" spans="1:12" ht="13" x14ac:dyDescent="0.2">
      <c r="A162" s="31" t="s">
        <v>68</v>
      </c>
      <c r="B162" s="10" t="s">
        <v>68</v>
      </c>
      <c r="C162" s="69" t="s">
        <v>5</v>
      </c>
      <c r="D162" s="70" t="s">
        <v>6</v>
      </c>
      <c r="E162" s="32">
        <v>1251050.01</v>
      </c>
      <c r="F162" s="32">
        <v>-96760.78</v>
      </c>
      <c r="G162" s="32">
        <v>1154289.23</v>
      </c>
      <c r="H162" s="32">
        <v>1125445.78</v>
      </c>
      <c r="I162" s="32">
        <v>1125378.6000000001</v>
      </c>
      <c r="J162" s="32">
        <v>852870.58</v>
      </c>
      <c r="K162" s="29">
        <v>73.887077678096304</v>
      </c>
      <c r="L162" s="32">
        <v>852870.58</v>
      </c>
    </row>
    <row r="163" spans="1:12" ht="13" x14ac:dyDescent="0.2">
      <c r="A163" s="31" t="s">
        <v>68</v>
      </c>
      <c r="B163" s="10" t="s">
        <v>68</v>
      </c>
      <c r="C163" s="69" t="s">
        <v>9</v>
      </c>
      <c r="D163" s="70" t="s">
        <v>10</v>
      </c>
      <c r="E163" s="32">
        <v>6831478.3399999999</v>
      </c>
      <c r="F163" s="32">
        <v>1827846.85</v>
      </c>
      <c r="G163" s="32">
        <v>8659325.1899999995</v>
      </c>
      <c r="H163" s="32">
        <v>6932671.75</v>
      </c>
      <c r="I163" s="32">
        <v>6910557.6399999997</v>
      </c>
      <c r="J163" s="32">
        <v>6386354.0199999996</v>
      </c>
      <c r="K163" s="29">
        <v>73.751174368357496</v>
      </c>
      <c r="L163" s="32">
        <v>6386254.7000000002</v>
      </c>
    </row>
    <row r="164" spans="1:12" ht="13" x14ac:dyDescent="0.2">
      <c r="A164" s="31" t="s">
        <v>68</v>
      </c>
      <c r="B164" s="10" t="s">
        <v>68</v>
      </c>
      <c r="C164" s="71" t="s">
        <v>125</v>
      </c>
      <c r="D164" s="72" t="s">
        <v>68</v>
      </c>
      <c r="E164" s="22">
        <v>17421417.59</v>
      </c>
      <c r="F164" s="22">
        <v>1731086.07</v>
      </c>
      <c r="G164" s="22">
        <v>19152503.66</v>
      </c>
      <c r="H164" s="22">
        <v>16144189.640000001</v>
      </c>
      <c r="I164" s="22">
        <v>16122008.35</v>
      </c>
      <c r="J164" s="22">
        <v>15322955.390000001</v>
      </c>
      <c r="K164" s="23">
        <v>80.004973041733393</v>
      </c>
      <c r="L164" s="22">
        <v>15322856.07</v>
      </c>
    </row>
    <row r="165" spans="1:12" ht="13" x14ac:dyDescent="0.2">
      <c r="A165" s="31" t="s">
        <v>478</v>
      </c>
      <c r="B165" s="10" t="s">
        <v>479</v>
      </c>
      <c r="C165" s="69" t="s">
        <v>3</v>
      </c>
      <c r="D165" s="70" t="s">
        <v>4</v>
      </c>
      <c r="E165" s="32">
        <v>3809688.52</v>
      </c>
      <c r="F165" s="32">
        <v>0</v>
      </c>
      <c r="G165" s="32">
        <v>3809688.52</v>
      </c>
      <c r="H165" s="32">
        <v>3070970.44</v>
      </c>
      <c r="I165" s="32">
        <v>3070970.44</v>
      </c>
      <c r="J165" s="32">
        <v>3070970.44</v>
      </c>
      <c r="K165" s="29">
        <v>80.609488777838493</v>
      </c>
      <c r="L165" s="32">
        <v>3014107.78</v>
      </c>
    </row>
    <row r="166" spans="1:12" ht="13" x14ac:dyDescent="0.2">
      <c r="A166" s="31" t="s">
        <v>68</v>
      </c>
      <c r="B166" s="10" t="s">
        <v>68</v>
      </c>
      <c r="C166" s="69" t="s">
        <v>5</v>
      </c>
      <c r="D166" s="70" t="s">
        <v>6</v>
      </c>
      <c r="E166" s="32">
        <v>2775040</v>
      </c>
      <c r="F166" s="32">
        <v>-78969.850000000006</v>
      </c>
      <c r="G166" s="32">
        <v>2696070.15</v>
      </c>
      <c r="H166" s="32">
        <v>2127455.27</v>
      </c>
      <c r="I166" s="32">
        <v>2127455.27</v>
      </c>
      <c r="J166" s="32">
        <v>1060871.93</v>
      </c>
      <c r="K166" s="29">
        <v>39.348825178009598</v>
      </c>
      <c r="L166" s="32">
        <v>1055138.1499999999</v>
      </c>
    </row>
    <row r="167" spans="1:12" ht="13" x14ac:dyDescent="0.2">
      <c r="A167" s="31" t="s">
        <v>68</v>
      </c>
      <c r="B167" s="10" t="s">
        <v>68</v>
      </c>
      <c r="C167" s="69" t="s">
        <v>9</v>
      </c>
      <c r="D167" s="70" t="s">
        <v>10</v>
      </c>
      <c r="E167" s="32">
        <v>14400</v>
      </c>
      <c r="F167" s="32">
        <v>0</v>
      </c>
      <c r="G167" s="32">
        <v>14400</v>
      </c>
      <c r="H167" s="32">
        <v>0</v>
      </c>
      <c r="I167" s="32">
        <v>0</v>
      </c>
      <c r="J167" s="32">
        <v>0</v>
      </c>
      <c r="K167" s="29">
        <v>0</v>
      </c>
      <c r="L167" s="32">
        <v>0</v>
      </c>
    </row>
    <row r="168" spans="1:12" ht="13" x14ac:dyDescent="0.2">
      <c r="A168" s="31" t="s">
        <v>68</v>
      </c>
      <c r="B168" s="10" t="s">
        <v>68</v>
      </c>
      <c r="C168" s="71" t="s">
        <v>125</v>
      </c>
      <c r="D168" s="72" t="s">
        <v>68</v>
      </c>
      <c r="E168" s="22">
        <v>6599128.5199999996</v>
      </c>
      <c r="F168" s="22">
        <v>-78969.850000000006</v>
      </c>
      <c r="G168" s="22">
        <v>6520158.6699999999</v>
      </c>
      <c r="H168" s="22">
        <v>5198425.71</v>
      </c>
      <c r="I168" s="22">
        <v>5198425.71</v>
      </c>
      <c r="J168" s="22">
        <v>4131842.37</v>
      </c>
      <c r="K168" s="23">
        <v>63.370273318823997</v>
      </c>
      <c r="L168" s="22">
        <v>4069245.93</v>
      </c>
    </row>
    <row r="169" spans="1:12" ht="13" x14ac:dyDescent="0.2">
      <c r="A169" s="31" t="s">
        <v>480</v>
      </c>
      <c r="B169" s="10" t="s">
        <v>481</v>
      </c>
      <c r="C169" s="69" t="s">
        <v>3</v>
      </c>
      <c r="D169" s="70" t="s">
        <v>4</v>
      </c>
      <c r="E169" s="32">
        <v>3550589.53</v>
      </c>
      <c r="F169" s="32">
        <v>0</v>
      </c>
      <c r="G169" s="32">
        <v>3550589.53</v>
      </c>
      <c r="H169" s="32">
        <v>3261351.74</v>
      </c>
      <c r="I169" s="32">
        <v>3261351.74</v>
      </c>
      <c r="J169" s="32">
        <v>3261351.74</v>
      </c>
      <c r="K169" s="29">
        <v>91.853809415136794</v>
      </c>
      <c r="L169" s="32">
        <v>3261351.74</v>
      </c>
    </row>
    <row r="170" spans="1:12" ht="13" x14ac:dyDescent="0.2">
      <c r="A170" s="31" t="s">
        <v>68</v>
      </c>
      <c r="B170" s="10" t="s">
        <v>68</v>
      </c>
      <c r="C170" s="69" t="s">
        <v>5</v>
      </c>
      <c r="D170" s="70" t="s">
        <v>6</v>
      </c>
      <c r="E170" s="32">
        <v>7458490.5800000001</v>
      </c>
      <c r="F170" s="32">
        <v>0</v>
      </c>
      <c r="G170" s="32">
        <v>7458490.5800000001</v>
      </c>
      <c r="H170" s="32">
        <v>7355313.2800000003</v>
      </c>
      <c r="I170" s="32">
        <v>6922204.7800000003</v>
      </c>
      <c r="J170" s="32">
        <v>6033130.4100000001</v>
      </c>
      <c r="K170" s="29">
        <v>80.889428568534797</v>
      </c>
      <c r="L170" s="32">
        <v>6033130.4100000001</v>
      </c>
    </row>
    <row r="171" spans="1:12" ht="13" x14ac:dyDescent="0.2">
      <c r="A171" s="31" t="s">
        <v>68</v>
      </c>
      <c r="B171" s="10" t="s">
        <v>68</v>
      </c>
      <c r="C171" s="69" t="s">
        <v>7</v>
      </c>
      <c r="D171" s="70" t="s">
        <v>8</v>
      </c>
      <c r="E171" s="32">
        <v>287600</v>
      </c>
      <c r="F171" s="32">
        <v>0</v>
      </c>
      <c r="G171" s="32">
        <v>287600</v>
      </c>
      <c r="H171" s="32">
        <v>287600</v>
      </c>
      <c r="I171" s="32">
        <v>287600</v>
      </c>
      <c r="J171" s="32">
        <v>226724.12</v>
      </c>
      <c r="K171" s="29">
        <v>78.833143254520195</v>
      </c>
      <c r="L171" s="32">
        <v>226724.12</v>
      </c>
    </row>
    <row r="172" spans="1:12" ht="13" x14ac:dyDescent="0.2">
      <c r="A172" s="31" t="s">
        <v>68</v>
      </c>
      <c r="B172" s="10" t="s">
        <v>68</v>
      </c>
      <c r="C172" s="69" t="s">
        <v>9</v>
      </c>
      <c r="D172" s="70" t="s">
        <v>10</v>
      </c>
      <c r="E172" s="32">
        <v>69500</v>
      </c>
      <c r="F172" s="32">
        <v>0</v>
      </c>
      <c r="G172" s="32">
        <v>69500</v>
      </c>
      <c r="H172" s="32">
        <v>54066.79</v>
      </c>
      <c r="I172" s="32">
        <v>54066.79</v>
      </c>
      <c r="J172" s="32">
        <v>54066.79</v>
      </c>
      <c r="K172" s="29">
        <v>77.793942446043204</v>
      </c>
      <c r="L172" s="32">
        <v>54066.79</v>
      </c>
    </row>
    <row r="173" spans="1:12" ht="13" x14ac:dyDescent="0.2">
      <c r="A173" s="31" t="s">
        <v>68</v>
      </c>
      <c r="B173" s="10" t="s">
        <v>68</v>
      </c>
      <c r="C173" s="71" t="s">
        <v>125</v>
      </c>
      <c r="D173" s="72" t="s">
        <v>68</v>
      </c>
      <c r="E173" s="22">
        <v>11366180.109999999</v>
      </c>
      <c r="F173" s="22">
        <v>0</v>
      </c>
      <c r="G173" s="22">
        <v>11366180.109999999</v>
      </c>
      <c r="H173" s="22">
        <v>10958331.810000001</v>
      </c>
      <c r="I173" s="22">
        <v>10525223.310000001</v>
      </c>
      <c r="J173" s="22">
        <v>9575273.0600000005</v>
      </c>
      <c r="K173" s="23">
        <v>84.243545037401304</v>
      </c>
      <c r="L173" s="22">
        <v>9575273.0600000005</v>
      </c>
    </row>
    <row r="174" spans="1:12" ht="13" x14ac:dyDescent="0.2">
      <c r="A174" s="31" t="s">
        <v>482</v>
      </c>
      <c r="B174" s="10" t="s">
        <v>483</v>
      </c>
      <c r="C174" s="69" t="s">
        <v>3</v>
      </c>
      <c r="D174" s="70" t="s">
        <v>4</v>
      </c>
      <c r="E174" s="32">
        <v>566967.16</v>
      </c>
      <c r="F174" s="32">
        <v>0</v>
      </c>
      <c r="G174" s="32">
        <v>566967.16</v>
      </c>
      <c r="H174" s="32">
        <v>484033.91</v>
      </c>
      <c r="I174" s="32">
        <v>484033.91</v>
      </c>
      <c r="J174" s="32">
        <v>484033.91</v>
      </c>
      <c r="K174" s="29">
        <v>85.372477305387505</v>
      </c>
      <c r="L174" s="32">
        <v>484033.91</v>
      </c>
    </row>
    <row r="175" spans="1:12" ht="13" x14ac:dyDescent="0.2">
      <c r="A175" s="31" t="s">
        <v>68</v>
      </c>
      <c r="B175" s="10" t="s">
        <v>68</v>
      </c>
      <c r="C175" s="69" t="s">
        <v>5</v>
      </c>
      <c r="D175" s="70" t="s">
        <v>6</v>
      </c>
      <c r="E175" s="32">
        <v>184585.37</v>
      </c>
      <c r="F175" s="32">
        <v>-14366.9</v>
      </c>
      <c r="G175" s="32">
        <v>170218.47</v>
      </c>
      <c r="H175" s="32">
        <v>104607.58</v>
      </c>
      <c r="I175" s="32">
        <v>104607.58</v>
      </c>
      <c r="J175" s="32">
        <v>103848.85</v>
      </c>
      <c r="K175" s="29">
        <v>61.009154881958501</v>
      </c>
      <c r="L175" s="32">
        <v>102229.54</v>
      </c>
    </row>
    <row r="176" spans="1:12" ht="13" x14ac:dyDescent="0.2">
      <c r="A176" s="31" t="s">
        <v>68</v>
      </c>
      <c r="B176" s="10" t="s">
        <v>68</v>
      </c>
      <c r="C176" s="69" t="s">
        <v>9</v>
      </c>
      <c r="D176" s="70" t="s">
        <v>10</v>
      </c>
      <c r="E176" s="32">
        <v>2000</v>
      </c>
      <c r="F176" s="32">
        <v>0</v>
      </c>
      <c r="G176" s="32">
        <v>2000</v>
      </c>
      <c r="H176" s="32">
        <v>0</v>
      </c>
      <c r="I176" s="32">
        <v>0</v>
      </c>
      <c r="J176" s="32">
        <v>0</v>
      </c>
      <c r="K176" s="29">
        <v>0</v>
      </c>
      <c r="L176" s="32">
        <v>0</v>
      </c>
    </row>
    <row r="177" spans="1:12" ht="13" x14ac:dyDescent="0.2">
      <c r="A177" s="31" t="s">
        <v>68</v>
      </c>
      <c r="B177" s="10" t="s">
        <v>68</v>
      </c>
      <c r="C177" s="71" t="s">
        <v>125</v>
      </c>
      <c r="D177" s="72" t="s">
        <v>68</v>
      </c>
      <c r="E177" s="22">
        <v>753552.53</v>
      </c>
      <c r="F177" s="22">
        <v>-14366.9</v>
      </c>
      <c r="G177" s="22">
        <v>739185.63</v>
      </c>
      <c r="H177" s="22">
        <v>588641.49</v>
      </c>
      <c r="I177" s="22">
        <v>588641.49</v>
      </c>
      <c r="J177" s="22">
        <v>587882.76</v>
      </c>
      <c r="K177" s="23">
        <v>79.531140236045999</v>
      </c>
      <c r="L177" s="22">
        <v>586263.44999999995</v>
      </c>
    </row>
    <row r="178" spans="1:12" ht="13" x14ac:dyDescent="0.2">
      <c r="A178" s="31" t="s">
        <v>484</v>
      </c>
      <c r="B178" s="10" t="s">
        <v>485</v>
      </c>
      <c r="C178" s="69" t="s">
        <v>3</v>
      </c>
      <c r="D178" s="70" t="s">
        <v>4</v>
      </c>
      <c r="E178" s="32">
        <v>3351959.13</v>
      </c>
      <c r="F178" s="32">
        <v>5134.8500000000004</v>
      </c>
      <c r="G178" s="32">
        <v>3357093.98</v>
      </c>
      <c r="H178" s="32">
        <v>2346707.16</v>
      </c>
      <c r="I178" s="32">
        <v>2346707.16</v>
      </c>
      <c r="J178" s="32">
        <v>2346707.16</v>
      </c>
      <c r="K178" s="29">
        <v>69.902933131469894</v>
      </c>
      <c r="L178" s="32">
        <v>2118337.4</v>
      </c>
    </row>
    <row r="179" spans="1:12" ht="13" x14ac:dyDescent="0.2">
      <c r="A179" s="31" t="s">
        <v>68</v>
      </c>
      <c r="B179" s="10" t="s">
        <v>68</v>
      </c>
      <c r="C179" s="69" t="s">
        <v>5</v>
      </c>
      <c r="D179" s="70" t="s">
        <v>6</v>
      </c>
      <c r="E179" s="32">
        <v>7916103.6799999997</v>
      </c>
      <c r="F179" s="32">
        <v>-761070.82</v>
      </c>
      <c r="G179" s="32">
        <v>7155032.8600000003</v>
      </c>
      <c r="H179" s="32">
        <v>3998072.21</v>
      </c>
      <c r="I179" s="32">
        <v>3705664.19</v>
      </c>
      <c r="J179" s="32">
        <v>2428145.06</v>
      </c>
      <c r="K179" s="29">
        <v>33.936183208528298</v>
      </c>
      <c r="L179" s="32">
        <v>2427776.02</v>
      </c>
    </row>
    <row r="180" spans="1:12" ht="13" x14ac:dyDescent="0.2">
      <c r="A180" s="31" t="s">
        <v>68</v>
      </c>
      <c r="B180" s="10" t="s">
        <v>68</v>
      </c>
      <c r="C180" s="69" t="s">
        <v>15</v>
      </c>
      <c r="D180" s="70" t="s">
        <v>16</v>
      </c>
      <c r="E180" s="32">
        <v>4000</v>
      </c>
      <c r="F180" s="32">
        <v>0</v>
      </c>
      <c r="G180" s="32">
        <v>4000</v>
      </c>
      <c r="H180" s="32">
        <v>726.53</v>
      </c>
      <c r="I180" s="32">
        <v>726.53</v>
      </c>
      <c r="J180" s="32">
        <v>726.53</v>
      </c>
      <c r="K180" s="29">
        <v>18.163250000000001</v>
      </c>
      <c r="L180" s="32">
        <v>726.53</v>
      </c>
    </row>
    <row r="181" spans="1:12" ht="13" x14ac:dyDescent="0.2">
      <c r="A181" s="31" t="s">
        <v>68</v>
      </c>
      <c r="B181" s="10" t="s">
        <v>68</v>
      </c>
      <c r="C181" s="69" t="s">
        <v>7</v>
      </c>
      <c r="D181" s="70" t="s">
        <v>8</v>
      </c>
      <c r="E181" s="32">
        <v>2748724.1</v>
      </c>
      <c r="F181" s="32">
        <v>-49766.87</v>
      </c>
      <c r="G181" s="32">
        <v>2698957.23</v>
      </c>
      <c r="H181" s="32">
        <v>2656259.9300000002</v>
      </c>
      <c r="I181" s="32">
        <v>2642828.44</v>
      </c>
      <c r="J181" s="32">
        <v>2137826.2200000002</v>
      </c>
      <c r="K181" s="29">
        <v>79.209340416261398</v>
      </c>
      <c r="L181" s="32">
        <v>1876859.67</v>
      </c>
    </row>
    <row r="182" spans="1:12" ht="13" x14ac:dyDescent="0.2">
      <c r="A182" s="31" t="s">
        <v>68</v>
      </c>
      <c r="B182" s="10" t="s">
        <v>68</v>
      </c>
      <c r="C182" s="69" t="s">
        <v>9</v>
      </c>
      <c r="D182" s="70" t="s">
        <v>10</v>
      </c>
      <c r="E182" s="32">
        <v>800871.73</v>
      </c>
      <c r="F182" s="32">
        <v>1189802.1499999999</v>
      </c>
      <c r="G182" s="32">
        <v>1990673.88</v>
      </c>
      <c r="H182" s="32">
        <v>1246704.1399999999</v>
      </c>
      <c r="I182" s="32">
        <v>1059328.01</v>
      </c>
      <c r="J182" s="32">
        <v>379920.22</v>
      </c>
      <c r="K182" s="29">
        <v>19.085005525867501</v>
      </c>
      <c r="L182" s="32">
        <v>340637.76</v>
      </c>
    </row>
    <row r="183" spans="1:12" ht="13" x14ac:dyDescent="0.2">
      <c r="A183" s="31" t="s">
        <v>68</v>
      </c>
      <c r="B183" s="10" t="s">
        <v>68</v>
      </c>
      <c r="C183" s="69" t="s">
        <v>11</v>
      </c>
      <c r="D183" s="70" t="s">
        <v>12</v>
      </c>
      <c r="E183" s="32">
        <v>44485065</v>
      </c>
      <c r="F183" s="32">
        <v>-11706489.380000001</v>
      </c>
      <c r="G183" s="32">
        <v>32778575.620000001</v>
      </c>
      <c r="H183" s="32">
        <v>28499886.239999998</v>
      </c>
      <c r="I183" s="32">
        <v>24495759.890000001</v>
      </c>
      <c r="J183" s="32">
        <v>3159537.14</v>
      </c>
      <c r="K183" s="29">
        <v>9.6390312276784602</v>
      </c>
      <c r="L183" s="32">
        <v>3159537.14</v>
      </c>
    </row>
    <row r="184" spans="1:12" ht="13" x14ac:dyDescent="0.2">
      <c r="A184" s="31" t="s">
        <v>68</v>
      </c>
      <c r="B184" s="10" t="s">
        <v>68</v>
      </c>
      <c r="C184" s="71" t="s">
        <v>125</v>
      </c>
      <c r="D184" s="72" t="s">
        <v>68</v>
      </c>
      <c r="E184" s="22">
        <v>59306723.640000001</v>
      </c>
      <c r="F184" s="22">
        <v>-11322390.07</v>
      </c>
      <c r="G184" s="22">
        <v>47984333.57</v>
      </c>
      <c r="H184" s="22">
        <v>38748356.210000001</v>
      </c>
      <c r="I184" s="22">
        <v>34251014.219999999</v>
      </c>
      <c r="J184" s="22">
        <v>10452862.33</v>
      </c>
      <c r="K184" s="23">
        <v>21.783906438444699</v>
      </c>
      <c r="L184" s="22">
        <v>9923874.5199999996</v>
      </c>
    </row>
    <row r="185" spans="1:12" ht="13" x14ac:dyDescent="0.2">
      <c r="A185" s="127" t="s">
        <v>263</v>
      </c>
      <c r="B185" s="128" t="s">
        <v>68</v>
      </c>
      <c r="C185" s="73" t="s">
        <v>68</v>
      </c>
      <c r="D185" s="74" t="s">
        <v>68</v>
      </c>
      <c r="E185" s="57">
        <v>8546300921.4300003</v>
      </c>
      <c r="F185" s="57">
        <v>419823620.66000003</v>
      </c>
      <c r="G185" s="57">
        <v>8966124542.0900002</v>
      </c>
      <c r="H185" s="57">
        <v>7802763556.0900002</v>
      </c>
      <c r="I185" s="57">
        <v>7592688141.9499998</v>
      </c>
      <c r="J185" s="57">
        <v>6828013828.8999996</v>
      </c>
      <c r="K185" s="61">
        <v>76.153457347675797</v>
      </c>
      <c r="L185" s="57">
        <v>6632124023.5500002</v>
      </c>
    </row>
    <row r="186" spans="1:12" ht="13" x14ac:dyDescent="0.3">
      <c r="A186" s="33" t="s">
        <v>61</v>
      </c>
      <c r="B186" s="12"/>
      <c r="C186" s="12"/>
      <c r="D186" s="12"/>
      <c r="E186" s="12"/>
      <c r="F186" s="12"/>
      <c r="G186" s="12"/>
      <c r="H186" s="12"/>
      <c r="I186" s="34"/>
      <c r="J186" s="34"/>
      <c r="K186" s="2"/>
      <c r="L186" s="1"/>
    </row>
  </sheetData>
  <mergeCells count="5">
    <mergeCell ref="A185:B185"/>
    <mergeCell ref="A5:B6"/>
    <mergeCell ref="C5:D6"/>
    <mergeCell ref="A1:L1"/>
    <mergeCell ref="A2:L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sqref="A1:XFD1048576"/>
    </sheetView>
  </sheetViews>
  <sheetFormatPr baseColWidth="10" defaultRowHeight="10" x14ac:dyDescent="0.2"/>
  <cols>
    <col min="1" max="1" width="9.6640625" style="24" customWidth="1"/>
    <col min="2" max="2" width="34" style="78" customWidth="1"/>
    <col min="3" max="3" width="11.44140625" style="24" bestFit="1" customWidth="1"/>
    <col min="4" max="4" width="31.6640625" style="78" customWidth="1"/>
    <col min="5" max="5" width="19.5546875" style="78" bestFit="1" customWidth="1"/>
    <col min="6" max="6" width="17.88671875" style="78" bestFit="1" customWidth="1"/>
    <col min="7" max="9" width="19.5546875" style="78" bestFit="1" customWidth="1"/>
    <col min="10" max="16384" width="11.5546875" style="78"/>
  </cols>
  <sheetData>
    <row r="1" spans="1:10" s="66" customFormat="1" ht="18.75" customHeight="1" x14ac:dyDescent="0.4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79"/>
    </row>
    <row r="2" spans="1:10" s="66" customFormat="1" ht="18.75" customHeight="1" x14ac:dyDescent="0.45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104"/>
      <c r="B3" s="105"/>
      <c r="C3" s="104"/>
      <c r="D3" s="105"/>
      <c r="E3" s="104"/>
      <c r="F3" s="104"/>
      <c r="G3" s="104"/>
      <c r="H3" s="106"/>
      <c r="I3" s="106"/>
    </row>
    <row r="4" spans="1:10" ht="11.25" customHeight="1" x14ac:dyDescent="0.25">
      <c r="A4" s="5" t="s">
        <v>64</v>
      </c>
      <c r="B4" s="107"/>
      <c r="C4" s="35"/>
      <c r="D4" s="63"/>
      <c r="E4" s="64"/>
      <c r="F4" s="64"/>
      <c r="G4" s="64"/>
      <c r="H4" s="64"/>
      <c r="I4" s="64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8" t="s">
        <v>23</v>
      </c>
      <c r="F5" s="20" t="s">
        <v>43</v>
      </c>
      <c r="G5" s="20" t="s">
        <v>44</v>
      </c>
      <c r="H5" s="27" t="s">
        <v>37</v>
      </c>
      <c r="I5" s="7" t="s">
        <v>24</v>
      </c>
    </row>
    <row r="6" spans="1:10" ht="15" customHeight="1" x14ac:dyDescent="0.2">
      <c r="A6" s="123"/>
      <c r="B6" s="124"/>
      <c r="C6" s="123"/>
      <c r="D6" s="124"/>
      <c r="E6" s="9" t="s">
        <v>2</v>
      </c>
      <c r="F6" s="9" t="s">
        <v>2</v>
      </c>
      <c r="G6" s="9" t="s">
        <v>2</v>
      </c>
      <c r="H6" s="9" t="s">
        <v>2</v>
      </c>
      <c r="I6" s="9" t="s">
        <v>2</v>
      </c>
    </row>
    <row r="7" spans="1:10" ht="12.75" customHeight="1" x14ac:dyDescent="0.2">
      <c r="A7" s="31" t="s">
        <v>486</v>
      </c>
      <c r="B7" s="62" t="s">
        <v>487</v>
      </c>
      <c r="C7" s="31" t="s">
        <v>15</v>
      </c>
      <c r="D7" s="62" t="s">
        <v>27</v>
      </c>
      <c r="E7" s="49">
        <v>11366180.109999999</v>
      </c>
      <c r="F7" s="49">
        <v>0</v>
      </c>
      <c r="G7" s="49">
        <v>11366180.109999999</v>
      </c>
      <c r="H7" s="49">
        <v>11400648.66</v>
      </c>
      <c r="I7" s="49">
        <v>1189201.47</v>
      </c>
    </row>
    <row r="8" spans="1:10" ht="12.75" customHeight="1" x14ac:dyDescent="0.2">
      <c r="A8" s="31" t="s">
        <v>68</v>
      </c>
      <c r="B8" s="62" t="s">
        <v>68</v>
      </c>
      <c r="C8" s="31" t="s">
        <v>7</v>
      </c>
      <c r="D8" s="62" t="s">
        <v>8</v>
      </c>
      <c r="E8" s="49">
        <v>0</v>
      </c>
      <c r="F8" s="49">
        <v>0</v>
      </c>
      <c r="G8" s="49">
        <v>0</v>
      </c>
      <c r="H8" s="49">
        <v>55992.28</v>
      </c>
      <c r="I8" s="49">
        <v>0</v>
      </c>
    </row>
    <row r="9" spans="1:10" ht="13" x14ac:dyDescent="0.2">
      <c r="A9" s="31" t="s">
        <v>68</v>
      </c>
      <c r="B9" s="62" t="s">
        <v>68</v>
      </c>
      <c r="C9" s="31" t="s">
        <v>17</v>
      </c>
      <c r="D9" s="62" t="s">
        <v>28</v>
      </c>
      <c r="E9" s="49">
        <v>0</v>
      </c>
      <c r="F9" s="49">
        <v>0</v>
      </c>
      <c r="G9" s="49">
        <v>0</v>
      </c>
      <c r="H9" s="49">
        <v>2725.14</v>
      </c>
      <c r="I9" s="49">
        <v>2725.14</v>
      </c>
    </row>
    <row r="10" spans="1:10" ht="12.75" customHeight="1" x14ac:dyDescent="0.2">
      <c r="A10" s="31" t="s">
        <v>68</v>
      </c>
      <c r="B10" s="62" t="s">
        <v>68</v>
      </c>
      <c r="C10" s="31" t="s">
        <v>9</v>
      </c>
      <c r="D10" s="62" t="s">
        <v>29</v>
      </c>
      <c r="E10" s="49">
        <v>0</v>
      </c>
      <c r="F10" s="49">
        <v>0</v>
      </c>
      <c r="G10" s="49">
        <v>0</v>
      </c>
      <c r="H10" s="49">
        <v>1500</v>
      </c>
      <c r="I10" s="49">
        <v>1500</v>
      </c>
    </row>
    <row r="11" spans="1:10" ht="13" x14ac:dyDescent="0.2">
      <c r="A11" s="31" t="s">
        <v>68</v>
      </c>
      <c r="B11" s="62" t="s">
        <v>68</v>
      </c>
      <c r="C11" s="31" t="s">
        <v>11</v>
      </c>
      <c r="D11" s="62" t="s">
        <v>12</v>
      </c>
      <c r="E11" s="49">
        <v>0</v>
      </c>
      <c r="F11" s="49">
        <v>0</v>
      </c>
      <c r="G11" s="49">
        <v>0</v>
      </c>
      <c r="H11" s="49">
        <v>74490.16</v>
      </c>
      <c r="I11" s="49">
        <v>0</v>
      </c>
    </row>
    <row r="12" spans="1:10" ht="12.75" customHeight="1" x14ac:dyDescent="0.2">
      <c r="A12" s="31" t="s">
        <v>68</v>
      </c>
      <c r="B12" s="62" t="s">
        <v>68</v>
      </c>
      <c r="C12" s="35" t="s">
        <v>125</v>
      </c>
      <c r="D12" s="63" t="s">
        <v>68</v>
      </c>
      <c r="E12" s="64">
        <v>11366180.109999999</v>
      </c>
      <c r="F12" s="64">
        <v>0</v>
      </c>
      <c r="G12" s="64">
        <v>11366180.109999999</v>
      </c>
      <c r="H12" s="64">
        <v>11535356.24</v>
      </c>
      <c r="I12" s="64">
        <v>1193426.6100000001</v>
      </c>
    </row>
    <row r="13" spans="1:10" ht="12.75" customHeight="1" x14ac:dyDescent="0.2">
      <c r="A13" s="31" t="s">
        <v>488</v>
      </c>
      <c r="B13" s="62" t="s">
        <v>489</v>
      </c>
      <c r="C13" s="31" t="s">
        <v>15</v>
      </c>
      <c r="D13" s="62" t="s">
        <v>27</v>
      </c>
      <c r="E13" s="49">
        <v>20000</v>
      </c>
      <c r="F13" s="49">
        <v>0</v>
      </c>
      <c r="G13" s="49">
        <v>20000</v>
      </c>
      <c r="H13" s="49">
        <v>17086.560000000001</v>
      </c>
      <c r="I13" s="49">
        <v>9461.56</v>
      </c>
    </row>
    <row r="14" spans="1:10" ht="12.75" customHeight="1" x14ac:dyDescent="0.2">
      <c r="A14" s="31" t="s">
        <v>68</v>
      </c>
      <c r="B14" s="62" t="s">
        <v>68</v>
      </c>
      <c r="C14" s="31" t="s">
        <v>17</v>
      </c>
      <c r="D14" s="62" t="s">
        <v>28</v>
      </c>
      <c r="E14" s="49">
        <v>0</v>
      </c>
      <c r="F14" s="49">
        <v>0</v>
      </c>
      <c r="G14" s="49">
        <v>0</v>
      </c>
      <c r="H14" s="49">
        <v>443.51</v>
      </c>
      <c r="I14" s="49">
        <v>443.51</v>
      </c>
    </row>
    <row r="15" spans="1:10" ht="12.75" customHeight="1" x14ac:dyDescent="0.2">
      <c r="A15" s="31" t="s">
        <v>68</v>
      </c>
      <c r="B15" s="62" t="s">
        <v>68</v>
      </c>
      <c r="C15" s="35" t="s">
        <v>125</v>
      </c>
      <c r="D15" s="63" t="s">
        <v>68</v>
      </c>
      <c r="E15" s="64">
        <v>20000</v>
      </c>
      <c r="F15" s="64">
        <v>0</v>
      </c>
      <c r="G15" s="64">
        <v>20000</v>
      </c>
      <c r="H15" s="64">
        <v>17530.07</v>
      </c>
      <c r="I15" s="64">
        <v>9905.07</v>
      </c>
    </row>
    <row r="16" spans="1:10" ht="13" x14ac:dyDescent="0.2">
      <c r="A16" s="31" t="s">
        <v>490</v>
      </c>
      <c r="B16" s="62" t="s">
        <v>491</v>
      </c>
      <c r="C16" s="31" t="s">
        <v>15</v>
      </c>
      <c r="D16" s="62" t="s">
        <v>27</v>
      </c>
      <c r="E16" s="49">
        <v>3836469.37</v>
      </c>
      <c r="F16" s="49">
        <v>99852.91</v>
      </c>
      <c r="G16" s="49">
        <v>3936322.28</v>
      </c>
      <c r="H16" s="49">
        <v>3418490.99</v>
      </c>
      <c r="I16" s="49">
        <v>1027292.71</v>
      </c>
    </row>
    <row r="17" spans="1:9" ht="12.75" customHeight="1" x14ac:dyDescent="0.2">
      <c r="A17" s="31" t="s">
        <v>68</v>
      </c>
      <c r="B17" s="62" t="s">
        <v>68</v>
      </c>
      <c r="C17" s="31" t="s">
        <v>7</v>
      </c>
      <c r="D17" s="62" t="s">
        <v>8</v>
      </c>
      <c r="E17" s="49">
        <v>20917.45</v>
      </c>
      <c r="F17" s="49">
        <v>14410730.77</v>
      </c>
      <c r="G17" s="49">
        <v>14431648.220000001</v>
      </c>
      <c r="H17" s="49">
        <v>13648157.369999999</v>
      </c>
      <c r="I17" s="49">
        <v>45379.71</v>
      </c>
    </row>
    <row r="18" spans="1:9" ht="12.75" customHeight="1" x14ac:dyDescent="0.2">
      <c r="A18" s="31" t="s">
        <v>68</v>
      </c>
      <c r="B18" s="62" t="s">
        <v>68</v>
      </c>
      <c r="C18" s="31" t="s">
        <v>17</v>
      </c>
      <c r="D18" s="62" t="s">
        <v>28</v>
      </c>
      <c r="E18" s="49">
        <v>0</v>
      </c>
      <c r="F18" s="49">
        <v>0</v>
      </c>
      <c r="G18" s="49">
        <v>0</v>
      </c>
      <c r="H18" s="49">
        <v>31610.67</v>
      </c>
      <c r="I18" s="49">
        <v>31610.67</v>
      </c>
    </row>
    <row r="19" spans="1:9" ht="12.75" customHeight="1" x14ac:dyDescent="0.2">
      <c r="A19" s="31" t="s">
        <v>68</v>
      </c>
      <c r="B19" s="62" t="s">
        <v>68</v>
      </c>
      <c r="C19" s="31" t="s">
        <v>11</v>
      </c>
      <c r="D19" s="62" t="s">
        <v>12</v>
      </c>
      <c r="E19" s="49">
        <v>3200106.72</v>
      </c>
      <c r="F19" s="49">
        <v>0</v>
      </c>
      <c r="G19" s="49">
        <v>3200106.72</v>
      </c>
      <c r="H19" s="49">
        <v>1766105.85</v>
      </c>
      <c r="I19" s="49">
        <v>1766105.85</v>
      </c>
    </row>
    <row r="20" spans="1:9" ht="12.75" customHeight="1" x14ac:dyDescent="0.2">
      <c r="A20" s="31" t="s">
        <v>68</v>
      </c>
      <c r="B20" s="62" t="s">
        <v>68</v>
      </c>
      <c r="C20" s="31" t="s">
        <v>19</v>
      </c>
      <c r="D20" s="62" t="s">
        <v>20</v>
      </c>
      <c r="E20" s="49">
        <v>0</v>
      </c>
      <c r="F20" s="49">
        <v>161994.51</v>
      </c>
      <c r="G20" s="49">
        <v>161994.51</v>
      </c>
      <c r="H20" s="49">
        <v>0</v>
      </c>
      <c r="I20" s="49">
        <v>0</v>
      </c>
    </row>
    <row r="21" spans="1:9" ht="13" x14ac:dyDescent="0.2">
      <c r="A21" s="31" t="s">
        <v>68</v>
      </c>
      <c r="B21" s="62" t="s">
        <v>68</v>
      </c>
      <c r="C21" s="35" t="s">
        <v>125</v>
      </c>
      <c r="D21" s="63" t="s">
        <v>68</v>
      </c>
      <c r="E21" s="64">
        <v>7057493.54</v>
      </c>
      <c r="F21" s="64">
        <v>14672578.189999999</v>
      </c>
      <c r="G21" s="64">
        <v>21730071.73</v>
      </c>
      <c r="H21" s="64">
        <v>18864364.879999999</v>
      </c>
      <c r="I21" s="64">
        <v>2870388.94</v>
      </c>
    </row>
    <row r="22" spans="1:9" ht="12.75" customHeight="1" x14ac:dyDescent="0.2">
      <c r="A22" s="31" t="s">
        <v>492</v>
      </c>
      <c r="B22" s="62" t="s">
        <v>493</v>
      </c>
      <c r="C22" s="31" t="s">
        <v>15</v>
      </c>
      <c r="D22" s="62" t="s">
        <v>27</v>
      </c>
      <c r="E22" s="49">
        <v>600000</v>
      </c>
      <c r="F22" s="49">
        <v>0</v>
      </c>
      <c r="G22" s="49">
        <v>600000</v>
      </c>
      <c r="H22" s="49">
        <v>719541.7</v>
      </c>
      <c r="I22" s="49">
        <v>632065.12</v>
      </c>
    </row>
    <row r="23" spans="1:9" ht="12.75" customHeight="1" x14ac:dyDescent="0.2">
      <c r="A23" s="31" t="s">
        <v>68</v>
      </c>
      <c r="B23" s="62" t="s">
        <v>68</v>
      </c>
      <c r="C23" s="31" t="s">
        <v>7</v>
      </c>
      <c r="D23" s="62" t="s">
        <v>8</v>
      </c>
      <c r="E23" s="49">
        <v>180000</v>
      </c>
      <c r="F23" s="49">
        <v>0</v>
      </c>
      <c r="G23" s="49">
        <v>180000</v>
      </c>
      <c r="H23" s="49">
        <v>7470.35</v>
      </c>
      <c r="I23" s="49">
        <v>7470.35</v>
      </c>
    </row>
    <row r="24" spans="1:9" ht="12.75" customHeight="1" x14ac:dyDescent="0.2">
      <c r="A24" s="31" t="s">
        <v>68</v>
      </c>
      <c r="B24" s="62" t="s">
        <v>68</v>
      </c>
      <c r="C24" s="31" t="s">
        <v>17</v>
      </c>
      <c r="D24" s="62" t="s">
        <v>28</v>
      </c>
      <c r="E24" s="49">
        <v>1432488.34</v>
      </c>
      <c r="F24" s="49">
        <v>0</v>
      </c>
      <c r="G24" s="49">
        <v>1432488.34</v>
      </c>
      <c r="H24" s="49">
        <v>1346307.01</v>
      </c>
      <c r="I24" s="49">
        <v>1026645.66</v>
      </c>
    </row>
    <row r="25" spans="1:9" ht="12.75" customHeight="1" x14ac:dyDescent="0.2">
      <c r="A25" s="31" t="s">
        <v>68</v>
      </c>
      <c r="B25" s="62" t="s">
        <v>68</v>
      </c>
      <c r="C25" s="31" t="s">
        <v>11</v>
      </c>
      <c r="D25" s="62" t="s">
        <v>12</v>
      </c>
      <c r="E25" s="49">
        <v>4693561.25</v>
      </c>
      <c r="F25" s="49">
        <v>550846.85</v>
      </c>
      <c r="G25" s="49">
        <v>5244408.0999999996</v>
      </c>
      <c r="H25" s="49">
        <v>3812284.49</v>
      </c>
      <c r="I25" s="49">
        <v>3412834.14</v>
      </c>
    </row>
    <row r="26" spans="1:9" ht="12.75" customHeight="1" x14ac:dyDescent="0.2">
      <c r="A26" s="31" t="s">
        <v>68</v>
      </c>
      <c r="B26" s="62" t="s">
        <v>68</v>
      </c>
      <c r="C26" s="31" t="s">
        <v>19</v>
      </c>
      <c r="D26" s="62" t="s">
        <v>20</v>
      </c>
      <c r="E26" s="49">
        <v>0</v>
      </c>
      <c r="F26" s="49">
        <v>226000</v>
      </c>
      <c r="G26" s="49">
        <v>226000</v>
      </c>
      <c r="H26" s="49">
        <v>0</v>
      </c>
      <c r="I26" s="49">
        <v>0</v>
      </c>
    </row>
    <row r="27" spans="1:9" ht="12.75" customHeight="1" x14ac:dyDescent="0.2">
      <c r="A27" s="31" t="s">
        <v>68</v>
      </c>
      <c r="B27" s="62" t="s">
        <v>68</v>
      </c>
      <c r="C27" s="35" t="s">
        <v>125</v>
      </c>
      <c r="D27" s="63" t="s">
        <v>68</v>
      </c>
      <c r="E27" s="64">
        <v>6906049.5899999999</v>
      </c>
      <c r="F27" s="64">
        <v>776846.85</v>
      </c>
      <c r="G27" s="64">
        <v>7682896.4400000004</v>
      </c>
      <c r="H27" s="64">
        <v>5885603.5499999998</v>
      </c>
      <c r="I27" s="64">
        <v>5079015.2699999996</v>
      </c>
    </row>
    <row r="28" spans="1:9" ht="12.75" customHeight="1" x14ac:dyDescent="0.2">
      <c r="A28" s="31" t="s">
        <v>494</v>
      </c>
      <c r="B28" s="62" t="s">
        <v>495</v>
      </c>
      <c r="C28" s="31" t="s">
        <v>3</v>
      </c>
      <c r="D28" s="62" t="s">
        <v>25</v>
      </c>
      <c r="E28" s="49">
        <v>2349844609.75</v>
      </c>
      <c r="F28" s="49">
        <v>0</v>
      </c>
      <c r="G28" s="49">
        <v>2349844609.75</v>
      </c>
      <c r="H28" s="49">
        <v>2365349733.3800001</v>
      </c>
      <c r="I28" s="49">
        <v>2193525198.52</v>
      </c>
    </row>
    <row r="29" spans="1:9" ht="12.75" customHeight="1" x14ac:dyDescent="0.2">
      <c r="A29" s="31" t="s">
        <v>68</v>
      </c>
      <c r="B29" s="62" t="s">
        <v>68</v>
      </c>
      <c r="C29" s="31" t="s">
        <v>5</v>
      </c>
      <c r="D29" s="62" t="s">
        <v>26</v>
      </c>
      <c r="E29" s="49">
        <v>2216750546.4000001</v>
      </c>
      <c r="F29" s="49">
        <v>0</v>
      </c>
      <c r="G29" s="49">
        <v>2216750546.4000001</v>
      </c>
      <c r="H29" s="49">
        <v>2201803576.52</v>
      </c>
      <c r="I29" s="49">
        <v>2041049848.9400001</v>
      </c>
    </row>
    <row r="30" spans="1:9" ht="12.75" customHeight="1" x14ac:dyDescent="0.2">
      <c r="A30" s="31" t="s">
        <v>68</v>
      </c>
      <c r="B30" s="62" t="s">
        <v>68</v>
      </c>
      <c r="C30" s="31" t="s">
        <v>15</v>
      </c>
      <c r="D30" s="62" t="s">
        <v>27</v>
      </c>
      <c r="E30" s="49">
        <v>48008840.600000001</v>
      </c>
      <c r="F30" s="49">
        <v>538430.82999999996</v>
      </c>
      <c r="G30" s="49">
        <v>48547271.43</v>
      </c>
      <c r="H30" s="49">
        <v>43245814.530000001</v>
      </c>
      <c r="I30" s="49">
        <v>30822923.960000001</v>
      </c>
    </row>
    <row r="31" spans="1:9" ht="13" x14ac:dyDescent="0.2">
      <c r="A31" s="31" t="s">
        <v>68</v>
      </c>
      <c r="B31" s="62" t="s">
        <v>68</v>
      </c>
      <c r="C31" s="31" t="s">
        <v>7</v>
      </c>
      <c r="D31" s="62" t="s">
        <v>8</v>
      </c>
      <c r="E31" s="49">
        <v>1796576248.1800001</v>
      </c>
      <c r="F31" s="49">
        <v>38750499.810000002</v>
      </c>
      <c r="G31" s="49">
        <v>1835326747.99</v>
      </c>
      <c r="H31" s="49">
        <v>1809433188.7</v>
      </c>
      <c r="I31" s="49">
        <v>1728116838.29</v>
      </c>
    </row>
    <row r="32" spans="1:9" ht="12.75" customHeight="1" x14ac:dyDescent="0.2">
      <c r="A32" s="31" t="s">
        <v>68</v>
      </c>
      <c r="B32" s="62" t="s">
        <v>68</v>
      </c>
      <c r="C32" s="31" t="s">
        <v>17</v>
      </c>
      <c r="D32" s="62" t="s">
        <v>28</v>
      </c>
      <c r="E32" s="49">
        <v>16275150.630000001</v>
      </c>
      <c r="F32" s="49">
        <v>0</v>
      </c>
      <c r="G32" s="49">
        <v>16275150.630000001</v>
      </c>
      <c r="H32" s="49">
        <v>25866147.350000001</v>
      </c>
      <c r="I32" s="49">
        <v>25381911.579999998</v>
      </c>
    </row>
    <row r="33" spans="1:9" ht="12.75" customHeight="1" x14ac:dyDescent="0.2">
      <c r="A33" s="31" t="s">
        <v>68</v>
      </c>
      <c r="B33" s="62" t="s">
        <v>68</v>
      </c>
      <c r="C33" s="31" t="s">
        <v>9</v>
      </c>
      <c r="D33" s="62" t="s">
        <v>29</v>
      </c>
      <c r="E33" s="49">
        <v>27000000</v>
      </c>
      <c r="F33" s="49">
        <v>0</v>
      </c>
      <c r="G33" s="49">
        <v>27000000</v>
      </c>
      <c r="H33" s="49">
        <v>23671268.460000001</v>
      </c>
      <c r="I33" s="49">
        <v>18671268.460000001</v>
      </c>
    </row>
    <row r="34" spans="1:9" ht="12.75" customHeight="1" x14ac:dyDescent="0.2">
      <c r="A34" s="31" t="s">
        <v>68</v>
      </c>
      <c r="B34" s="62" t="s">
        <v>68</v>
      </c>
      <c r="C34" s="31" t="s">
        <v>11</v>
      </c>
      <c r="D34" s="62" t="s">
        <v>12</v>
      </c>
      <c r="E34" s="49">
        <v>495769161.44</v>
      </c>
      <c r="F34" s="49">
        <v>4233968.6900000004</v>
      </c>
      <c r="G34" s="49">
        <v>500003130.13</v>
      </c>
      <c r="H34" s="49">
        <v>270531723.88</v>
      </c>
      <c r="I34" s="49">
        <v>265589463.86000001</v>
      </c>
    </row>
    <row r="35" spans="1:9" ht="12.75" customHeight="1" x14ac:dyDescent="0.2">
      <c r="A35" s="31" t="s">
        <v>68</v>
      </c>
      <c r="B35" s="62" t="s">
        <v>68</v>
      </c>
      <c r="C35" s="31" t="s">
        <v>19</v>
      </c>
      <c r="D35" s="62" t="s">
        <v>20</v>
      </c>
      <c r="E35" s="49">
        <v>13303567.380000001</v>
      </c>
      <c r="F35" s="49">
        <v>223771923</v>
      </c>
      <c r="G35" s="49">
        <v>237075490.38</v>
      </c>
      <c r="H35" s="49">
        <v>759798.02</v>
      </c>
      <c r="I35" s="49">
        <v>759798.02</v>
      </c>
    </row>
    <row r="36" spans="1:9" ht="13" x14ac:dyDescent="0.2">
      <c r="A36" s="31" t="s">
        <v>68</v>
      </c>
      <c r="B36" s="62" t="s">
        <v>68</v>
      </c>
      <c r="C36" s="31" t="s">
        <v>21</v>
      </c>
      <c r="D36" s="62" t="s">
        <v>22</v>
      </c>
      <c r="E36" s="49">
        <v>1359120448.8699999</v>
      </c>
      <c r="F36" s="49">
        <v>175500000</v>
      </c>
      <c r="G36" s="49">
        <v>1534620448.8699999</v>
      </c>
      <c r="H36" s="49">
        <v>1165317631.1199999</v>
      </c>
      <c r="I36" s="49">
        <v>1165317631.1199999</v>
      </c>
    </row>
    <row r="37" spans="1:9" ht="12.75" customHeight="1" x14ac:dyDescent="0.2">
      <c r="A37" s="31" t="s">
        <v>68</v>
      </c>
      <c r="B37" s="62" t="s">
        <v>68</v>
      </c>
      <c r="C37" s="35" t="s">
        <v>125</v>
      </c>
      <c r="D37" s="63" t="s">
        <v>68</v>
      </c>
      <c r="E37" s="64">
        <v>8322648573.25</v>
      </c>
      <c r="F37" s="64">
        <v>442794822.32999998</v>
      </c>
      <c r="G37" s="64">
        <v>8765443395.5799999</v>
      </c>
      <c r="H37" s="64">
        <v>7905978881.96</v>
      </c>
      <c r="I37" s="64">
        <v>7469234882.75</v>
      </c>
    </row>
    <row r="38" spans="1:9" ht="12.75" customHeight="1" x14ac:dyDescent="0.2">
      <c r="A38" s="31" t="s">
        <v>496</v>
      </c>
      <c r="B38" s="62" t="s">
        <v>497</v>
      </c>
      <c r="C38" s="31" t="s">
        <v>5</v>
      </c>
      <c r="D38" s="62" t="s">
        <v>26</v>
      </c>
      <c r="E38" s="49">
        <v>64500000</v>
      </c>
      <c r="F38" s="49">
        <v>0</v>
      </c>
      <c r="G38" s="49">
        <v>64500000</v>
      </c>
      <c r="H38" s="49">
        <v>60752653.170000002</v>
      </c>
      <c r="I38" s="49">
        <v>29114898.34</v>
      </c>
    </row>
    <row r="39" spans="1:9" ht="12.75" customHeight="1" x14ac:dyDescent="0.2">
      <c r="A39" s="31" t="s">
        <v>68</v>
      </c>
      <c r="B39" s="62" t="s">
        <v>68</v>
      </c>
      <c r="C39" s="31" t="s">
        <v>15</v>
      </c>
      <c r="D39" s="62" t="s">
        <v>27</v>
      </c>
      <c r="E39" s="49">
        <v>5190000</v>
      </c>
      <c r="F39" s="49">
        <v>0</v>
      </c>
      <c r="G39" s="49">
        <v>5190000</v>
      </c>
      <c r="H39" s="49">
        <v>3411028.78</v>
      </c>
      <c r="I39" s="49">
        <v>3377107.27</v>
      </c>
    </row>
    <row r="40" spans="1:9" ht="12.75" customHeight="1" x14ac:dyDescent="0.2">
      <c r="A40" s="31" t="s">
        <v>68</v>
      </c>
      <c r="B40" s="62" t="s">
        <v>68</v>
      </c>
      <c r="C40" s="31" t="s">
        <v>7</v>
      </c>
      <c r="D40" s="62" t="s">
        <v>8</v>
      </c>
      <c r="E40" s="49">
        <v>40963.040000000001</v>
      </c>
      <c r="F40" s="49">
        <v>0</v>
      </c>
      <c r="G40" s="49">
        <v>40963.040000000001</v>
      </c>
      <c r="H40" s="49">
        <v>0</v>
      </c>
      <c r="I40" s="49">
        <v>0</v>
      </c>
    </row>
    <row r="41" spans="1:9" ht="13" x14ac:dyDescent="0.2">
      <c r="A41" s="31" t="s">
        <v>68</v>
      </c>
      <c r="B41" s="62" t="s">
        <v>68</v>
      </c>
      <c r="C41" s="31" t="s">
        <v>17</v>
      </c>
      <c r="D41" s="62" t="s">
        <v>28</v>
      </c>
      <c r="E41" s="49">
        <v>425.62</v>
      </c>
      <c r="F41" s="49">
        <v>0</v>
      </c>
      <c r="G41" s="49">
        <v>425.62</v>
      </c>
      <c r="H41" s="49">
        <v>12155.99</v>
      </c>
      <c r="I41" s="49">
        <v>12155.99</v>
      </c>
    </row>
    <row r="42" spans="1:9" ht="12.75" customHeight="1" x14ac:dyDescent="0.2">
      <c r="A42" s="31" t="s">
        <v>68</v>
      </c>
      <c r="B42" s="62" t="s">
        <v>68</v>
      </c>
      <c r="C42" s="31" t="s">
        <v>11</v>
      </c>
      <c r="D42" s="62" t="s">
        <v>12</v>
      </c>
      <c r="E42" s="49">
        <v>7000312.5099999998</v>
      </c>
      <c r="F42" s="49">
        <v>0</v>
      </c>
      <c r="G42" s="49">
        <v>7000312.5099999998</v>
      </c>
      <c r="H42" s="49">
        <v>0</v>
      </c>
      <c r="I42" s="49">
        <v>0</v>
      </c>
    </row>
    <row r="43" spans="1:9" ht="12.75" customHeight="1" x14ac:dyDescent="0.2">
      <c r="A43" s="31" t="s">
        <v>68</v>
      </c>
      <c r="B43" s="62" t="s">
        <v>68</v>
      </c>
      <c r="C43" s="31" t="s">
        <v>19</v>
      </c>
      <c r="D43" s="62" t="s">
        <v>20</v>
      </c>
      <c r="E43" s="49">
        <v>4590.07</v>
      </c>
      <c r="F43" s="49">
        <v>0</v>
      </c>
      <c r="G43" s="49">
        <v>4590.07</v>
      </c>
      <c r="H43" s="49">
        <v>4590.07</v>
      </c>
      <c r="I43" s="49">
        <v>4590.07</v>
      </c>
    </row>
    <row r="44" spans="1:9" ht="12.75" customHeight="1" x14ac:dyDescent="0.2">
      <c r="A44" s="31" t="s">
        <v>68</v>
      </c>
      <c r="B44" s="62" t="s">
        <v>68</v>
      </c>
      <c r="C44" s="35" t="s">
        <v>125</v>
      </c>
      <c r="D44" s="63" t="s">
        <v>68</v>
      </c>
      <c r="E44" s="64">
        <v>76736291.239999995</v>
      </c>
      <c r="F44" s="64">
        <v>0</v>
      </c>
      <c r="G44" s="64">
        <v>76736291.239999995</v>
      </c>
      <c r="H44" s="64">
        <v>64180428.009999998</v>
      </c>
      <c r="I44" s="64">
        <v>32508751.670000002</v>
      </c>
    </row>
    <row r="45" spans="1:9" ht="12.75" customHeight="1" x14ac:dyDescent="0.2">
      <c r="A45" s="31" t="s">
        <v>498</v>
      </c>
      <c r="B45" s="62" t="s">
        <v>499</v>
      </c>
      <c r="C45" s="31" t="s">
        <v>15</v>
      </c>
      <c r="D45" s="62" t="s">
        <v>27</v>
      </c>
      <c r="E45" s="49">
        <v>1005000</v>
      </c>
      <c r="F45" s="49">
        <v>0</v>
      </c>
      <c r="G45" s="49">
        <v>1005000</v>
      </c>
      <c r="H45" s="49">
        <v>713296.23</v>
      </c>
      <c r="I45" s="49">
        <v>566842.12</v>
      </c>
    </row>
    <row r="46" spans="1:9" ht="12.75" customHeight="1" x14ac:dyDescent="0.2">
      <c r="A46" s="31" t="s">
        <v>68</v>
      </c>
      <c r="B46" s="62" t="s">
        <v>68</v>
      </c>
      <c r="C46" s="31" t="s">
        <v>7</v>
      </c>
      <c r="D46" s="62" t="s">
        <v>8</v>
      </c>
      <c r="E46" s="49">
        <v>4015500</v>
      </c>
      <c r="F46" s="49">
        <v>233390.86</v>
      </c>
      <c r="G46" s="49">
        <v>4248890.8600000003</v>
      </c>
      <c r="H46" s="49">
        <v>2009465.77</v>
      </c>
      <c r="I46" s="49">
        <v>1710368.76</v>
      </c>
    </row>
    <row r="47" spans="1:9" ht="12.75" customHeight="1" x14ac:dyDescent="0.2">
      <c r="A47" s="31" t="s">
        <v>68</v>
      </c>
      <c r="B47" s="62" t="s">
        <v>68</v>
      </c>
      <c r="C47" s="31" t="s">
        <v>17</v>
      </c>
      <c r="D47" s="62" t="s">
        <v>28</v>
      </c>
      <c r="E47" s="49">
        <v>0</v>
      </c>
      <c r="F47" s="49">
        <v>0</v>
      </c>
      <c r="G47" s="49">
        <v>0</v>
      </c>
      <c r="H47" s="49">
        <v>3186.38</v>
      </c>
      <c r="I47" s="49">
        <v>3186.38</v>
      </c>
    </row>
    <row r="48" spans="1:9" ht="12.75" customHeight="1" x14ac:dyDescent="0.2">
      <c r="A48" s="31" t="s">
        <v>68</v>
      </c>
      <c r="B48" s="62" t="s">
        <v>68</v>
      </c>
      <c r="C48" s="31" t="s">
        <v>11</v>
      </c>
      <c r="D48" s="62" t="s">
        <v>12</v>
      </c>
      <c r="E48" s="49">
        <v>2100000</v>
      </c>
      <c r="F48" s="49">
        <v>0</v>
      </c>
      <c r="G48" s="49">
        <v>2100000</v>
      </c>
      <c r="H48" s="49">
        <v>79100</v>
      </c>
      <c r="I48" s="49">
        <v>77000</v>
      </c>
    </row>
    <row r="49" spans="1:9" ht="12.75" customHeight="1" x14ac:dyDescent="0.2">
      <c r="A49" s="31" t="s">
        <v>68</v>
      </c>
      <c r="B49" s="62" t="s">
        <v>68</v>
      </c>
      <c r="C49" s="35" t="s">
        <v>125</v>
      </c>
      <c r="D49" s="63" t="s">
        <v>68</v>
      </c>
      <c r="E49" s="64">
        <v>7120500</v>
      </c>
      <c r="F49" s="64">
        <v>233390.86</v>
      </c>
      <c r="G49" s="64">
        <v>7353890.8600000003</v>
      </c>
      <c r="H49" s="64">
        <v>2805048.38</v>
      </c>
      <c r="I49" s="64">
        <v>2357397.2599999998</v>
      </c>
    </row>
    <row r="50" spans="1:9" ht="12.75" customHeight="1" x14ac:dyDescent="0.2">
      <c r="A50" s="31" t="s">
        <v>500</v>
      </c>
      <c r="B50" s="62" t="s">
        <v>501</v>
      </c>
      <c r="C50" s="31" t="s">
        <v>15</v>
      </c>
      <c r="D50" s="62" t="s">
        <v>27</v>
      </c>
      <c r="E50" s="49">
        <v>1051500</v>
      </c>
      <c r="F50" s="49">
        <v>0</v>
      </c>
      <c r="G50" s="49">
        <v>1051500</v>
      </c>
      <c r="H50" s="49">
        <v>3897716.86</v>
      </c>
      <c r="I50" s="49">
        <v>3782919.4</v>
      </c>
    </row>
    <row r="51" spans="1:9" ht="12.75" customHeight="1" x14ac:dyDescent="0.2">
      <c r="A51" s="31" t="s">
        <v>68</v>
      </c>
      <c r="B51" s="62" t="s">
        <v>68</v>
      </c>
      <c r="C51" s="31" t="s">
        <v>7</v>
      </c>
      <c r="D51" s="62" t="s">
        <v>8</v>
      </c>
      <c r="E51" s="49">
        <v>16913571.98</v>
      </c>
      <c r="F51" s="49">
        <v>0</v>
      </c>
      <c r="G51" s="49">
        <v>16913571.98</v>
      </c>
      <c r="H51" s="49">
        <v>183167.71</v>
      </c>
      <c r="I51" s="49">
        <v>106657.71</v>
      </c>
    </row>
    <row r="52" spans="1:9" ht="12.75" customHeight="1" x14ac:dyDescent="0.2">
      <c r="A52" s="31" t="s">
        <v>68</v>
      </c>
      <c r="B52" s="62" t="s">
        <v>68</v>
      </c>
      <c r="C52" s="31" t="s">
        <v>17</v>
      </c>
      <c r="D52" s="62" t="s">
        <v>28</v>
      </c>
      <c r="E52" s="49">
        <v>480</v>
      </c>
      <c r="F52" s="49">
        <v>0</v>
      </c>
      <c r="G52" s="49">
        <v>480</v>
      </c>
      <c r="H52" s="49">
        <v>20402.349999999999</v>
      </c>
      <c r="I52" s="49">
        <v>20402.349999999999</v>
      </c>
    </row>
    <row r="53" spans="1:9" ht="12.75" customHeight="1" x14ac:dyDescent="0.2">
      <c r="A53" s="31" t="s">
        <v>68</v>
      </c>
      <c r="B53" s="62" t="s">
        <v>68</v>
      </c>
      <c r="C53" s="31" t="s">
        <v>11</v>
      </c>
      <c r="D53" s="62" t="s">
        <v>12</v>
      </c>
      <c r="E53" s="49">
        <v>386000</v>
      </c>
      <c r="F53" s="49">
        <v>0</v>
      </c>
      <c r="G53" s="49">
        <v>386000</v>
      </c>
      <c r="H53" s="49">
        <v>0</v>
      </c>
      <c r="I53" s="49">
        <v>0</v>
      </c>
    </row>
    <row r="54" spans="1:9" ht="12.75" customHeight="1" x14ac:dyDescent="0.2">
      <c r="A54" s="31" t="s">
        <v>68</v>
      </c>
      <c r="B54" s="62" t="s">
        <v>68</v>
      </c>
      <c r="C54" s="31" t="s">
        <v>19</v>
      </c>
      <c r="D54" s="62" t="s">
        <v>20</v>
      </c>
      <c r="E54" s="49">
        <v>0</v>
      </c>
      <c r="F54" s="49">
        <v>5384348.7599999998</v>
      </c>
      <c r="G54" s="49">
        <v>5384348.7599999998</v>
      </c>
      <c r="H54" s="49">
        <v>0</v>
      </c>
      <c r="I54" s="49">
        <v>0</v>
      </c>
    </row>
    <row r="55" spans="1:9" ht="12.75" customHeight="1" x14ac:dyDescent="0.2">
      <c r="A55" s="31" t="s">
        <v>68</v>
      </c>
      <c r="B55" s="62" t="s">
        <v>68</v>
      </c>
      <c r="C55" s="35" t="s">
        <v>125</v>
      </c>
      <c r="D55" s="63" t="s">
        <v>68</v>
      </c>
      <c r="E55" s="64">
        <v>18351551.98</v>
      </c>
      <c r="F55" s="64">
        <v>5384348.7599999998</v>
      </c>
      <c r="G55" s="64">
        <v>23735900.739999998</v>
      </c>
      <c r="H55" s="64">
        <v>4101286.92</v>
      </c>
      <c r="I55" s="64">
        <v>3909979.46</v>
      </c>
    </row>
    <row r="56" spans="1:9" ht="12.75" customHeight="1" x14ac:dyDescent="0.2">
      <c r="A56" s="31" t="s">
        <v>502</v>
      </c>
      <c r="B56" s="62" t="s">
        <v>503</v>
      </c>
      <c r="C56" s="31" t="s">
        <v>15</v>
      </c>
      <c r="D56" s="62" t="s">
        <v>27</v>
      </c>
      <c r="E56" s="49">
        <v>20400</v>
      </c>
      <c r="F56" s="49">
        <v>0</v>
      </c>
      <c r="G56" s="49">
        <v>20400</v>
      </c>
      <c r="H56" s="49">
        <v>6829.36</v>
      </c>
      <c r="I56" s="49">
        <v>6136.06</v>
      </c>
    </row>
    <row r="57" spans="1:9" ht="12.75" customHeight="1" x14ac:dyDescent="0.2">
      <c r="A57" s="31" t="s">
        <v>68</v>
      </c>
      <c r="B57" s="62" t="s">
        <v>68</v>
      </c>
      <c r="C57" s="31" t="s">
        <v>7</v>
      </c>
      <c r="D57" s="62" t="s">
        <v>8</v>
      </c>
      <c r="E57" s="49">
        <v>4843833.58</v>
      </c>
      <c r="F57" s="49">
        <v>-788521.61</v>
      </c>
      <c r="G57" s="49">
        <v>4055311.97</v>
      </c>
      <c r="H57" s="49">
        <v>984237.84</v>
      </c>
      <c r="I57" s="49">
        <v>59862.84</v>
      </c>
    </row>
    <row r="58" spans="1:9" ht="12.75" customHeight="1" x14ac:dyDescent="0.2">
      <c r="A58" s="31" t="s">
        <v>68</v>
      </c>
      <c r="B58" s="62" t="s">
        <v>68</v>
      </c>
      <c r="C58" s="31" t="s">
        <v>17</v>
      </c>
      <c r="D58" s="62" t="s">
        <v>28</v>
      </c>
      <c r="E58" s="49">
        <v>1316111.1399999999</v>
      </c>
      <c r="F58" s="49">
        <v>0</v>
      </c>
      <c r="G58" s="49">
        <v>1316111.1399999999</v>
      </c>
      <c r="H58" s="49">
        <v>1209901.81</v>
      </c>
      <c r="I58" s="49">
        <v>934962.68</v>
      </c>
    </row>
    <row r="59" spans="1:9" ht="12.75" customHeight="1" x14ac:dyDescent="0.2">
      <c r="A59" s="31" t="s">
        <v>68</v>
      </c>
      <c r="B59" s="62" t="s">
        <v>68</v>
      </c>
      <c r="C59" s="31" t="s">
        <v>11</v>
      </c>
      <c r="D59" s="62" t="s">
        <v>12</v>
      </c>
      <c r="E59" s="49">
        <v>38548440.829999998</v>
      </c>
      <c r="F59" s="49">
        <v>-34001775.479999997</v>
      </c>
      <c r="G59" s="49">
        <v>4546665.3499999996</v>
      </c>
      <c r="H59" s="49">
        <v>1087354.6499999999</v>
      </c>
      <c r="I59" s="49">
        <v>37354.65</v>
      </c>
    </row>
    <row r="60" spans="1:9" ht="12.75" customHeight="1" x14ac:dyDescent="0.2">
      <c r="A60" s="31" t="s">
        <v>68</v>
      </c>
      <c r="B60" s="62" t="s">
        <v>68</v>
      </c>
      <c r="C60" s="31" t="s">
        <v>19</v>
      </c>
      <c r="D60" s="62" t="s">
        <v>20</v>
      </c>
      <c r="E60" s="49">
        <v>492818.69</v>
      </c>
      <c r="F60" s="49">
        <v>10713.1</v>
      </c>
      <c r="G60" s="49">
        <v>503531.79</v>
      </c>
      <c r="H60" s="49">
        <v>461998.61</v>
      </c>
      <c r="I60" s="49">
        <v>161998.60999999999</v>
      </c>
    </row>
    <row r="61" spans="1:9" ht="12.75" customHeight="1" x14ac:dyDescent="0.2">
      <c r="A61" s="31" t="s">
        <v>68</v>
      </c>
      <c r="B61" s="62" t="s">
        <v>68</v>
      </c>
      <c r="C61" s="35" t="s">
        <v>125</v>
      </c>
      <c r="D61" s="63" t="s">
        <v>68</v>
      </c>
      <c r="E61" s="64">
        <v>45221604.240000002</v>
      </c>
      <c r="F61" s="64">
        <v>-34779583.990000002</v>
      </c>
      <c r="G61" s="64">
        <v>10442020.25</v>
      </c>
      <c r="H61" s="64">
        <v>3750322.27</v>
      </c>
      <c r="I61" s="64">
        <v>1200314.8400000001</v>
      </c>
    </row>
    <row r="62" spans="1:9" ht="12.75" customHeight="1" x14ac:dyDescent="0.2">
      <c r="A62" s="31" t="s">
        <v>504</v>
      </c>
      <c r="B62" s="62" t="s">
        <v>505</v>
      </c>
      <c r="C62" s="31" t="s">
        <v>15</v>
      </c>
      <c r="D62" s="62" t="s">
        <v>27</v>
      </c>
      <c r="E62" s="49">
        <v>4590000</v>
      </c>
      <c r="F62" s="49">
        <v>0</v>
      </c>
      <c r="G62" s="49">
        <v>4590000</v>
      </c>
      <c r="H62" s="49">
        <v>4317255.55</v>
      </c>
      <c r="I62" s="49">
        <v>4317255.55</v>
      </c>
    </row>
    <row r="63" spans="1:9" ht="12.75" customHeight="1" x14ac:dyDescent="0.2">
      <c r="A63" s="31" t="s">
        <v>68</v>
      </c>
      <c r="B63" s="62" t="s">
        <v>68</v>
      </c>
      <c r="C63" s="31" t="s">
        <v>17</v>
      </c>
      <c r="D63" s="62" t="s">
        <v>28</v>
      </c>
      <c r="E63" s="49">
        <v>0</v>
      </c>
      <c r="F63" s="49">
        <v>0</v>
      </c>
      <c r="G63" s="49">
        <v>0</v>
      </c>
      <c r="H63" s="49">
        <v>4705.18</v>
      </c>
      <c r="I63" s="49">
        <v>4705.18</v>
      </c>
    </row>
    <row r="64" spans="1:9" ht="12.75" customHeight="1" x14ac:dyDescent="0.2">
      <c r="A64" s="31" t="s">
        <v>68</v>
      </c>
      <c r="B64" s="62" t="s">
        <v>68</v>
      </c>
      <c r="C64" s="35" t="s">
        <v>125</v>
      </c>
      <c r="D64" s="63" t="s">
        <v>68</v>
      </c>
      <c r="E64" s="64">
        <v>4590000</v>
      </c>
      <c r="F64" s="64">
        <v>0</v>
      </c>
      <c r="G64" s="64">
        <v>4590000</v>
      </c>
      <c r="H64" s="64">
        <v>4321960.7300000004</v>
      </c>
      <c r="I64" s="64">
        <v>4321960.7300000004</v>
      </c>
    </row>
    <row r="65" spans="1:9" ht="12.75" customHeight="1" x14ac:dyDescent="0.2">
      <c r="A65" s="31" t="s">
        <v>506</v>
      </c>
      <c r="B65" s="62" t="s">
        <v>507</v>
      </c>
      <c r="C65" s="31" t="s">
        <v>15</v>
      </c>
      <c r="D65" s="62" t="s">
        <v>27</v>
      </c>
      <c r="E65" s="49">
        <v>1456913.2</v>
      </c>
      <c r="F65" s="49">
        <v>0</v>
      </c>
      <c r="G65" s="49">
        <v>1456913.2</v>
      </c>
      <c r="H65" s="49">
        <v>1137627.49</v>
      </c>
      <c r="I65" s="49">
        <v>1116394.45</v>
      </c>
    </row>
    <row r="66" spans="1:9" ht="12.75" customHeight="1" x14ac:dyDescent="0.2">
      <c r="A66" s="31" t="s">
        <v>68</v>
      </c>
      <c r="B66" s="62" t="s">
        <v>68</v>
      </c>
      <c r="C66" s="31" t="s">
        <v>17</v>
      </c>
      <c r="D66" s="62" t="s">
        <v>28</v>
      </c>
      <c r="E66" s="49">
        <v>4500</v>
      </c>
      <c r="F66" s="49">
        <v>0</v>
      </c>
      <c r="G66" s="49">
        <v>4500</v>
      </c>
      <c r="H66" s="49">
        <v>7573.02</v>
      </c>
      <c r="I66" s="49">
        <v>7573.02</v>
      </c>
    </row>
    <row r="67" spans="1:9" ht="12.75" customHeight="1" x14ac:dyDescent="0.2">
      <c r="A67" s="31" t="s">
        <v>68</v>
      </c>
      <c r="B67" s="62" t="s">
        <v>68</v>
      </c>
      <c r="C67" s="35" t="s">
        <v>125</v>
      </c>
      <c r="D67" s="63" t="s">
        <v>68</v>
      </c>
      <c r="E67" s="64">
        <v>1461413.2</v>
      </c>
      <c r="F67" s="64">
        <v>0</v>
      </c>
      <c r="G67" s="64">
        <v>1461413.2</v>
      </c>
      <c r="H67" s="64">
        <v>1145200.51</v>
      </c>
      <c r="I67" s="64">
        <v>1123967.47</v>
      </c>
    </row>
    <row r="68" spans="1:9" ht="12.75" customHeight="1" x14ac:dyDescent="0.2">
      <c r="A68" s="31" t="s">
        <v>508</v>
      </c>
      <c r="B68" s="62" t="s">
        <v>509</v>
      </c>
      <c r="C68" s="31" t="s">
        <v>15</v>
      </c>
      <c r="D68" s="62" t="s">
        <v>27</v>
      </c>
      <c r="E68" s="49">
        <v>0</v>
      </c>
      <c r="F68" s="49">
        <v>0</v>
      </c>
      <c r="G68" s="49">
        <v>0</v>
      </c>
      <c r="H68" s="49">
        <v>247306.29</v>
      </c>
      <c r="I68" s="49">
        <v>247306.29</v>
      </c>
    </row>
    <row r="69" spans="1:9" ht="12.75" customHeight="1" x14ac:dyDescent="0.2">
      <c r="A69" s="31" t="s">
        <v>68</v>
      </c>
      <c r="B69" s="62" t="s">
        <v>68</v>
      </c>
      <c r="C69" s="31" t="s">
        <v>7</v>
      </c>
      <c r="D69" s="62" t="s">
        <v>8</v>
      </c>
      <c r="E69" s="49">
        <v>329796.87</v>
      </c>
      <c r="F69" s="49">
        <v>0</v>
      </c>
      <c r="G69" s="49">
        <v>329796.87</v>
      </c>
      <c r="H69" s="49">
        <v>0</v>
      </c>
      <c r="I69" s="49">
        <v>0</v>
      </c>
    </row>
    <row r="70" spans="1:9" ht="12.75" customHeight="1" x14ac:dyDescent="0.2">
      <c r="A70" s="31" t="s">
        <v>68</v>
      </c>
      <c r="B70" s="62" t="s">
        <v>68</v>
      </c>
      <c r="C70" s="31" t="s">
        <v>17</v>
      </c>
      <c r="D70" s="62" t="s">
        <v>28</v>
      </c>
      <c r="E70" s="49">
        <v>0</v>
      </c>
      <c r="F70" s="49">
        <v>0</v>
      </c>
      <c r="G70" s="49">
        <v>0</v>
      </c>
      <c r="H70" s="49">
        <v>1832.03</v>
      </c>
      <c r="I70" s="49">
        <v>1832.03</v>
      </c>
    </row>
    <row r="71" spans="1:9" ht="12.75" customHeight="1" x14ac:dyDescent="0.2">
      <c r="A71" s="31" t="s">
        <v>68</v>
      </c>
      <c r="B71" s="62" t="s">
        <v>68</v>
      </c>
      <c r="C71" s="31" t="s">
        <v>11</v>
      </c>
      <c r="D71" s="62" t="s">
        <v>12</v>
      </c>
      <c r="E71" s="49">
        <v>1881716.01</v>
      </c>
      <c r="F71" s="49">
        <v>0</v>
      </c>
      <c r="G71" s="49">
        <v>1881716.01</v>
      </c>
      <c r="H71" s="49">
        <v>0</v>
      </c>
      <c r="I71" s="49">
        <v>0</v>
      </c>
    </row>
    <row r="72" spans="1:9" ht="12.75" customHeight="1" x14ac:dyDescent="0.2">
      <c r="A72" s="31" t="s">
        <v>68</v>
      </c>
      <c r="B72" s="62" t="s">
        <v>68</v>
      </c>
      <c r="C72" s="31" t="s">
        <v>19</v>
      </c>
      <c r="D72" s="62" t="s">
        <v>20</v>
      </c>
      <c r="E72" s="49">
        <v>0</v>
      </c>
      <c r="F72" s="49">
        <v>789520.42</v>
      </c>
      <c r="G72" s="49">
        <v>789520.42</v>
      </c>
      <c r="H72" s="49">
        <v>0</v>
      </c>
      <c r="I72" s="49">
        <v>0</v>
      </c>
    </row>
    <row r="73" spans="1:9" ht="12.75" customHeight="1" x14ac:dyDescent="0.2">
      <c r="A73" s="31" t="s">
        <v>68</v>
      </c>
      <c r="B73" s="62" t="s">
        <v>68</v>
      </c>
      <c r="C73" s="35" t="s">
        <v>125</v>
      </c>
      <c r="D73" s="63" t="s">
        <v>68</v>
      </c>
      <c r="E73" s="64">
        <v>2211512.88</v>
      </c>
      <c r="F73" s="64">
        <v>789520.42</v>
      </c>
      <c r="G73" s="64">
        <v>3001033.3</v>
      </c>
      <c r="H73" s="64">
        <v>249138.32</v>
      </c>
      <c r="I73" s="64">
        <v>249138.32</v>
      </c>
    </row>
    <row r="74" spans="1:9" ht="12.75" customHeight="1" x14ac:dyDescent="0.2">
      <c r="A74" s="31" t="s">
        <v>510</v>
      </c>
      <c r="B74" s="62" t="s">
        <v>511</v>
      </c>
      <c r="C74" s="31" t="s">
        <v>15</v>
      </c>
      <c r="D74" s="62" t="s">
        <v>27</v>
      </c>
      <c r="E74" s="49">
        <v>18680000</v>
      </c>
      <c r="F74" s="49">
        <v>0</v>
      </c>
      <c r="G74" s="49">
        <v>18680000</v>
      </c>
      <c r="H74" s="49">
        <v>14831764.039999999</v>
      </c>
      <c r="I74" s="49">
        <v>13980692.439999999</v>
      </c>
    </row>
    <row r="75" spans="1:9" ht="12.75" customHeight="1" x14ac:dyDescent="0.2">
      <c r="A75" s="31" t="s">
        <v>68</v>
      </c>
      <c r="B75" s="62" t="s">
        <v>68</v>
      </c>
      <c r="C75" s="31" t="s">
        <v>7</v>
      </c>
      <c r="D75" s="62" t="s">
        <v>8</v>
      </c>
      <c r="E75" s="49">
        <v>4705465.68</v>
      </c>
      <c r="F75" s="49">
        <v>1449850.16</v>
      </c>
      <c r="G75" s="49">
        <v>6155315.8399999999</v>
      </c>
      <c r="H75" s="49">
        <v>246728.79</v>
      </c>
      <c r="I75" s="49">
        <v>246728.79</v>
      </c>
    </row>
    <row r="76" spans="1:9" ht="12.75" customHeight="1" x14ac:dyDescent="0.2">
      <c r="A76" s="31" t="s">
        <v>68</v>
      </c>
      <c r="B76" s="62" t="s">
        <v>68</v>
      </c>
      <c r="C76" s="31" t="s">
        <v>17</v>
      </c>
      <c r="D76" s="62" t="s">
        <v>28</v>
      </c>
      <c r="E76" s="49">
        <v>10000</v>
      </c>
      <c r="F76" s="49">
        <v>0</v>
      </c>
      <c r="G76" s="49">
        <v>10000</v>
      </c>
      <c r="H76" s="49">
        <v>149381.51</v>
      </c>
      <c r="I76" s="49">
        <v>149381.51</v>
      </c>
    </row>
    <row r="77" spans="1:9" ht="12.75" customHeight="1" x14ac:dyDescent="0.2">
      <c r="A77" s="31" t="s">
        <v>68</v>
      </c>
      <c r="B77" s="62" t="s">
        <v>68</v>
      </c>
      <c r="C77" s="31" t="s">
        <v>11</v>
      </c>
      <c r="D77" s="62" t="s">
        <v>12</v>
      </c>
      <c r="E77" s="49">
        <v>0</v>
      </c>
      <c r="F77" s="49">
        <v>14499075.15</v>
      </c>
      <c r="G77" s="49">
        <v>14499075.15</v>
      </c>
      <c r="H77" s="49">
        <v>2050000</v>
      </c>
      <c r="I77" s="49">
        <v>2050000</v>
      </c>
    </row>
    <row r="78" spans="1:9" ht="12.75" customHeight="1" x14ac:dyDescent="0.2">
      <c r="A78" s="31" t="s">
        <v>68</v>
      </c>
      <c r="B78" s="62" t="s">
        <v>68</v>
      </c>
      <c r="C78" s="31" t="s">
        <v>19</v>
      </c>
      <c r="D78" s="62" t="s">
        <v>20</v>
      </c>
      <c r="E78" s="49">
        <v>0</v>
      </c>
      <c r="F78" s="49">
        <v>8350923.25</v>
      </c>
      <c r="G78" s="49">
        <v>8350923.25</v>
      </c>
      <c r="H78" s="49">
        <v>0</v>
      </c>
      <c r="I78" s="49">
        <v>0</v>
      </c>
    </row>
    <row r="79" spans="1:9" ht="12.75" customHeight="1" x14ac:dyDescent="0.2">
      <c r="A79" s="31" t="s">
        <v>68</v>
      </c>
      <c r="B79" s="62" t="s">
        <v>68</v>
      </c>
      <c r="C79" s="35" t="s">
        <v>125</v>
      </c>
      <c r="D79" s="63" t="s">
        <v>68</v>
      </c>
      <c r="E79" s="64">
        <v>23395465.68</v>
      </c>
      <c r="F79" s="64">
        <v>24299848.559999999</v>
      </c>
      <c r="G79" s="64">
        <v>47695314.240000002</v>
      </c>
      <c r="H79" s="64">
        <v>17277874.34</v>
      </c>
      <c r="I79" s="64">
        <v>16426802.74</v>
      </c>
    </row>
    <row r="80" spans="1:9" ht="12.75" customHeight="1" x14ac:dyDescent="0.2">
      <c r="A80" s="31" t="s">
        <v>512</v>
      </c>
      <c r="B80" s="62" t="s">
        <v>513</v>
      </c>
      <c r="C80" s="31" t="s">
        <v>15</v>
      </c>
      <c r="D80" s="62" t="s">
        <v>27</v>
      </c>
      <c r="E80" s="49">
        <v>15100000</v>
      </c>
      <c r="F80" s="49">
        <v>5508984.0300000003</v>
      </c>
      <c r="G80" s="49">
        <v>20608984.030000001</v>
      </c>
      <c r="H80" s="49">
        <v>25455773.550000001</v>
      </c>
      <c r="I80" s="49">
        <v>22344574.539999999</v>
      </c>
    </row>
    <row r="81" spans="1:9" ht="12.75" customHeight="1" x14ac:dyDescent="0.2">
      <c r="A81" s="31" t="s">
        <v>68</v>
      </c>
      <c r="B81" s="62" t="s">
        <v>68</v>
      </c>
      <c r="C81" s="31" t="s">
        <v>7</v>
      </c>
      <c r="D81" s="62" t="s">
        <v>8</v>
      </c>
      <c r="E81" s="49">
        <v>0</v>
      </c>
      <c r="F81" s="49">
        <v>1302229.1399999999</v>
      </c>
      <c r="G81" s="49">
        <v>1302229.1399999999</v>
      </c>
      <c r="H81" s="49">
        <v>1817563.07</v>
      </c>
      <c r="I81" s="49">
        <v>1817563.07</v>
      </c>
    </row>
    <row r="82" spans="1:9" ht="12.75" customHeight="1" x14ac:dyDescent="0.2">
      <c r="A82" s="31" t="s">
        <v>68</v>
      </c>
      <c r="B82" s="62" t="s">
        <v>68</v>
      </c>
      <c r="C82" s="31" t="s">
        <v>17</v>
      </c>
      <c r="D82" s="62" t="s">
        <v>28</v>
      </c>
      <c r="E82" s="49">
        <v>0</v>
      </c>
      <c r="F82" s="49">
        <v>1501555</v>
      </c>
      <c r="G82" s="49">
        <v>1501555</v>
      </c>
      <c r="H82" s="49">
        <v>1873939.08</v>
      </c>
      <c r="I82" s="49">
        <v>1724855.59</v>
      </c>
    </row>
    <row r="83" spans="1:9" ht="12.75" customHeight="1" x14ac:dyDescent="0.2">
      <c r="A83" s="31" t="s">
        <v>68</v>
      </c>
      <c r="B83" s="62" t="s">
        <v>68</v>
      </c>
      <c r="C83" s="31" t="s">
        <v>11</v>
      </c>
      <c r="D83" s="62" t="s">
        <v>12</v>
      </c>
      <c r="E83" s="49">
        <v>4114285.72</v>
      </c>
      <c r="F83" s="49">
        <v>0</v>
      </c>
      <c r="G83" s="49">
        <v>4114285.72</v>
      </c>
      <c r="H83" s="49">
        <v>130000</v>
      </c>
      <c r="I83" s="49">
        <v>0</v>
      </c>
    </row>
    <row r="84" spans="1:9" ht="12.75" customHeight="1" x14ac:dyDescent="0.2">
      <c r="A84" s="31" t="s">
        <v>68</v>
      </c>
      <c r="B84" s="62" t="s">
        <v>68</v>
      </c>
      <c r="C84" s="31" t="s">
        <v>19</v>
      </c>
      <c r="D84" s="62" t="s">
        <v>20</v>
      </c>
      <c r="E84" s="49">
        <v>0</v>
      </c>
      <c r="F84" s="49">
        <v>9582112.9399999995</v>
      </c>
      <c r="G84" s="49">
        <v>9582112.9399999995</v>
      </c>
      <c r="H84" s="49">
        <v>0</v>
      </c>
      <c r="I84" s="49">
        <v>0</v>
      </c>
    </row>
    <row r="85" spans="1:9" ht="12.75" customHeight="1" x14ac:dyDescent="0.2">
      <c r="A85" s="31" t="s">
        <v>68</v>
      </c>
      <c r="B85" s="62" t="s">
        <v>68</v>
      </c>
      <c r="C85" s="35" t="s">
        <v>125</v>
      </c>
      <c r="D85" s="63" t="s">
        <v>68</v>
      </c>
      <c r="E85" s="64">
        <v>19214285.719999999</v>
      </c>
      <c r="F85" s="64">
        <v>17894881.109999999</v>
      </c>
      <c r="G85" s="64">
        <v>37109166.829999998</v>
      </c>
      <c r="H85" s="64">
        <v>29277275.699999999</v>
      </c>
      <c r="I85" s="64">
        <v>25886993.199999999</v>
      </c>
    </row>
    <row r="86" spans="1:9" ht="12.75" customHeight="1" x14ac:dyDescent="0.2">
      <c r="A86" s="114" t="s">
        <v>263</v>
      </c>
      <c r="B86" s="133" t="s">
        <v>68</v>
      </c>
      <c r="C86" s="114" t="s">
        <v>68</v>
      </c>
      <c r="D86" s="133" t="s">
        <v>68</v>
      </c>
      <c r="E86" s="15">
        <v>8546300921.4300003</v>
      </c>
      <c r="F86" s="15">
        <v>472066653.08999997</v>
      </c>
      <c r="G86" s="15">
        <v>9018367574.5200005</v>
      </c>
      <c r="H86" s="18">
        <v>8069390271.8800001</v>
      </c>
      <c r="I86" s="15">
        <v>7566372924.3299999</v>
      </c>
    </row>
    <row r="87" spans="1:9" ht="13" x14ac:dyDescent="0.3">
      <c r="A87" s="33" t="s">
        <v>61</v>
      </c>
      <c r="B87" s="33"/>
      <c r="C87" s="33"/>
      <c r="D87" s="33"/>
      <c r="E87" s="33"/>
      <c r="F87" s="33"/>
      <c r="G87" s="33"/>
      <c r="H87" s="33"/>
      <c r="I87" s="33"/>
    </row>
  </sheetData>
  <mergeCells count="6">
    <mergeCell ref="A86:B86"/>
    <mergeCell ref="C86:D86"/>
    <mergeCell ref="A5:B6"/>
    <mergeCell ref="C5:D6"/>
    <mergeCell ref="A1:I1"/>
    <mergeCell ref="A2:I2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opLeftCell="J157" zoomScale="90" zoomScaleNormal="90" workbookViewId="0">
      <selection sqref="A1:XFD1048576"/>
    </sheetView>
  </sheetViews>
  <sheetFormatPr baseColWidth="10" defaultColWidth="11.44140625" defaultRowHeight="10" x14ac:dyDescent="0.2"/>
  <cols>
    <col min="1" max="1" width="7.33203125" style="78" customWidth="1"/>
    <col min="2" max="2" width="39.5546875" style="82" customWidth="1"/>
    <col min="3" max="3" width="11.109375" style="78" bestFit="1" customWidth="1"/>
    <col min="4" max="4" width="33.6640625" style="82" customWidth="1"/>
    <col min="5" max="5" width="11.33203125" style="24" customWidth="1"/>
    <col min="6" max="6" width="53" style="82" bestFit="1" customWidth="1"/>
    <col min="7" max="12" width="18.88671875" style="78" customWidth="1"/>
    <col min="13" max="13" width="17" style="24" customWidth="1"/>
    <col min="14" max="14" width="18.88671875" style="78" customWidth="1"/>
    <col min="15" max="16384" width="11.44140625" style="78"/>
  </cols>
  <sheetData>
    <row r="1" spans="1:14" s="66" customFormat="1" ht="18" customHeigh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66" customFormat="1" ht="18.75" customHeight="1" x14ac:dyDescent="0.4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0.5" x14ac:dyDescent="0.25">
      <c r="A3" s="4"/>
      <c r="B3" s="80"/>
      <c r="C3" s="4"/>
      <c r="D3" s="80"/>
      <c r="E3" s="4"/>
      <c r="F3" s="80"/>
      <c r="G3" s="4"/>
      <c r="H3" s="4"/>
      <c r="I3" s="4"/>
      <c r="J3" s="4"/>
      <c r="K3" s="4"/>
      <c r="L3" s="4"/>
      <c r="M3" s="4"/>
      <c r="N3" s="4"/>
    </row>
    <row r="4" spans="1:14" ht="10.5" x14ac:dyDescent="0.25">
      <c r="A4" s="5" t="s">
        <v>64</v>
      </c>
      <c r="B4" s="65"/>
      <c r="C4" s="5"/>
      <c r="D4" s="65"/>
      <c r="E4" s="67"/>
      <c r="F4" s="65"/>
      <c r="G4" s="3"/>
      <c r="H4" s="3"/>
      <c r="I4" s="3"/>
      <c r="J4" s="3"/>
      <c r="K4" s="3"/>
      <c r="L4" s="3"/>
      <c r="M4" s="6"/>
      <c r="N4" s="6"/>
    </row>
    <row r="5" spans="1:14" ht="29" x14ac:dyDescent="0.2">
      <c r="A5" s="116" t="s">
        <v>58</v>
      </c>
      <c r="B5" s="117"/>
      <c r="C5" s="129" t="s">
        <v>59</v>
      </c>
      <c r="D5" s="117"/>
      <c r="E5" s="129" t="s">
        <v>60</v>
      </c>
      <c r="F5" s="117"/>
      <c r="G5" s="8" t="s">
        <v>13</v>
      </c>
      <c r="H5" s="20" t="s">
        <v>42</v>
      </c>
      <c r="I5" s="20" t="s">
        <v>0</v>
      </c>
      <c r="J5" s="8" t="s">
        <v>40</v>
      </c>
      <c r="K5" s="8" t="s">
        <v>41</v>
      </c>
      <c r="L5" s="19" t="s">
        <v>1</v>
      </c>
      <c r="M5" s="7" t="s">
        <v>39</v>
      </c>
      <c r="N5" s="8" t="s">
        <v>14</v>
      </c>
    </row>
    <row r="6" spans="1:14" ht="14.5" x14ac:dyDescent="0.2">
      <c r="A6" s="118"/>
      <c r="B6" s="119"/>
      <c r="C6" s="118"/>
      <c r="D6" s="119"/>
      <c r="E6" s="118"/>
      <c r="F6" s="119"/>
      <c r="G6" s="9" t="s">
        <v>2</v>
      </c>
      <c r="H6" s="9" t="s">
        <v>2</v>
      </c>
      <c r="I6" s="9" t="s">
        <v>2</v>
      </c>
      <c r="J6" s="9" t="s">
        <v>2</v>
      </c>
      <c r="K6" s="9" t="s">
        <v>2</v>
      </c>
      <c r="L6" s="9" t="s">
        <v>2</v>
      </c>
      <c r="M6" s="16" t="s">
        <v>34</v>
      </c>
      <c r="N6" s="9" t="s">
        <v>2</v>
      </c>
    </row>
    <row r="7" spans="1:14" ht="13" x14ac:dyDescent="0.2">
      <c r="A7" s="31" t="s">
        <v>514</v>
      </c>
      <c r="B7" s="62" t="s">
        <v>515</v>
      </c>
      <c r="C7" s="31" t="s">
        <v>426</v>
      </c>
      <c r="D7" s="62" t="s">
        <v>515</v>
      </c>
      <c r="E7" s="31" t="s">
        <v>516</v>
      </c>
      <c r="F7" s="62" t="s">
        <v>517</v>
      </c>
      <c r="G7" s="49">
        <v>1232560613.8199999</v>
      </c>
      <c r="H7" s="49">
        <v>-40140801.890000001</v>
      </c>
      <c r="I7" s="49">
        <v>1192419811.9300001</v>
      </c>
      <c r="J7" s="49">
        <v>1187287532.02</v>
      </c>
      <c r="K7" s="49">
        <v>1187287532.02</v>
      </c>
      <c r="L7" s="49">
        <v>1111964868.47</v>
      </c>
      <c r="M7" s="99">
        <v>93.252800510771493</v>
      </c>
      <c r="N7" s="49">
        <v>1111964868.47</v>
      </c>
    </row>
    <row r="8" spans="1:14" ht="13" x14ac:dyDescent="0.2">
      <c r="A8" s="31" t="s">
        <v>68</v>
      </c>
      <c r="B8" s="62" t="s">
        <v>68</v>
      </c>
      <c r="C8" s="31" t="s">
        <v>68</v>
      </c>
      <c r="D8" s="62" t="s">
        <v>68</v>
      </c>
      <c r="E8" s="35" t="s">
        <v>125</v>
      </c>
      <c r="F8" s="63" t="s">
        <v>68</v>
      </c>
      <c r="G8" s="64">
        <v>1232560613.8199999</v>
      </c>
      <c r="H8" s="64">
        <v>-40140801.890000001</v>
      </c>
      <c r="I8" s="64">
        <v>1192419811.9300001</v>
      </c>
      <c r="J8" s="64">
        <v>1187287532.02</v>
      </c>
      <c r="K8" s="64">
        <v>1187287532.02</v>
      </c>
      <c r="L8" s="64">
        <v>1111964868.47</v>
      </c>
      <c r="M8" s="100">
        <v>93.252800510771493</v>
      </c>
      <c r="N8" s="64">
        <v>1111964868.47</v>
      </c>
    </row>
    <row r="9" spans="1:14" ht="13" x14ac:dyDescent="0.2">
      <c r="A9" s="31" t="s">
        <v>68</v>
      </c>
      <c r="B9" s="62" t="s">
        <v>68</v>
      </c>
      <c r="C9" s="85" t="s">
        <v>125</v>
      </c>
      <c r="D9" s="86" t="s">
        <v>68</v>
      </c>
      <c r="E9" s="85" t="s">
        <v>68</v>
      </c>
      <c r="F9" s="86" t="s">
        <v>68</v>
      </c>
      <c r="G9" s="87">
        <v>1232560613.8199999</v>
      </c>
      <c r="H9" s="87">
        <v>-40140801.890000001</v>
      </c>
      <c r="I9" s="87">
        <v>1192419811.9300001</v>
      </c>
      <c r="J9" s="87">
        <v>1187287532.02</v>
      </c>
      <c r="K9" s="87">
        <v>1187287532.02</v>
      </c>
      <c r="L9" s="87">
        <v>1111964868.47</v>
      </c>
      <c r="M9" s="101">
        <v>93.252800510771493</v>
      </c>
      <c r="N9" s="87">
        <v>1111964868.47</v>
      </c>
    </row>
    <row r="10" spans="1:14" ht="13" x14ac:dyDescent="0.2">
      <c r="A10" s="31" t="s">
        <v>3</v>
      </c>
      <c r="B10" s="62" t="s">
        <v>518</v>
      </c>
      <c r="C10" s="31" t="s">
        <v>519</v>
      </c>
      <c r="D10" s="62" t="s">
        <v>520</v>
      </c>
      <c r="E10" s="31" t="s">
        <v>521</v>
      </c>
      <c r="F10" s="62" t="s">
        <v>522</v>
      </c>
      <c r="G10" s="49">
        <v>21513268.309999999</v>
      </c>
      <c r="H10" s="49">
        <v>0</v>
      </c>
      <c r="I10" s="49">
        <v>21513268.309999999</v>
      </c>
      <c r="J10" s="49">
        <v>21513268.309999999</v>
      </c>
      <c r="K10" s="49">
        <v>21513268.309999999</v>
      </c>
      <c r="L10" s="49">
        <v>21513268.309999999</v>
      </c>
      <c r="M10" s="99">
        <v>100</v>
      </c>
      <c r="N10" s="49">
        <v>5378317.1200000001</v>
      </c>
    </row>
    <row r="11" spans="1:14" ht="13" x14ac:dyDescent="0.2">
      <c r="A11" s="31" t="s">
        <v>68</v>
      </c>
      <c r="B11" s="62" t="s">
        <v>68</v>
      </c>
      <c r="C11" s="31" t="s">
        <v>68</v>
      </c>
      <c r="D11" s="62" t="s">
        <v>68</v>
      </c>
      <c r="E11" s="31" t="s">
        <v>523</v>
      </c>
      <c r="F11" s="62" t="s">
        <v>524</v>
      </c>
      <c r="G11" s="49">
        <v>2209827.17</v>
      </c>
      <c r="H11" s="49">
        <v>0</v>
      </c>
      <c r="I11" s="49">
        <v>2209827.17</v>
      </c>
      <c r="J11" s="49">
        <v>2209827.17</v>
      </c>
      <c r="K11" s="49">
        <v>2209827.17</v>
      </c>
      <c r="L11" s="49">
        <v>2209827.17</v>
      </c>
      <c r="M11" s="99">
        <v>100</v>
      </c>
      <c r="N11" s="49">
        <v>0</v>
      </c>
    </row>
    <row r="12" spans="1:14" ht="13" x14ac:dyDescent="0.2">
      <c r="A12" s="31" t="s">
        <v>68</v>
      </c>
      <c r="B12" s="62" t="s">
        <v>68</v>
      </c>
      <c r="C12" s="31" t="s">
        <v>68</v>
      </c>
      <c r="D12" s="62" t="s">
        <v>68</v>
      </c>
      <c r="E12" s="31" t="s">
        <v>525</v>
      </c>
      <c r="F12" s="62" t="s">
        <v>526</v>
      </c>
      <c r="G12" s="49">
        <v>1403752.78</v>
      </c>
      <c r="H12" s="49">
        <v>0</v>
      </c>
      <c r="I12" s="49">
        <v>1403752.78</v>
      </c>
      <c r="J12" s="49">
        <v>1403752.78</v>
      </c>
      <c r="K12" s="49">
        <v>1403752.78</v>
      </c>
      <c r="L12" s="49">
        <v>1403752.78</v>
      </c>
      <c r="M12" s="99">
        <v>100</v>
      </c>
      <c r="N12" s="49">
        <v>350938.2</v>
      </c>
    </row>
    <row r="13" spans="1:14" ht="13" x14ac:dyDescent="0.2">
      <c r="A13" s="31" t="s">
        <v>68</v>
      </c>
      <c r="B13" s="62" t="s">
        <v>68</v>
      </c>
      <c r="C13" s="31" t="s">
        <v>68</v>
      </c>
      <c r="D13" s="62" t="s">
        <v>68</v>
      </c>
      <c r="E13" s="31" t="s">
        <v>527</v>
      </c>
      <c r="F13" s="62" t="s">
        <v>528</v>
      </c>
      <c r="G13" s="49">
        <v>4024983.22</v>
      </c>
      <c r="H13" s="49">
        <v>0</v>
      </c>
      <c r="I13" s="49">
        <v>4024983.22</v>
      </c>
      <c r="J13" s="49">
        <v>4024983.22</v>
      </c>
      <c r="K13" s="49">
        <v>4024983.22</v>
      </c>
      <c r="L13" s="49">
        <v>4024983.22</v>
      </c>
      <c r="M13" s="99">
        <v>100</v>
      </c>
      <c r="N13" s="49">
        <v>0</v>
      </c>
    </row>
    <row r="14" spans="1:14" ht="13" x14ac:dyDescent="0.2">
      <c r="A14" s="31" t="s">
        <v>68</v>
      </c>
      <c r="B14" s="62" t="s">
        <v>68</v>
      </c>
      <c r="C14" s="31" t="s">
        <v>68</v>
      </c>
      <c r="D14" s="62" t="s">
        <v>68</v>
      </c>
      <c r="E14" s="31" t="s">
        <v>529</v>
      </c>
      <c r="F14" s="62" t="s">
        <v>530</v>
      </c>
      <c r="G14" s="49">
        <v>2861117.89</v>
      </c>
      <c r="H14" s="49">
        <v>-350077.15</v>
      </c>
      <c r="I14" s="49">
        <v>2511040.7400000002</v>
      </c>
      <c r="J14" s="49">
        <v>1960342.66</v>
      </c>
      <c r="K14" s="49">
        <v>1960342.66</v>
      </c>
      <c r="L14" s="49">
        <v>1874397.22</v>
      </c>
      <c r="M14" s="99">
        <v>74.646228957639295</v>
      </c>
      <c r="N14" s="49">
        <v>1871287.35</v>
      </c>
    </row>
    <row r="15" spans="1:14" ht="13" x14ac:dyDescent="0.2">
      <c r="A15" s="31" t="s">
        <v>68</v>
      </c>
      <c r="B15" s="62" t="s">
        <v>68</v>
      </c>
      <c r="C15" s="31" t="s">
        <v>68</v>
      </c>
      <c r="D15" s="62" t="s">
        <v>68</v>
      </c>
      <c r="E15" s="31" t="s">
        <v>531</v>
      </c>
      <c r="F15" s="62" t="s">
        <v>433</v>
      </c>
      <c r="G15" s="49">
        <v>282783.82</v>
      </c>
      <c r="H15" s="49">
        <v>0</v>
      </c>
      <c r="I15" s="49">
        <v>282783.82</v>
      </c>
      <c r="J15" s="49">
        <v>204059.27</v>
      </c>
      <c r="K15" s="49">
        <v>204059.27</v>
      </c>
      <c r="L15" s="49">
        <v>203807.48</v>
      </c>
      <c r="M15" s="99">
        <v>72.071832115430098</v>
      </c>
      <c r="N15" s="49">
        <v>200466.58</v>
      </c>
    </row>
    <row r="16" spans="1:14" ht="13" x14ac:dyDescent="0.2">
      <c r="A16" s="31" t="s">
        <v>68</v>
      </c>
      <c r="B16" s="62" t="s">
        <v>68</v>
      </c>
      <c r="C16" s="31" t="s">
        <v>68</v>
      </c>
      <c r="D16" s="62" t="s">
        <v>68</v>
      </c>
      <c r="E16" s="31" t="s">
        <v>532</v>
      </c>
      <c r="F16" s="62" t="s">
        <v>431</v>
      </c>
      <c r="G16" s="49">
        <v>402710.95</v>
      </c>
      <c r="H16" s="49">
        <v>-18956.349999999999</v>
      </c>
      <c r="I16" s="49">
        <v>383754.6</v>
      </c>
      <c r="J16" s="49">
        <v>237258.86</v>
      </c>
      <c r="K16" s="49">
        <v>237258.86</v>
      </c>
      <c r="L16" s="49">
        <v>237256.47</v>
      </c>
      <c r="M16" s="99">
        <v>61.825049132961503</v>
      </c>
      <c r="N16" s="49">
        <v>228271.47</v>
      </c>
    </row>
    <row r="17" spans="1:14" ht="13" x14ac:dyDescent="0.2">
      <c r="A17" s="31" t="s">
        <v>68</v>
      </c>
      <c r="B17" s="62" t="s">
        <v>68</v>
      </c>
      <c r="C17" s="31" t="s">
        <v>68</v>
      </c>
      <c r="D17" s="62" t="s">
        <v>68</v>
      </c>
      <c r="E17" s="35" t="s">
        <v>125</v>
      </c>
      <c r="F17" s="63" t="s">
        <v>68</v>
      </c>
      <c r="G17" s="64">
        <v>32698444.140000001</v>
      </c>
      <c r="H17" s="64">
        <v>-369033.5</v>
      </c>
      <c r="I17" s="64">
        <v>32329410.640000001</v>
      </c>
      <c r="J17" s="64">
        <v>31553492.27</v>
      </c>
      <c r="K17" s="64">
        <v>31553492.27</v>
      </c>
      <c r="L17" s="64">
        <v>31467292.649999999</v>
      </c>
      <c r="M17" s="100">
        <v>97.333332179791299</v>
      </c>
      <c r="N17" s="64">
        <v>8029280.7199999997</v>
      </c>
    </row>
    <row r="18" spans="1:14" ht="13" x14ac:dyDescent="0.2">
      <c r="A18" s="31" t="s">
        <v>68</v>
      </c>
      <c r="B18" s="62" t="s">
        <v>68</v>
      </c>
      <c r="C18" s="31" t="s">
        <v>438</v>
      </c>
      <c r="D18" s="62" t="s">
        <v>533</v>
      </c>
      <c r="E18" s="31" t="s">
        <v>534</v>
      </c>
      <c r="F18" s="62" t="s">
        <v>535</v>
      </c>
      <c r="G18" s="49">
        <v>10158914.92</v>
      </c>
      <c r="H18" s="49">
        <v>-2099969.04</v>
      </c>
      <c r="I18" s="49">
        <v>8058945.8799999999</v>
      </c>
      <c r="J18" s="49">
        <v>6048316.6799999997</v>
      </c>
      <c r="K18" s="49">
        <v>6048316.6799999997</v>
      </c>
      <c r="L18" s="49">
        <v>5725329.6600000001</v>
      </c>
      <c r="M18" s="99">
        <v>71.043158066225899</v>
      </c>
      <c r="N18" s="49">
        <v>5668741.7000000002</v>
      </c>
    </row>
    <row r="19" spans="1:14" ht="13" x14ac:dyDescent="0.2">
      <c r="A19" s="31" t="s">
        <v>68</v>
      </c>
      <c r="B19" s="62" t="s">
        <v>68</v>
      </c>
      <c r="C19" s="31" t="s">
        <v>68</v>
      </c>
      <c r="D19" s="62" t="s">
        <v>68</v>
      </c>
      <c r="E19" s="31" t="s">
        <v>536</v>
      </c>
      <c r="F19" s="62" t="s">
        <v>537</v>
      </c>
      <c r="G19" s="49">
        <v>8474398.3399999999</v>
      </c>
      <c r="H19" s="49">
        <v>11790237.060000001</v>
      </c>
      <c r="I19" s="49">
        <v>20264635.399999999</v>
      </c>
      <c r="J19" s="49">
        <v>18382970.27</v>
      </c>
      <c r="K19" s="49">
        <v>17858266.57</v>
      </c>
      <c r="L19" s="49">
        <v>13675504.310000001</v>
      </c>
      <c r="M19" s="99">
        <v>67.484581094412405</v>
      </c>
      <c r="N19" s="49">
        <v>12777011.49</v>
      </c>
    </row>
    <row r="20" spans="1:14" ht="13" x14ac:dyDescent="0.2">
      <c r="A20" s="31" t="s">
        <v>68</v>
      </c>
      <c r="B20" s="62" t="s">
        <v>68</v>
      </c>
      <c r="C20" s="31" t="s">
        <v>68</v>
      </c>
      <c r="D20" s="62" t="s">
        <v>68</v>
      </c>
      <c r="E20" s="31" t="s">
        <v>538</v>
      </c>
      <c r="F20" s="62" t="s">
        <v>539</v>
      </c>
      <c r="G20" s="49">
        <v>12868486.609999999</v>
      </c>
      <c r="H20" s="49">
        <v>1316209.92</v>
      </c>
      <c r="I20" s="49">
        <v>14184696.529999999</v>
      </c>
      <c r="J20" s="49">
        <v>11122029.01</v>
      </c>
      <c r="K20" s="49">
        <v>11070495.34</v>
      </c>
      <c r="L20" s="49">
        <v>7714644.7199999997</v>
      </c>
      <c r="M20" s="99">
        <v>54.387097416457699</v>
      </c>
      <c r="N20" s="49">
        <v>7286551.6100000003</v>
      </c>
    </row>
    <row r="21" spans="1:14" ht="13" x14ac:dyDescent="0.2">
      <c r="A21" s="31" t="s">
        <v>68</v>
      </c>
      <c r="B21" s="62" t="s">
        <v>68</v>
      </c>
      <c r="C21" s="31" t="s">
        <v>68</v>
      </c>
      <c r="D21" s="62" t="s">
        <v>68</v>
      </c>
      <c r="E21" s="31" t="s">
        <v>540</v>
      </c>
      <c r="F21" s="62" t="s">
        <v>541</v>
      </c>
      <c r="G21" s="49">
        <v>1620836.75</v>
      </c>
      <c r="H21" s="49">
        <v>60000</v>
      </c>
      <c r="I21" s="49">
        <v>1680836.75</v>
      </c>
      <c r="J21" s="49">
        <v>1101150.21</v>
      </c>
      <c r="K21" s="49">
        <v>1011150.21</v>
      </c>
      <c r="L21" s="49">
        <v>950040.64</v>
      </c>
      <c r="M21" s="99">
        <v>56.521886494925802</v>
      </c>
      <c r="N21" s="49">
        <v>889018.85</v>
      </c>
    </row>
    <row r="22" spans="1:14" ht="13" x14ac:dyDescent="0.2">
      <c r="A22" s="31" t="s">
        <v>68</v>
      </c>
      <c r="B22" s="62" t="s">
        <v>68</v>
      </c>
      <c r="C22" s="31" t="s">
        <v>68</v>
      </c>
      <c r="D22" s="62" t="s">
        <v>68</v>
      </c>
      <c r="E22" s="31" t="s">
        <v>542</v>
      </c>
      <c r="F22" s="62" t="s">
        <v>543</v>
      </c>
      <c r="G22" s="49">
        <v>408609.84</v>
      </c>
      <c r="H22" s="49">
        <v>0</v>
      </c>
      <c r="I22" s="49">
        <v>408609.84</v>
      </c>
      <c r="J22" s="49">
        <v>316960.05</v>
      </c>
      <c r="K22" s="49">
        <v>316960.05</v>
      </c>
      <c r="L22" s="49">
        <v>76960.05</v>
      </c>
      <c r="M22" s="99">
        <v>18.83460515782</v>
      </c>
      <c r="N22" s="49">
        <v>75910.05</v>
      </c>
    </row>
    <row r="23" spans="1:14" ht="13" x14ac:dyDescent="0.2">
      <c r="A23" s="31" t="s">
        <v>68</v>
      </c>
      <c r="B23" s="62" t="s">
        <v>68</v>
      </c>
      <c r="C23" s="31" t="s">
        <v>68</v>
      </c>
      <c r="D23" s="62" t="s">
        <v>68</v>
      </c>
      <c r="E23" s="31" t="s">
        <v>544</v>
      </c>
      <c r="F23" s="62" t="s">
        <v>545</v>
      </c>
      <c r="G23" s="49">
        <v>657182.69999999995</v>
      </c>
      <c r="H23" s="49">
        <v>-39752.370000000003</v>
      </c>
      <c r="I23" s="49">
        <v>617430.32999999996</v>
      </c>
      <c r="J23" s="49">
        <v>458950.41</v>
      </c>
      <c r="K23" s="49">
        <v>458950.41</v>
      </c>
      <c r="L23" s="49">
        <v>458950.41</v>
      </c>
      <c r="M23" s="99">
        <v>74.332339650369903</v>
      </c>
      <c r="N23" s="49">
        <v>458950.41</v>
      </c>
    </row>
    <row r="24" spans="1:14" ht="13" x14ac:dyDescent="0.2">
      <c r="A24" s="31" t="s">
        <v>68</v>
      </c>
      <c r="B24" s="62" t="s">
        <v>68</v>
      </c>
      <c r="C24" s="31" t="s">
        <v>68</v>
      </c>
      <c r="D24" s="62" t="s">
        <v>68</v>
      </c>
      <c r="E24" s="31" t="s">
        <v>546</v>
      </c>
      <c r="F24" s="62" t="s">
        <v>547</v>
      </c>
      <c r="G24" s="49">
        <v>4802848.37</v>
      </c>
      <c r="H24" s="49">
        <v>-2246950.71</v>
      </c>
      <c r="I24" s="49">
        <v>2555897.66</v>
      </c>
      <c r="J24" s="49">
        <v>1577627.86</v>
      </c>
      <c r="K24" s="49">
        <v>1577627.86</v>
      </c>
      <c r="L24" s="49">
        <v>1554921.79</v>
      </c>
      <c r="M24" s="99">
        <v>60.836621682262503</v>
      </c>
      <c r="N24" s="49">
        <v>1554673.09</v>
      </c>
    </row>
    <row r="25" spans="1:14" ht="13" x14ac:dyDescent="0.2">
      <c r="A25" s="31" t="s">
        <v>68</v>
      </c>
      <c r="B25" s="62" t="s">
        <v>68</v>
      </c>
      <c r="C25" s="31" t="s">
        <v>68</v>
      </c>
      <c r="D25" s="62" t="s">
        <v>68</v>
      </c>
      <c r="E25" s="31" t="s">
        <v>548</v>
      </c>
      <c r="F25" s="62" t="s">
        <v>549</v>
      </c>
      <c r="G25" s="49">
        <v>1473255.55</v>
      </c>
      <c r="H25" s="49">
        <v>70895.56</v>
      </c>
      <c r="I25" s="49">
        <v>1544151.11</v>
      </c>
      <c r="J25" s="49">
        <v>1372150.77</v>
      </c>
      <c r="K25" s="49">
        <v>1354695.93</v>
      </c>
      <c r="L25" s="49">
        <v>1193653.83</v>
      </c>
      <c r="M25" s="99">
        <v>77.301620435321297</v>
      </c>
      <c r="N25" s="49">
        <v>960834.4</v>
      </c>
    </row>
    <row r="26" spans="1:14" ht="13" x14ac:dyDescent="0.2">
      <c r="A26" s="31" t="s">
        <v>68</v>
      </c>
      <c r="B26" s="62" t="s">
        <v>68</v>
      </c>
      <c r="C26" s="31" t="s">
        <v>68</v>
      </c>
      <c r="D26" s="62" t="s">
        <v>68</v>
      </c>
      <c r="E26" s="31" t="s">
        <v>550</v>
      </c>
      <c r="F26" s="62" t="s">
        <v>551</v>
      </c>
      <c r="G26" s="49">
        <v>8763590.6500000004</v>
      </c>
      <c r="H26" s="49">
        <v>859727.4</v>
      </c>
      <c r="I26" s="49">
        <v>9623318.0500000007</v>
      </c>
      <c r="J26" s="49">
        <v>7081628.6699999999</v>
      </c>
      <c r="K26" s="49">
        <v>7081628.6699999999</v>
      </c>
      <c r="L26" s="49">
        <v>6366839.5499999998</v>
      </c>
      <c r="M26" s="99">
        <v>66.160543763800902</v>
      </c>
      <c r="N26" s="49">
        <v>6281816.2300000004</v>
      </c>
    </row>
    <row r="27" spans="1:14" ht="13" x14ac:dyDescent="0.2">
      <c r="A27" s="31" t="s">
        <v>68</v>
      </c>
      <c r="B27" s="62" t="s">
        <v>68</v>
      </c>
      <c r="C27" s="31" t="s">
        <v>68</v>
      </c>
      <c r="D27" s="62" t="s">
        <v>68</v>
      </c>
      <c r="E27" s="31" t="s">
        <v>552</v>
      </c>
      <c r="F27" s="62" t="s">
        <v>553</v>
      </c>
      <c r="G27" s="49">
        <v>2033586.47</v>
      </c>
      <c r="H27" s="49">
        <v>1786697.13</v>
      </c>
      <c r="I27" s="49">
        <v>3820283.6</v>
      </c>
      <c r="J27" s="49">
        <v>2440631.83</v>
      </c>
      <c r="K27" s="49">
        <v>2407247.83</v>
      </c>
      <c r="L27" s="49">
        <v>2190561.87</v>
      </c>
      <c r="M27" s="99">
        <v>57.340294579177304</v>
      </c>
      <c r="N27" s="49">
        <v>2153806.7999999998</v>
      </c>
    </row>
    <row r="28" spans="1:14" ht="13" x14ac:dyDescent="0.2">
      <c r="A28" s="31" t="s">
        <v>68</v>
      </c>
      <c r="B28" s="62" t="s">
        <v>68</v>
      </c>
      <c r="C28" s="31" t="s">
        <v>68</v>
      </c>
      <c r="D28" s="62" t="s">
        <v>68</v>
      </c>
      <c r="E28" s="31" t="s">
        <v>554</v>
      </c>
      <c r="F28" s="62" t="s">
        <v>555</v>
      </c>
      <c r="G28" s="49">
        <v>33573776.100000001</v>
      </c>
      <c r="H28" s="49">
        <v>139650</v>
      </c>
      <c r="I28" s="49">
        <v>33713426.100000001</v>
      </c>
      <c r="J28" s="49">
        <v>33457696.140000001</v>
      </c>
      <c r="K28" s="49">
        <v>33448856.489999998</v>
      </c>
      <c r="L28" s="49">
        <v>25215203.41</v>
      </c>
      <c r="M28" s="99">
        <v>74.792764565687406</v>
      </c>
      <c r="N28" s="49">
        <v>25047288.48</v>
      </c>
    </row>
    <row r="29" spans="1:14" ht="13" x14ac:dyDescent="0.2">
      <c r="A29" s="31" t="s">
        <v>68</v>
      </c>
      <c r="B29" s="62" t="s">
        <v>68</v>
      </c>
      <c r="C29" s="31" t="s">
        <v>68</v>
      </c>
      <c r="D29" s="62" t="s">
        <v>68</v>
      </c>
      <c r="E29" s="31" t="s">
        <v>556</v>
      </c>
      <c r="F29" s="62" t="s">
        <v>557</v>
      </c>
      <c r="G29" s="49">
        <v>21882134.030000001</v>
      </c>
      <c r="H29" s="49">
        <v>4777500</v>
      </c>
      <c r="I29" s="49">
        <v>26659634.030000001</v>
      </c>
      <c r="J29" s="49">
        <v>21360433.109999999</v>
      </c>
      <c r="K29" s="49">
        <v>16360433.109999999</v>
      </c>
      <c r="L29" s="49">
        <v>16354797.359999999</v>
      </c>
      <c r="M29" s="99">
        <v>61.346668681182898</v>
      </c>
      <c r="N29" s="49">
        <v>16354797.359999999</v>
      </c>
    </row>
    <row r="30" spans="1:14" ht="13" x14ac:dyDescent="0.2">
      <c r="A30" s="31" t="s">
        <v>68</v>
      </c>
      <c r="B30" s="62" t="s">
        <v>68</v>
      </c>
      <c r="C30" s="31" t="s">
        <v>68</v>
      </c>
      <c r="D30" s="62" t="s">
        <v>68</v>
      </c>
      <c r="E30" s="31" t="s">
        <v>558</v>
      </c>
      <c r="F30" s="62" t="s">
        <v>559</v>
      </c>
      <c r="G30" s="49">
        <v>8614813.4600000009</v>
      </c>
      <c r="H30" s="49">
        <v>0</v>
      </c>
      <c r="I30" s="49">
        <v>8614813.4600000009</v>
      </c>
      <c r="J30" s="49">
        <v>3702488.57</v>
      </c>
      <c r="K30" s="49">
        <v>3288519.2</v>
      </c>
      <c r="L30" s="49">
        <v>1879076.81</v>
      </c>
      <c r="M30" s="99">
        <v>21.812159006400599</v>
      </c>
      <c r="N30" s="49">
        <v>1858476.18</v>
      </c>
    </row>
    <row r="31" spans="1:14" ht="13" x14ac:dyDescent="0.2">
      <c r="A31" s="31" t="s">
        <v>68</v>
      </c>
      <c r="B31" s="62" t="s">
        <v>68</v>
      </c>
      <c r="C31" s="31" t="s">
        <v>68</v>
      </c>
      <c r="D31" s="62" t="s">
        <v>68</v>
      </c>
      <c r="E31" s="31" t="s">
        <v>560</v>
      </c>
      <c r="F31" s="62" t="s">
        <v>561</v>
      </c>
      <c r="G31" s="49">
        <v>881000</v>
      </c>
      <c r="H31" s="49">
        <v>12300</v>
      </c>
      <c r="I31" s="49">
        <v>893300</v>
      </c>
      <c r="J31" s="49">
        <v>695700.15</v>
      </c>
      <c r="K31" s="49">
        <v>695700.03</v>
      </c>
      <c r="L31" s="49">
        <v>110895.72</v>
      </c>
      <c r="M31" s="99">
        <v>12.414163215045299</v>
      </c>
      <c r="N31" s="49">
        <v>76875.539999999994</v>
      </c>
    </row>
    <row r="32" spans="1:14" ht="13" x14ac:dyDescent="0.2">
      <c r="A32" s="31" t="s">
        <v>68</v>
      </c>
      <c r="B32" s="62" t="s">
        <v>68</v>
      </c>
      <c r="C32" s="31" t="s">
        <v>68</v>
      </c>
      <c r="D32" s="62" t="s">
        <v>68</v>
      </c>
      <c r="E32" s="31" t="s">
        <v>562</v>
      </c>
      <c r="F32" s="62" t="s">
        <v>563</v>
      </c>
      <c r="G32" s="49">
        <v>23000260.140000001</v>
      </c>
      <c r="H32" s="49">
        <v>-251658.85</v>
      </c>
      <c r="I32" s="49">
        <v>22748601.289999999</v>
      </c>
      <c r="J32" s="49">
        <v>7922760.2599999998</v>
      </c>
      <c r="K32" s="49">
        <v>1420877.11</v>
      </c>
      <c r="L32" s="49">
        <v>437857.9</v>
      </c>
      <c r="M32" s="99">
        <v>1.9247684480384999</v>
      </c>
      <c r="N32" s="49">
        <v>343611.5</v>
      </c>
    </row>
    <row r="33" spans="1:14" ht="13" x14ac:dyDescent="0.2">
      <c r="A33" s="31" t="s">
        <v>68</v>
      </c>
      <c r="B33" s="62" t="s">
        <v>68</v>
      </c>
      <c r="C33" s="31" t="s">
        <v>68</v>
      </c>
      <c r="D33" s="62" t="s">
        <v>68</v>
      </c>
      <c r="E33" s="31" t="s">
        <v>564</v>
      </c>
      <c r="F33" s="62" t="s">
        <v>565</v>
      </c>
      <c r="G33" s="49">
        <v>1839056.44</v>
      </c>
      <c r="H33" s="49">
        <v>0</v>
      </c>
      <c r="I33" s="49">
        <v>1839056.44</v>
      </c>
      <c r="J33" s="49">
        <v>1295579.6100000001</v>
      </c>
      <c r="K33" s="49">
        <v>1295579.6100000001</v>
      </c>
      <c r="L33" s="49">
        <v>1295579.6100000001</v>
      </c>
      <c r="M33" s="99">
        <v>70.448061398267896</v>
      </c>
      <c r="N33" s="49">
        <v>1272490.29</v>
      </c>
    </row>
    <row r="34" spans="1:14" ht="13" x14ac:dyDescent="0.2">
      <c r="A34" s="31" t="s">
        <v>68</v>
      </c>
      <c r="B34" s="62" t="s">
        <v>68</v>
      </c>
      <c r="C34" s="31" t="s">
        <v>68</v>
      </c>
      <c r="D34" s="62" t="s">
        <v>68</v>
      </c>
      <c r="E34" s="31" t="s">
        <v>566</v>
      </c>
      <c r="F34" s="62" t="s">
        <v>567</v>
      </c>
      <c r="G34" s="49">
        <v>2147875.37</v>
      </c>
      <c r="H34" s="49">
        <v>-1154.0999999999999</v>
      </c>
      <c r="I34" s="49">
        <v>2146721.27</v>
      </c>
      <c r="J34" s="49">
        <v>1568813.63</v>
      </c>
      <c r="K34" s="49">
        <v>1568813.63</v>
      </c>
      <c r="L34" s="49">
        <v>1568813.63</v>
      </c>
      <c r="M34" s="99">
        <v>73.079521404285501</v>
      </c>
      <c r="N34" s="49">
        <v>1531681.96</v>
      </c>
    </row>
    <row r="35" spans="1:14" ht="13" x14ac:dyDescent="0.2">
      <c r="A35" s="31" t="s">
        <v>68</v>
      </c>
      <c r="B35" s="62" t="s">
        <v>68</v>
      </c>
      <c r="C35" s="31" t="s">
        <v>68</v>
      </c>
      <c r="D35" s="62" t="s">
        <v>68</v>
      </c>
      <c r="E35" s="31" t="s">
        <v>568</v>
      </c>
      <c r="F35" s="62" t="s">
        <v>569</v>
      </c>
      <c r="G35" s="49">
        <v>2935220.84</v>
      </c>
      <c r="H35" s="49">
        <v>0</v>
      </c>
      <c r="I35" s="49">
        <v>2935220.84</v>
      </c>
      <c r="J35" s="49">
        <v>2101319.5699999998</v>
      </c>
      <c r="K35" s="49">
        <v>2101319.5699999998</v>
      </c>
      <c r="L35" s="49">
        <v>2100633.25</v>
      </c>
      <c r="M35" s="99">
        <v>71.566446427928696</v>
      </c>
      <c r="N35" s="49">
        <v>2100633.25</v>
      </c>
    </row>
    <row r="36" spans="1:14" ht="13" x14ac:dyDescent="0.2">
      <c r="A36" s="31" t="s">
        <v>68</v>
      </c>
      <c r="B36" s="62" t="s">
        <v>68</v>
      </c>
      <c r="C36" s="31" t="s">
        <v>68</v>
      </c>
      <c r="D36" s="62" t="s">
        <v>68</v>
      </c>
      <c r="E36" s="31" t="s">
        <v>570</v>
      </c>
      <c r="F36" s="62" t="s">
        <v>571</v>
      </c>
      <c r="G36" s="49">
        <v>2114564.15</v>
      </c>
      <c r="H36" s="49">
        <v>42074.09</v>
      </c>
      <c r="I36" s="49">
        <v>2156638.2400000002</v>
      </c>
      <c r="J36" s="49">
        <v>1758245.93</v>
      </c>
      <c r="K36" s="49">
        <v>1758245.93</v>
      </c>
      <c r="L36" s="49">
        <v>1514722.62</v>
      </c>
      <c r="M36" s="99">
        <v>70.235359454629702</v>
      </c>
      <c r="N36" s="49">
        <v>1479004.59</v>
      </c>
    </row>
    <row r="37" spans="1:14" ht="13" x14ac:dyDescent="0.2">
      <c r="A37" s="31" t="s">
        <v>68</v>
      </c>
      <c r="B37" s="62" t="s">
        <v>68</v>
      </c>
      <c r="C37" s="31" t="s">
        <v>68</v>
      </c>
      <c r="D37" s="62" t="s">
        <v>68</v>
      </c>
      <c r="E37" s="31" t="s">
        <v>572</v>
      </c>
      <c r="F37" s="62" t="s">
        <v>573</v>
      </c>
      <c r="G37" s="49">
        <v>19135118.07</v>
      </c>
      <c r="H37" s="49">
        <v>38188577.100000001</v>
      </c>
      <c r="I37" s="49">
        <v>57323695.170000002</v>
      </c>
      <c r="J37" s="49">
        <v>49376773.409999996</v>
      </c>
      <c r="K37" s="49">
        <v>48394416.009999998</v>
      </c>
      <c r="L37" s="49">
        <v>34238709.119999997</v>
      </c>
      <c r="M37" s="99">
        <v>59.728719543395101</v>
      </c>
      <c r="N37" s="49">
        <v>31434181.969999999</v>
      </c>
    </row>
    <row r="38" spans="1:14" ht="13" x14ac:dyDescent="0.2">
      <c r="A38" s="31" t="s">
        <v>68</v>
      </c>
      <c r="B38" s="62" t="s">
        <v>68</v>
      </c>
      <c r="C38" s="31" t="s">
        <v>68</v>
      </c>
      <c r="D38" s="62" t="s">
        <v>68</v>
      </c>
      <c r="E38" s="31" t="s">
        <v>574</v>
      </c>
      <c r="F38" s="62" t="s">
        <v>575</v>
      </c>
      <c r="G38" s="49">
        <v>50800000</v>
      </c>
      <c r="H38" s="49">
        <v>2600000</v>
      </c>
      <c r="I38" s="49">
        <v>53400000</v>
      </c>
      <c r="J38" s="49">
        <v>51200000</v>
      </c>
      <c r="K38" s="49">
        <v>51200000</v>
      </c>
      <c r="L38" s="49">
        <v>51200000</v>
      </c>
      <c r="M38" s="99">
        <v>95.880149812734103</v>
      </c>
      <c r="N38" s="49">
        <v>51019000</v>
      </c>
    </row>
    <row r="39" spans="1:14" ht="13" x14ac:dyDescent="0.2">
      <c r="A39" s="31" t="s">
        <v>68</v>
      </c>
      <c r="B39" s="62" t="s">
        <v>68</v>
      </c>
      <c r="C39" s="31" t="s">
        <v>68</v>
      </c>
      <c r="D39" s="62" t="s">
        <v>68</v>
      </c>
      <c r="E39" s="31" t="s">
        <v>576</v>
      </c>
      <c r="F39" s="62" t="s">
        <v>577</v>
      </c>
      <c r="G39" s="49">
        <v>670921.68999999994</v>
      </c>
      <c r="H39" s="49">
        <v>0</v>
      </c>
      <c r="I39" s="49">
        <v>670921.68999999994</v>
      </c>
      <c r="J39" s="49">
        <v>445697.06</v>
      </c>
      <c r="K39" s="49">
        <v>441469.06</v>
      </c>
      <c r="L39" s="49">
        <v>403977.2</v>
      </c>
      <c r="M39" s="99">
        <v>60.212273059766503</v>
      </c>
      <c r="N39" s="49">
        <v>396572</v>
      </c>
    </row>
    <row r="40" spans="1:14" ht="13" x14ac:dyDescent="0.2">
      <c r="A40" s="31" t="s">
        <v>68</v>
      </c>
      <c r="B40" s="62" t="s">
        <v>68</v>
      </c>
      <c r="C40" s="31" t="s">
        <v>68</v>
      </c>
      <c r="D40" s="62" t="s">
        <v>68</v>
      </c>
      <c r="E40" s="31" t="s">
        <v>578</v>
      </c>
      <c r="F40" s="62" t="s">
        <v>579</v>
      </c>
      <c r="G40" s="49">
        <v>1117992.32</v>
      </c>
      <c r="H40" s="49">
        <v>-17382.2</v>
      </c>
      <c r="I40" s="49">
        <v>1100610.1200000001</v>
      </c>
      <c r="J40" s="49">
        <v>751759.7</v>
      </c>
      <c r="K40" s="49">
        <v>751759.7</v>
      </c>
      <c r="L40" s="49">
        <v>623904.6</v>
      </c>
      <c r="M40" s="99">
        <v>56.687158210029899</v>
      </c>
      <c r="N40" s="49">
        <v>620523.87</v>
      </c>
    </row>
    <row r="41" spans="1:14" ht="13" x14ac:dyDescent="0.2">
      <c r="A41" s="31" t="s">
        <v>68</v>
      </c>
      <c r="B41" s="62" t="s">
        <v>68</v>
      </c>
      <c r="C41" s="31" t="s">
        <v>68</v>
      </c>
      <c r="D41" s="62" t="s">
        <v>68</v>
      </c>
      <c r="E41" s="35" t="s">
        <v>125</v>
      </c>
      <c r="F41" s="63" t="s">
        <v>68</v>
      </c>
      <c r="G41" s="64">
        <v>219974442.81</v>
      </c>
      <c r="H41" s="64">
        <v>56987000.990000002</v>
      </c>
      <c r="I41" s="64">
        <v>276961443.80000001</v>
      </c>
      <c r="J41" s="64">
        <v>225539682.90000001</v>
      </c>
      <c r="K41" s="64">
        <v>211911329</v>
      </c>
      <c r="L41" s="64">
        <v>176851578.06</v>
      </c>
      <c r="M41" s="100">
        <v>63.854223040412997</v>
      </c>
      <c r="N41" s="64">
        <v>171642451.62</v>
      </c>
    </row>
    <row r="42" spans="1:14" ht="13" x14ac:dyDescent="0.2">
      <c r="A42" s="31" t="s">
        <v>68</v>
      </c>
      <c r="B42" s="62" t="s">
        <v>68</v>
      </c>
      <c r="C42" s="31" t="s">
        <v>440</v>
      </c>
      <c r="D42" s="62" t="s">
        <v>580</v>
      </c>
      <c r="E42" s="31" t="s">
        <v>581</v>
      </c>
      <c r="F42" s="62" t="s">
        <v>582</v>
      </c>
      <c r="G42" s="49">
        <v>885500.91</v>
      </c>
      <c r="H42" s="49">
        <v>0</v>
      </c>
      <c r="I42" s="49">
        <v>885500.91</v>
      </c>
      <c r="J42" s="49">
        <v>547710.97</v>
      </c>
      <c r="K42" s="49">
        <v>471420.76</v>
      </c>
      <c r="L42" s="49">
        <v>329480.96999999997</v>
      </c>
      <c r="M42" s="99">
        <v>37.208428165251703</v>
      </c>
      <c r="N42" s="49">
        <v>318618.67</v>
      </c>
    </row>
    <row r="43" spans="1:14" ht="13" x14ac:dyDescent="0.2">
      <c r="A43" s="31" t="s">
        <v>68</v>
      </c>
      <c r="B43" s="62" t="s">
        <v>68</v>
      </c>
      <c r="C43" s="31" t="s">
        <v>68</v>
      </c>
      <c r="D43" s="62" t="s">
        <v>68</v>
      </c>
      <c r="E43" s="31" t="s">
        <v>583</v>
      </c>
      <c r="F43" s="62" t="s">
        <v>584</v>
      </c>
      <c r="G43" s="49">
        <v>2021947.25</v>
      </c>
      <c r="H43" s="49">
        <v>0</v>
      </c>
      <c r="I43" s="49">
        <v>2021947.25</v>
      </c>
      <c r="J43" s="49">
        <v>1688197.49</v>
      </c>
      <c r="K43" s="49">
        <v>1688197.49</v>
      </c>
      <c r="L43" s="49">
        <v>790131.53</v>
      </c>
      <c r="M43" s="99">
        <v>39.077751904754201</v>
      </c>
      <c r="N43" s="49">
        <v>752453.37</v>
      </c>
    </row>
    <row r="44" spans="1:14" ht="13" x14ac:dyDescent="0.2">
      <c r="A44" s="31" t="s">
        <v>68</v>
      </c>
      <c r="B44" s="62" t="s">
        <v>68</v>
      </c>
      <c r="C44" s="31" t="s">
        <v>68</v>
      </c>
      <c r="D44" s="62" t="s">
        <v>68</v>
      </c>
      <c r="E44" s="35" t="s">
        <v>125</v>
      </c>
      <c r="F44" s="63" t="s">
        <v>68</v>
      </c>
      <c r="G44" s="64">
        <v>2907448.16</v>
      </c>
      <c r="H44" s="64">
        <v>0</v>
      </c>
      <c r="I44" s="64">
        <v>2907448.16</v>
      </c>
      <c r="J44" s="64">
        <v>2235908.46</v>
      </c>
      <c r="K44" s="64">
        <v>2159618.25</v>
      </c>
      <c r="L44" s="64">
        <v>1119612.5</v>
      </c>
      <c r="M44" s="100">
        <v>38.508425202669798</v>
      </c>
      <c r="N44" s="64">
        <v>1071072.04</v>
      </c>
    </row>
    <row r="45" spans="1:14" ht="13" x14ac:dyDescent="0.2">
      <c r="A45" s="31" t="s">
        <v>68</v>
      </c>
      <c r="B45" s="62" t="s">
        <v>68</v>
      </c>
      <c r="C45" s="31" t="s">
        <v>442</v>
      </c>
      <c r="D45" s="62" t="s">
        <v>585</v>
      </c>
      <c r="E45" s="31" t="s">
        <v>586</v>
      </c>
      <c r="F45" s="62" t="s">
        <v>587</v>
      </c>
      <c r="G45" s="49">
        <v>93749978.299999997</v>
      </c>
      <c r="H45" s="49">
        <v>2768435.07</v>
      </c>
      <c r="I45" s="49">
        <v>96518413.370000005</v>
      </c>
      <c r="J45" s="49">
        <v>77264142.420000002</v>
      </c>
      <c r="K45" s="49">
        <v>76789240.090000004</v>
      </c>
      <c r="L45" s="49">
        <v>65903748.149999999</v>
      </c>
      <c r="M45" s="99">
        <v>68.281010688976295</v>
      </c>
      <c r="N45" s="49">
        <v>60369018.68</v>
      </c>
    </row>
    <row r="46" spans="1:14" ht="13" x14ac:dyDescent="0.2">
      <c r="A46" s="31" t="s">
        <v>68</v>
      </c>
      <c r="B46" s="62" t="s">
        <v>68</v>
      </c>
      <c r="C46" s="31" t="s">
        <v>68</v>
      </c>
      <c r="D46" s="62" t="s">
        <v>68</v>
      </c>
      <c r="E46" s="31" t="s">
        <v>588</v>
      </c>
      <c r="F46" s="62" t="s">
        <v>589</v>
      </c>
      <c r="G46" s="49">
        <v>2043330.2</v>
      </c>
      <c r="H46" s="49">
        <v>0</v>
      </c>
      <c r="I46" s="49">
        <v>2043330.2</v>
      </c>
      <c r="J46" s="49">
        <v>1635661.13</v>
      </c>
      <c r="K46" s="49">
        <v>1635661.13</v>
      </c>
      <c r="L46" s="49">
        <v>1635661.13</v>
      </c>
      <c r="M46" s="99">
        <v>80.048791428815605</v>
      </c>
      <c r="N46" s="49">
        <v>1630983.83</v>
      </c>
    </row>
    <row r="47" spans="1:14" ht="13" x14ac:dyDescent="0.2">
      <c r="A47" s="31" t="s">
        <v>68</v>
      </c>
      <c r="B47" s="62" t="s">
        <v>68</v>
      </c>
      <c r="C47" s="31" t="s">
        <v>68</v>
      </c>
      <c r="D47" s="62" t="s">
        <v>68</v>
      </c>
      <c r="E47" s="35" t="s">
        <v>125</v>
      </c>
      <c r="F47" s="63" t="s">
        <v>68</v>
      </c>
      <c r="G47" s="64">
        <v>95793308.5</v>
      </c>
      <c r="H47" s="64">
        <v>2768435.07</v>
      </c>
      <c r="I47" s="64">
        <v>98561743.569999993</v>
      </c>
      <c r="J47" s="64">
        <v>78899803.549999997</v>
      </c>
      <c r="K47" s="64">
        <v>78424901.219999999</v>
      </c>
      <c r="L47" s="64">
        <v>67539409.280000001</v>
      </c>
      <c r="M47" s="100">
        <v>68.524974126530694</v>
      </c>
      <c r="N47" s="64">
        <v>62000002.509999998</v>
      </c>
    </row>
    <row r="48" spans="1:14" ht="13" x14ac:dyDescent="0.2">
      <c r="A48" s="31" t="s">
        <v>68</v>
      </c>
      <c r="B48" s="62" t="s">
        <v>68</v>
      </c>
      <c r="C48" s="85" t="s">
        <v>125</v>
      </c>
      <c r="D48" s="86" t="s">
        <v>68</v>
      </c>
      <c r="E48" s="85" t="s">
        <v>68</v>
      </c>
      <c r="F48" s="86" t="s">
        <v>68</v>
      </c>
      <c r="G48" s="87">
        <v>351373643.61000001</v>
      </c>
      <c r="H48" s="87">
        <v>59386402.560000002</v>
      </c>
      <c r="I48" s="87">
        <v>410760046.17000002</v>
      </c>
      <c r="J48" s="87">
        <v>338228887.18000001</v>
      </c>
      <c r="K48" s="87">
        <v>324049340.74000001</v>
      </c>
      <c r="L48" s="87">
        <v>276977892.49000001</v>
      </c>
      <c r="M48" s="101">
        <v>67.430582665619795</v>
      </c>
      <c r="N48" s="87">
        <v>242742806.88999999</v>
      </c>
    </row>
    <row r="49" spans="1:14" ht="13" x14ac:dyDescent="0.2">
      <c r="A49" s="31" t="s">
        <v>15</v>
      </c>
      <c r="B49" s="62" t="s">
        <v>590</v>
      </c>
      <c r="C49" s="31" t="s">
        <v>591</v>
      </c>
      <c r="D49" s="62" t="s">
        <v>592</v>
      </c>
      <c r="E49" s="31" t="s">
        <v>593</v>
      </c>
      <c r="F49" s="62" t="s">
        <v>594</v>
      </c>
      <c r="G49" s="49">
        <v>33732138.409999996</v>
      </c>
      <c r="H49" s="49">
        <v>10799299.02</v>
      </c>
      <c r="I49" s="49">
        <v>44531437.43</v>
      </c>
      <c r="J49" s="49">
        <v>20725454.68</v>
      </c>
      <c r="K49" s="49">
        <v>11116158.220000001</v>
      </c>
      <c r="L49" s="49">
        <v>7304575.5599999996</v>
      </c>
      <c r="M49" s="99">
        <v>16.4031883576232</v>
      </c>
      <c r="N49" s="49">
        <v>6226459.6699999999</v>
      </c>
    </row>
    <row r="50" spans="1:14" ht="13" x14ac:dyDescent="0.2">
      <c r="A50" s="31" t="s">
        <v>68</v>
      </c>
      <c r="B50" s="62" t="s">
        <v>68</v>
      </c>
      <c r="C50" s="31" t="s">
        <v>68</v>
      </c>
      <c r="D50" s="62" t="s">
        <v>68</v>
      </c>
      <c r="E50" s="31" t="s">
        <v>595</v>
      </c>
      <c r="F50" s="62" t="s">
        <v>596</v>
      </c>
      <c r="G50" s="49">
        <v>455841324.50999999</v>
      </c>
      <c r="H50" s="49">
        <v>21411366.27</v>
      </c>
      <c r="I50" s="49">
        <v>477252690.77999997</v>
      </c>
      <c r="J50" s="49">
        <v>416293945.24000001</v>
      </c>
      <c r="K50" s="49">
        <v>407729639.32999998</v>
      </c>
      <c r="L50" s="49">
        <v>356149450.50999999</v>
      </c>
      <c r="M50" s="99">
        <v>74.624922476167797</v>
      </c>
      <c r="N50" s="49">
        <v>350789945.11000001</v>
      </c>
    </row>
    <row r="51" spans="1:14" ht="13" x14ac:dyDescent="0.2">
      <c r="A51" s="31" t="s">
        <v>68</v>
      </c>
      <c r="B51" s="62" t="s">
        <v>68</v>
      </c>
      <c r="C51" s="31" t="s">
        <v>68</v>
      </c>
      <c r="D51" s="62" t="s">
        <v>68</v>
      </c>
      <c r="E51" s="31" t="s">
        <v>597</v>
      </c>
      <c r="F51" s="62" t="s">
        <v>598</v>
      </c>
      <c r="G51" s="49">
        <v>5854213.9400000004</v>
      </c>
      <c r="H51" s="49">
        <v>1004696.13</v>
      </c>
      <c r="I51" s="49">
        <v>6858910.0700000003</v>
      </c>
      <c r="J51" s="49">
        <v>5407952.6100000003</v>
      </c>
      <c r="K51" s="49">
        <v>2770911.29</v>
      </c>
      <c r="L51" s="49">
        <v>2166591.6</v>
      </c>
      <c r="M51" s="99">
        <v>31.587986690135999</v>
      </c>
      <c r="N51" s="49">
        <v>2151342.4</v>
      </c>
    </row>
    <row r="52" spans="1:14" ht="13" x14ac:dyDescent="0.2">
      <c r="A52" s="31" t="s">
        <v>68</v>
      </c>
      <c r="B52" s="62" t="s">
        <v>68</v>
      </c>
      <c r="C52" s="31" t="s">
        <v>68</v>
      </c>
      <c r="D52" s="62" t="s">
        <v>68</v>
      </c>
      <c r="E52" s="31" t="s">
        <v>599</v>
      </c>
      <c r="F52" s="62" t="s">
        <v>600</v>
      </c>
      <c r="G52" s="49">
        <v>1163188.76</v>
      </c>
      <c r="H52" s="49">
        <v>287543.59999999998</v>
      </c>
      <c r="I52" s="49">
        <v>1450732.36</v>
      </c>
      <c r="J52" s="49">
        <v>1063069.04</v>
      </c>
      <c r="K52" s="49">
        <v>1031237.33</v>
      </c>
      <c r="L52" s="49">
        <v>354329.15</v>
      </c>
      <c r="M52" s="99">
        <v>24.424157051270299</v>
      </c>
      <c r="N52" s="49">
        <v>343635.29</v>
      </c>
    </row>
    <row r="53" spans="1:14" ht="13" x14ac:dyDescent="0.2">
      <c r="A53" s="31" t="s">
        <v>68</v>
      </c>
      <c r="B53" s="62" t="s">
        <v>68</v>
      </c>
      <c r="C53" s="31" t="s">
        <v>68</v>
      </c>
      <c r="D53" s="62" t="s">
        <v>68</v>
      </c>
      <c r="E53" s="31" t="s">
        <v>601</v>
      </c>
      <c r="F53" s="62" t="s">
        <v>602</v>
      </c>
      <c r="G53" s="49">
        <v>1109697.23</v>
      </c>
      <c r="H53" s="49">
        <v>786882.2</v>
      </c>
      <c r="I53" s="49">
        <v>1896579.43</v>
      </c>
      <c r="J53" s="49">
        <v>1360459.64</v>
      </c>
      <c r="K53" s="49">
        <v>1360459.64</v>
      </c>
      <c r="L53" s="49">
        <v>1030101.12</v>
      </c>
      <c r="M53" s="99">
        <v>54.313629247787397</v>
      </c>
      <c r="N53" s="49">
        <v>1024288.76</v>
      </c>
    </row>
    <row r="54" spans="1:14" ht="13" x14ac:dyDescent="0.2">
      <c r="A54" s="31" t="s">
        <v>68</v>
      </c>
      <c r="B54" s="62" t="s">
        <v>68</v>
      </c>
      <c r="C54" s="31" t="s">
        <v>68</v>
      </c>
      <c r="D54" s="62" t="s">
        <v>68</v>
      </c>
      <c r="E54" s="31" t="s">
        <v>603</v>
      </c>
      <c r="F54" s="62" t="s">
        <v>604</v>
      </c>
      <c r="G54" s="49">
        <v>7889970.1399999997</v>
      </c>
      <c r="H54" s="49">
        <v>891596.59</v>
      </c>
      <c r="I54" s="49">
        <v>8781566.7300000004</v>
      </c>
      <c r="J54" s="49">
        <v>6613276.6799999997</v>
      </c>
      <c r="K54" s="49">
        <v>6246084.46</v>
      </c>
      <c r="L54" s="49">
        <v>5055824.59</v>
      </c>
      <c r="M54" s="99">
        <v>57.573150047679498</v>
      </c>
      <c r="N54" s="49">
        <v>5045540.5199999996</v>
      </c>
    </row>
    <row r="55" spans="1:14" ht="13" x14ac:dyDescent="0.2">
      <c r="A55" s="31" t="s">
        <v>68</v>
      </c>
      <c r="B55" s="62" t="s">
        <v>68</v>
      </c>
      <c r="C55" s="31" t="s">
        <v>68</v>
      </c>
      <c r="D55" s="62" t="s">
        <v>68</v>
      </c>
      <c r="E55" s="35" t="s">
        <v>125</v>
      </c>
      <c r="F55" s="63" t="s">
        <v>68</v>
      </c>
      <c r="G55" s="64">
        <v>505590532.99000001</v>
      </c>
      <c r="H55" s="64">
        <v>35181383.810000002</v>
      </c>
      <c r="I55" s="64">
        <v>540771916.79999995</v>
      </c>
      <c r="J55" s="64">
        <v>451464157.88999999</v>
      </c>
      <c r="K55" s="64">
        <v>430254490.26999998</v>
      </c>
      <c r="L55" s="64">
        <v>372060872.52999997</v>
      </c>
      <c r="M55" s="100">
        <v>68.801811072523506</v>
      </c>
      <c r="N55" s="64">
        <v>365581211.75</v>
      </c>
    </row>
    <row r="56" spans="1:14" ht="13" x14ac:dyDescent="0.2">
      <c r="A56" s="31" t="s">
        <v>68</v>
      </c>
      <c r="B56" s="62" t="s">
        <v>68</v>
      </c>
      <c r="C56" s="31" t="s">
        <v>605</v>
      </c>
      <c r="D56" s="62" t="s">
        <v>606</v>
      </c>
      <c r="E56" s="31" t="s">
        <v>607</v>
      </c>
      <c r="F56" s="62" t="s">
        <v>608</v>
      </c>
      <c r="G56" s="49">
        <v>158350887.43000001</v>
      </c>
      <c r="H56" s="49">
        <v>20259808.48</v>
      </c>
      <c r="I56" s="49">
        <v>178610695.91</v>
      </c>
      <c r="J56" s="49">
        <v>147727845.44999999</v>
      </c>
      <c r="K56" s="49">
        <v>106042531.83</v>
      </c>
      <c r="L56" s="49">
        <v>79220958.519999996</v>
      </c>
      <c r="M56" s="99">
        <v>44.353983459041302</v>
      </c>
      <c r="N56" s="49">
        <v>75497139.120000005</v>
      </c>
    </row>
    <row r="57" spans="1:14" ht="13" x14ac:dyDescent="0.2">
      <c r="A57" s="31" t="s">
        <v>68</v>
      </c>
      <c r="B57" s="62" t="s">
        <v>68</v>
      </c>
      <c r="C57" s="31" t="s">
        <v>68</v>
      </c>
      <c r="D57" s="62" t="s">
        <v>68</v>
      </c>
      <c r="E57" s="31" t="s">
        <v>609</v>
      </c>
      <c r="F57" s="62" t="s">
        <v>435</v>
      </c>
      <c r="G57" s="49">
        <v>598534</v>
      </c>
      <c r="H57" s="49">
        <v>-37767.67</v>
      </c>
      <c r="I57" s="49">
        <v>560766.32999999996</v>
      </c>
      <c r="J57" s="49">
        <v>422293.72</v>
      </c>
      <c r="K57" s="49">
        <v>419293.72</v>
      </c>
      <c r="L57" s="49">
        <v>374207.38</v>
      </c>
      <c r="M57" s="99">
        <v>66.731428044190906</v>
      </c>
      <c r="N57" s="49">
        <v>374023.29</v>
      </c>
    </row>
    <row r="58" spans="1:14" ht="13" x14ac:dyDescent="0.2">
      <c r="A58" s="31" t="s">
        <v>68</v>
      </c>
      <c r="B58" s="62" t="s">
        <v>68</v>
      </c>
      <c r="C58" s="31" t="s">
        <v>68</v>
      </c>
      <c r="D58" s="62" t="s">
        <v>68</v>
      </c>
      <c r="E58" s="31" t="s">
        <v>610</v>
      </c>
      <c r="F58" s="62" t="s">
        <v>611</v>
      </c>
      <c r="G58" s="49">
        <v>8602984.8499999996</v>
      </c>
      <c r="H58" s="49">
        <v>-59968.21</v>
      </c>
      <c r="I58" s="49">
        <v>8543016.6400000006</v>
      </c>
      <c r="J58" s="49">
        <v>6438598.0199999996</v>
      </c>
      <c r="K58" s="49">
        <v>6399267.8799999999</v>
      </c>
      <c r="L58" s="49">
        <v>4755854.26</v>
      </c>
      <c r="M58" s="99">
        <v>55.669495453540399</v>
      </c>
      <c r="N58" s="49">
        <v>4651050.8600000003</v>
      </c>
    </row>
    <row r="59" spans="1:14" ht="13" x14ac:dyDescent="0.2">
      <c r="A59" s="31" t="s">
        <v>68</v>
      </c>
      <c r="B59" s="62" t="s">
        <v>68</v>
      </c>
      <c r="C59" s="31" t="s">
        <v>68</v>
      </c>
      <c r="D59" s="62" t="s">
        <v>68</v>
      </c>
      <c r="E59" s="31" t="s">
        <v>612</v>
      </c>
      <c r="F59" s="62" t="s">
        <v>613</v>
      </c>
      <c r="G59" s="49">
        <v>9207948.6999999993</v>
      </c>
      <c r="H59" s="49">
        <v>5956834.2800000003</v>
      </c>
      <c r="I59" s="49">
        <v>15164782.98</v>
      </c>
      <c r="J59" s="49">
        <v>8654000.5899999999</v>
      </c>
      <c r="K59" s="49">
        <v>8266353.5</v>
      </c>
      <c r="L59" s="49">
        <v>4152474.63</v>
      </c>
      <c r="M59" s="99">
        <v>27.382354468748201</v>
      </c>
      <c r="N59" s="49">
        <v>4130809.56</v>
      </c>
    </row>
    <row r="60" spans="1:14" ht="13" x14ac:dyDescent="0.2">
      <c r="A60" s="31" t="s">
        <v>68</v>
      </c>
      <c r="B60" s="62" t="s">
        <v>68</v>
      </c>
      <c r="C60" s="31" t="s">
        <v>68</v>
      </c>
      <c r="D60" s="62" t="s">
        <v>68</v>
      </c>
      <c r="E60" s="31" t="s">
        <v>614</v>
      </c>
      <c r="F60" s="62" t="s">
        <v>615</v>
      </c>
      <c r="G60" s="49">
        <v>1758175.87</v>
      </c>
      <c r="H60" s="49">
        <v>1146600</v>
      </c>
      <c r="I60" s="49">
        <v>2904775.87</v>
      </c>
      <c r="J60" s="49">
        <v>2704445.63</v>
      </c>
      <c r="K60" s="49">
        <v>2697528.03</v>
      </c>
      <c r="L60" s="49">
        <v>2211356.91</v>
      </c>
      <c r="M60" s="99">
        <v>76.128314505724703</v>
      </c>
      <c r="N60" s="49">
        <v>2199269.02</v>
      </c>
    </row>
    <row r="61" spans="1:14" ht="13" x14ac:dyDescent="0.2">
      <c r="A61" s="31" t="s">
        <v>68</v>
      </c>
      <c r="B61" s="62" t="s">
        <v>68</v>
      </c>
      <c r="C61" s="31" t="s">
        <v>68</v>
      </c>
      <c r="D61" s="62" t="s">
        <v>68</v>
      </c>
      <c r="E61" s="35" t="s">
        <v>125</v>
      </c>
      <c r="F61" s="63" t="s">
        <v>68</v>
      </c>
      <c r="G61" s="64">
        <v>178518530.84999999</v>
      </c>
      <c r="H61" s="64">
        <v>27265506.879999999</v>
      </c>
      <c r="I61" s="64">
        <v>205784037.72999999</v>
      </c>
      <c r="J61" s="64">
        <v>165947183.41</v>
      </c>
      <c r="K61" s="64">
        <v>123824974.95999999</v>
      </c>
      <c r="L61" s="64">
        <v>90714851.700000003</v>
      </c>
      <c r="M61" s="100">
        <v>44.0825501825476</v>
      </c>
      <c r="N61" s="64">
        <v>86852291.849999994</v>
      </c>
    </row>
    <row r="62" spans="1:14" ht="13" x14ac:dyDescent="0.2">
      <c r="A62" s="31" t="s">
        <v>68</v>
      </c>
      <c r="B62" s="62" t="s">
        <v>68</v>
      </c>
      <c r="C62" s="85" t="s">
        <v>125</v>
      </c>
      <c r="D62" s="86" t="s">
        <v>68</v>
      </c>
      <c r="E62" s="85" t="s">
        <v>68</v>
      </c>
      <c r="F62" s="86" t="s">
        <v>68</v>
      </c>
      <c r="G62" s="87">
        <v>684109063.84000003</v>
      </c>
      <c r="H62" s="87">
        <v>62446890.689999998</v>
      </c>
      <c r="I62" s="87">
        <v>746555954.52999997</v>
      </c>
      <c r="J62" s="87">
        <v>617411341.29999995</v>
      </c>
      <c r="K62" s="87">
        <v>554079465.23000002</v>
      </c>
      <c r="L62" s="87">
        <v>462775724.23000002</v>
      </c>
      <c r="M62" s="101">
        <v>61.988082932289302</v>
      </c>
      <c r="N62" s="87">
        <v>452433503.60000002</v>
      </c>
    </row>
    <row r="63" spans="1:14" ht="13" x14ac:dyDescent="0.2">
      <c r="A63" s="31" t="s">
        <v>7</v>
      </c>
      <c r="B63" s="62" t="s">
        <v>616</v>
      </c>
      <c r="C63" s="31" t="s">
        <v>617</v>
      </c>
      <c r="D63" s="62" t="s">
        <v>447</v>
      </c>
      <c r="E63" s="31" t="s">
        <v>618</v>
      </c>
      <c r="F63" s="62" t="s">
        <v>619</v>
      </c>
      <c r="G63" s="49">
        <v>15721793.34</v>
      </c>
      <c r="H63" s="49">
        <v>-923660.72</v>
      </c>
      <c r="I63" s="49">
        <v>14798132.619999999</v>
      </c>
      <c r="J63" s="49">
        <v>11640104.73</v>
      </c>
      <c r="K63" s="49">
        <v>11470042.640000001</v>
      </c>
      <c r="L63" s="49">
        <v>9781404.1400000006</v>
      </c>
      <c r="M63" s="99">
        <v>66.0989084986319</v>
      </c>
      <c r="N63" s="49">
        <v>9478946.5099999998</v>
      </c>
    </row>
    <row r="64" spans="1:14" ht="13" x14ac:dyDescent="0.2">
      <c r="A64" s="31" t="s">
        <v>68</v>
      </c>
      <c r="B64" s="62" t="s">
        <v>68</v>
      </c>
      <c r="C64" s="31" t="s">
        <v>68</v>
      </c>
      <c r="D64" s="62" t="s">
        <v>68</v>
      </c>
      <c r="E64" s="31" t="s">
        <v>620</v>
      </c>
      <c r="F64" s="62" t="s">
        <v>621</v>
      </c>
      <c r="G64" s="49">
        <v>2585125202.7199998</v>
      </c>
      <c r="H64" s="49">
        <v>134517935.09999999</v>
      </c>
      <c r="I64" s="49">
        <v>2719643137.8200002</v>
      </c>
      <c r="J64" s="49">
        <v>2556248939.6500001</v>
      </c>
      <c r="K64" s="49">
        <v>2540420373.1500001</v>
      </c>
      <c r="L64" s="49">
        <v>2463402205.3699999</v>
      </c>
      <c r="M64" s="99">
        <v>90.578141341904299</v>
      </c>
      <c r="N64" s="49">
        <v>2435762531.4899998</v>
      </c>
    </row>
    <row r="65" spans="1:14" ht="13" x14ac:dyDescent="0.2">
      <c r="A65" s="31" t="s">
        <v>68</v>
      </c>
      <c r="B65" s="62" t="s">
        <v>68</v>
      </c>
      <c r="C65" s="31" t="s">
        <v>68</v>
      </c>
      <c r="D65" s="62" t="s">
        <v>68</v>
      </c>
      <c r="E65" s="31" t="s">
        <v>622</v>
      </c>
      <c r="F65" s="62" t="s">
        <v>623</v>
      </c>
      <c r="G65" s="49">
        <v>11366180.109999999</v>
      </c>
      <c r="H65" s="49">
        <v>0</v>
      </c>
      <c r="I65" s="49">
        <v>11366180.109999999</v>
      </c>
      <c r="J65" s="49">
        <v>10958331.810000001</v>
      </c>
      <c r="K65" s="49">
        <v>10525223.310000001</v>
      </c>
      <c r="L65" s="49">
        <v>9575273.0600000005</v>
      </c>
      <c r="M65" s="99">
        <v>84.243545037401304</v>
      </c>
      <c r="N65" s="49">
        <v>9575273.0600000005</v>
      </c>
    </row>
    <row r="66" spans="1:14" ht="13" x14ac:dyDescent="0.2">
      <c r="A66" s="31" t="s">
        <v>68</v>
      </c>
      <c r="B66" s="62" t="s">
        <v>68</v>
      </c>
      <c r="C66" s="31" t="s">
        <v>68</v>
      </c>
      <c r="D66" s="62" t="s">
        <v>68</v>
      </c>
      <c r="E66" s="31" t="s">
        <v>624</v>
      </c>
      <c r="F66" s="62" t="s">
        <v>625</v>
      </c>
      <c r="G66" s="49">
        <v>67486561.290000007</v>
      </c>
      <c r="H66" s="49">
        <v>477716.84</v>
      </c>
      <c r="I66" s="49">
        <v>67964278.129999995</v>
      </c>
      <c r="J66" s="49">
        <v>60897831.969999999</v>
      </c>
      <c r="K66" s="49">
        <v>60897831.670000002</v>
      </c>
      <c r="L66" s="49">
        <v>47919102.299999997</v>
      </c>
      <c r="M66" s="99">
        <v>70.5063065752597</v>
      </c>
      <c r="N66" s="49">
        <v>44713780.219999999</v>
      </c>
    </row>
    <row r="67" spans="1:14" ht="13" x14ac:dyDescent="0.2">
      <c r="A67" s="31" t="s">
        <v>68</v>
      </c>
      <c r="B67" s="62" t="s">
        <v>68</v>
      </c>
      <c r="C67" s="31" t="s">
        <v>68</v>
      </c>
      <c r="D67" s="62" t="s">
        <v>68</v>
      </c>
      <c r="E67" s="31" t="s">
        <v>626</v>
      </c>
      <c r="F67" s="62" t="s">
        <v>627</v>
      </c>
      <c r="G67" s="49">
        <v>13378810.949999999</v>
      </c>
      <c r="H67" s="49">
        <v>55420.99</v>
      </c>
      <c r="I67" s="49">
        <v>13434231.939999999</v>
      </c>
      <c r="J67" s="49">
        <v>3222692.52</v>
      </c>
      <c r="K67" s="49">
        <v>3007463.18</v>
      </c>
      <c r="L67" s="49">
        <v>2642617.2999999998</v>
      </c>
      <c r="M67" s="99">
        <v>19.670773229184</v>
      </c>
      <c r="N67" s="49">
        <v>2598959.98</v>
      </c>
    </row>
    <row r="68" spans="1:14" ht="13" x14ac:dyDescent="0.2">
      <c r="A68" s="31" t="s">
        <v>68</v>
      </c>
      <c r="B68" s="62" t="s">
        <v>68</v>
      </c>
      <c r="C68" s="31" t="s">
        <v>68</v>
      </c>
      <c r="D68" s="62" t="s">
        <v>68</v>
      </c>
      <c r="E68" s="31" t="s">
        <v>628</v>
      </c>
      <c r="F68" s="62" t="s">
        <v>629</v>
      </c>
      <c r="G68" s="49">
        <v>16110911.369999999</v>
      </c>
      <c r="H68" s="49">
        <v>120000</v>
      </c>
      <c r="I68" s="49">
        <v>16230911.369999999</v>
      </c>
      <c r="J68" s="49">
        <v>15234037.93</v>
      </c>
      <c r="K68" s="49">
        <v>14889984.08</v>
      </c>
      <c r="L68" s="49">
        <v>10323271.539999999</v>
      </c>
      <c r="M68" s="99">
        <v>63.602537803765998</v>
      </c>
      <c r="N68" s="49">
        <v>9416890.8200000003</v>
      </c>
    </row>
    <row r="69" spans="1:14" ht="13" x14ac:dyDescent="0.2">
      <c r="A69" s="31" t="s">
        <v>68</v>
      </c>
      <c r="B69" s="62" t="s">
        <v>68</v>
      </c>
      <c r="C69" s="31" t="s">
        <v>68</v>
      </c>
      <c r="D69" s="62" t="s">
        <v>68</v>
      </c>
      <c r="E69" s="31" t="s">
        <v>630</v>
      </c>
      <c r="F69" s="62" t="s">
        <v>631</v>
      </c>
      <c r="G69" s="49">
        <v>51868433.350000001</v>
      </c>
      <c r="H69" s="49">
        <v>718080.41</v>
      </c>
      <c r="I69" s="49">
        <v>52586513.759999998</v>
      </c>
      <c r="J69" s="49">
        <v>46518327.600000001</v>
      </c>
      <c r="K69" s="49">
        <v>41249564.060000002</v>
      </c>
      <c r="L69" s="49">
        <v>30822378.59</v>
      </c>
      <c r="M69" s="99">
        <v>58.612705779794602</v>
      </c>
      <c r="N69" s="49">
        <v>28615618.93</v>
      </c>
    </row>
    <row r="70" spans="1:14" ht="13" x14ac:dyDescent="0.2">
      <c r="A70" s="31" t="s">
        <v>68</v>
      </c>
      <c r="B70" s="62" t="s">
        <v>68</v>
      </c>
      <c r="C70" s="31" t="s">
        <v>68</v>
      </c>
      <c r="D70" s="62" t="s">
        <v>68</v>
      </c>
      <c r="E70" s="31" t="s">
        <v>632</v>
      </c>
      <c r="F70" s="62" t="s">
        <v>633</v>
      </c>
      <c r="G70" s="49">
        <v>1214697.05</v>
      </c>
      <c r="H70" s="49">
        <v>653647.84</v>
      </c>
      <c r="I70" s="49">
        <v>1868344.89</v>
      </c>
      <c r="J70" s="49">
        <v>870038.61</v>
      </c>
      <c r="K70" s="49">
        <v>870038.61</v>
      </c>
      <c r="L70" s="49">
        <v>492087.61</v>
      </c>
      <c r="M70" s="99">
        <v>26.3381569770022</v>
      </c>
      <c r="N70" s="49">
        <v>467567.92</v>
      </c>
    </row>
    <row r="71" spans="1:14" ht="13" x14ac:dyDescent="0.2">
      <c r="A71" s="31" t="s">
        <v>68</v>
      </c>
      <c r="B71" s="62" t="s">
        <v>68</v>
      </c>
      <c r="C71" s="31" t="s">
        <v>68</v>
      </c>
      <c r="D71" s="62" t="s">
        <v>68</v>
      </c>
      <c r="E71" s="35" t="s">
        <v>125</v>
      </c>
      <c r="F71" s="63" t="s">
        <v>68</v>
      </c>
      <c r="G71" s="64">
        <v>2762272590.1799998</v>
      </c>
      <c r="H71" s="64">
        <v>135619140.46000001</v>
      </c>
      <c r="I71" s="64">
        <v>2897891730.6399999</v>
      </c>
      <c r="J71" s="64">
        <v>2705590304.8200002</v>
      </c>
      <c r="K71" s="64">
        <v>2683330520.6999998</v>
      </c>
      <c r="L71" s="64">
        <v>2574958339.9099998</v>
      </c>
      <c r="M71" s="100">
        <v>88.856264458897499</v>
      </c>
      <c r="N71" s="64">
        <v>2540629568.9299998</v>
      </c>
    </row>
    <row r="72" spans="1:14" ht="13" x14ac:dyDescent="0.2">
      <c r="A72" s="31" t="s">
        <v>68</v>
      </c>
      <c r="B72" s="62" t="s">
        <v>68</v>
      </c>
      <c r="C72" s="31" t="s">
        <v>634</v>
      </c>
      <c r="D72" s="62" t="s">
        <v>635</v>
      </c>
      <c r="E72" s="31" t="s">
        <v>636</v>
      </c>
      <c r="F72" s="62" t="s">
        <v>637</v>
      </c>
      <c r="G72" s="49">
        <v>99188819.170000002</v>
      </c>
      <c r="H72" s="49">
        <v>6703088.6399999997</v>
      </c>
      <c r="I72" s="49">
        <v>105891907.81</v>
      </c>
      <c r="J72" s="49">
        <v>72211254.859999999</v>
      </c>
      <c r="K72" s="49">
        <v>70293441.760000005</v>
      </c>
      <c r="L72" s="49">
        <v>56466606.82</v>
      </c>
      <c r="M72" s="99">
        <v>53.324761058528701</v>
      </c>
      <c r="N72" s="49">
        <v>54598518.909999996</v>
      </c>
    </row>
    <row r="73" spans="1:14" ht="13" x14ac:dyDescent="0.2">
      <c r="A73" s="31" t="s">
        <v>68</v>
      </c>
      <c r="B73" s="62" t="s">
        <v>68</v>
      </c>
      <c r="C73" s="31" t="s">
        <v>68</v>
      </c>
      <c r="D73" s="62" t="s">
        <v>68</v>
      </c>
      <c r="E73" s="31" t="s">
        <v>638</v>
      </c>
      <c r="F73" s="62" t="s">
        <v>639</v>
      </c>
      <c r="G73" s="49">
        <v>4377196.74</v>
      </c>
      <c r="H73" s="49">
        <v>0</v>
      </c>
      <c r="I73" s="49">
        <v>4377196.74</v>
      </c>
      <c r="J73" s="49">
        <v>3103260.52</v>
      </c>
      <c r="K73" s="49">
        <v>3103260.52</v>
      </c>
      <c r="L73" s="49">
        <v>3103052.6</v>
      </c>
      <c r="M73" s="99">
        <v>70.891321188364003</v>
      </c>
      <c r="N73" s="49">
        <v>3071020.77</v>
      </c>
    </row>
    <row r="74" spans="1:14" ht="13" x14ac:dyDescent="0.2">
      <c r="A74" s="31" t="s">
        <v>68</v>
      </c>
      <c r="B74" s="62" t="s">
        <v>68</v>
      </c>
      <c r="C74" s="31" t="s">
        <v>68</v>
      </c>
      <c r="D74" s="62" t="s">
        <v>68</v>
      </c>
      <c r="E74" s="31" t="s">
        <v>640</v>
      </c>
      <c r="F74" s="62" t="s">
        <v>641</v>
      </c>
      <c r="G74" s="49">
        <v>4336274.7699999996</v>
      </c>
      <c r="H74" s="49">
        <v>0</v>
      </c>
      <c r="I74" s="49">
        <v>4336274.7699999996</v>
      </c>
      <c r="J74" s="49">
        <v>3205344.77</v>
      </c>
      <c r="K74" s="49">
        <v>3205344.77</v>
      </c>
      <c r="L74" s="49">
        <v>3201983.04</v>
      </c>
      <c r="M74" s="99">
        <v>73.841793009809706</v>
      </c>
      <c r="N74" s="49">
        <v>3123221.39</v>
      </c>
    </row>
    <row r="75" spans="1:14" ht="13" x14ac:dyDescent="0.2">
      <c r="A75" s="31" t="s">
        <v>68</v>
      </c>
      <c r="B75" s="62" t="s">
        <v>68</v>
      </c>
      <c r="C75" s="31" t="s">
        <v>68</v>
      </c>
      <c r="D75" s="62" t="s">
        <v>68</v>
      </c>
      <c r="E75" s="31" t="s">
        <v>642</v>
      </c>
      <c r="F75" s="62" t="s">
        <v>643</v>
      </c>
      <c r="G75" s="49">
        <v>480198977.73000002</v>
      </c>
      <c r="H75" s="49">
        <v>7639196.2000000002</v>
      </c>
      <c r="I75" s="49">
        <v>487838173.93000001</v>
      </c>
      <c r="J75" s="49">
        <v>462345234.31</v>
      </c>
      <c r="K75" s="49">
        <v>444254482.27999997</v>
      </c>
      <c r="L75" s="49">
        <v>423812834.64999998</v>
      </c>
      <c r="M75" s="99">
        <v>86.875701267037996</v>
      </c>
      <c r="N75" s="49">
        <v>414588911.52999997</v>
      </c>
    </row>
    <row r="76" spans="1:14" ht="13" x14ac:dyDescent="0.2">
      <c r="A76" s="31" t="s">
        <v>68</v>
      </c>
      <c r="B76" s="62" t="s">
        <v>68</v>
      </c>
      <c r="C76" s="31" t="s">
        <v>68</v>
      </c>
      <c r="D76" s="62" t="s">
        <v>68</v>
      </c>
      <c r="E76" s="31" t="s">
        <v>644</v>
      </c>
      <c r="F76" s="62" t="s">
        <v>645</v>
      </c>
      <c r="G76" s="49">
        <v>525921433.73000002</v>
      </c>
      <c r="H76" s="49">
        <v>6057230.2000000002</v>
      </c>
      <c r="I76" s="49">
        <v>531978663.93000001</v>
      </c>
      <c r="J76" s="49">
        <v>492922487.89999998</v>
      </c>
      <c r="K76" s="49">
        <v>492234001.74000001</v>
      </c>
      <c r="L76" s="49">
        <v>481270370.04000002</v>
      </c>
      <c r="M76" s="99">
        <v>90.467983524866995</v>
      </c>
      <c r="N76" s="49">
        <v>471389410.67000002</v>
      </c>
    </row>
    <row r="77" spans="1:14" ht="13" x14ac:dyDescent="0.2">
      <c r="A77" s="31" t="s">
        <v>68</v>
      </c>
      <c r="B77" s="62" t="s">
        <v>68</v>
      </c>
      <c r="C77" s="31" t="s">
        <v>68</v>
      </c>
      <c r="D77" s="62" t="s">
        <v>68</v>
      </c>
      <c r="E77" s="31" t="s">
        <v>646</v>
      </c>
      <c r="F77" s="62" t="s">
        <v>647</v>
      </c>
      <c r="G77" s="49">
        <v>97636420.400000006</v>
      </c>
      <c r="H77" s="49">
        <v>0</v>
      </c>
      <c r="I77" s="49">
        <v>97636420.400000006</v>
      </c>
      <c r="J77" s="49">
        <v>77368378.200000003</v>
      </c>
      <c r="K77" s="49">
        <v>76986767.799999997</v>
      </c>
      <c r="L77" s="49">
        <v>75996336.280000001</v>
      </c>
      <c r="M77" s="99">
        <v>77.836053358629698</v>
      </c>
      <c r="N77" s="49">
        <v>74956204.090000004</v>
      </c>
    </row>
    <row r="78" spans="1:14" ht="13" x14ac:dyDescent="0.2">
      <c r="A78" s="31" t="s">
        <v>68</v>
      </c>
      <c r="B78" s="62" t="s">
        <v>68</v>
      </c>
      <c r="C78" s="31" t="s">
        <v>68</v>
      </c>
      <c r="D78" s="62" t="s">
        <v>68</v>
      </c>
      <c r="E78" s="31" t="s">
        <v>648</v>
      </c>
      <c r="F78" s="62" t="s">
        <v>649</v>
      </c>
      <c r="G78" s="49">
        <v>34357722.659999996</v>
      </c>
      <c r="H78" s="49">
        <v>0</v>
      </c>
      <c r="I78" s="49">
        <v>34357722.659999996</v>
      </c>
      <c r="J78" s="49">
        <v>29189846.789999999</v>
      </c>
      <c r="K78" s="49">
        <v>29189846.789999999</v>
      </c>
      <c r="L78" s="49">
        <v>29181993.82</v>
      </c>
      <c r="M78" s="99">
        <v>84.935762794238698</v>
      </c>
      <c r="N78" s="49">
        <v>28737243.050000001</v>
      </c>
    </row>
    <row r="79" spans="1:14" ht="13" x14ac:dyDescent="0.2">
      <c r="A79" s="31" t="s">
        <v>68</v>
      </c>
      <c r="B79" s="62" t="s">
        <v>68</v>
      </c>
      <c r="C79" s="31" t="s">
        <v>68</v>
      </c>
      <c r="D79" s="62" t="s">
        <v>68</v>
      </c>
      <c r="E79" s="31" t="s">
        <v>650</v>
      </c>
      <c r="F79" s="62" t="s">
        <v>651</v>
      </c>
      <c r="G79" s="49">
        <v>14552483.09</v>
      </c>
      <c r="H79" s="49">
        <v>861491.51</v>
      </c>
      <c r="I79" s="49">
        <v>15413974.6</v>
      </c>
      <c r="J79" s="49">
        <v>13486944.1</v>
      </c>
      <c r="K79" s="49">
        <v>12886244.1</v>
      </c>
      <c r="L79" s="49">
        <v>12886244.1</v>
      </c>
      <c r="M79" s="99">
        <v>83.601046676176594</v>
      </c>
      <c r="N79" s="49">
        <v>12588126.98</v>
      </c>
    </row>
    <row r="80" spans="1:14" ht="13" x14ac:dyDescent="0.2">
      <c r="A80" s="31" t="s">
        <v>68</v>
      </c>
      <c r="B80" s="62" t="s">
        <v>68</v>
      </c>
      <c r="C80" s="31" t="s">
        <v>68</v>
      </c>
      <c r="D80" s="62" t="s">
        <v>68</v>
      </c>
      <c r="E80" s="31" t="s">
        <v>652</v>
      </c>
      <c r="F80" s="62" t="s">
        <v>653</v>
      </c>
      <c r="G80" s="49">
        <v>18394397.890000001</v>
      </c>
      <c r="H80" s="49">
        <v>4106177.5</v>
      </c>
      <c r="I80" s="49">
        <v>22500575.390000001</v>
      </c>
      <c r="J80" s="49">
        <v>10254454.18</v>
      </c>
      <c r="K80" s="49">
        <v>9568886.0700000003</v>
      </c>
      <c r="L80" s="49">
        <v>7609784.3899999997</v>
      </c>
      <c r="M80" s="99">
        <v>33.820399070248001</v>
      </c>
      <c r="N80" s="49">
        <v>6463819.4199999999</v>
      </c>
    </row>
    <row r="81" spans="1:14" ht="13" x14ac:dyDescent="0.2">
      <c r="A81" s="31" t="s">
        <v>68</v>
      </c>
      <c r="B81" s="62" t="s">
        <v>68</v>
      </c>
      <c r="C81" s="31" t="s">
        <v>68</v>
      </c>
      <c r="D81" s="62" t="s">
        <v>68</v>
      </c>
      <c r="E81" s="31" t="s">
        <v>654</v>
      </c>
      <c r="F81" s="62" t="s">
        <v>655</v>
      </c>
      <c r="G81" s="49">
        <v>8962433.1999999993</v>
      </c>
      <c r="H81" s="49">
        <v>3579136.47</v>
      </c>
      <c r="I81" s="49">
        <v>12541569.67</v>
      </c>
      <c r="J81" s="49">
        <v>6530162.1100000003</v>
      </c>
      <c r="K81" s="49">
        <v>6530162.1100000003</v>
      </c>
      <c r="L81" s="49">
        <v>6530162.1100000003</v>
      </c>
      <c r="M81" s="99">
        <v>52.068140446729302</v>
      </c>
      <c r="N81" s="49">
        <v>6083218.3499999996</v>
      </c>
    </row>
    <row r="82" spans="1:14" ht="13" x14ac:dyDescent="0.2">
      <c r="A82" s="31" t="s">
        <v>68</v>
      </c>
      <c r="B82" s="62" t="s">
        <v>68</v>
      </c>
      <c r="C82" s="31" t="s">
        <v>68</v>
      </c>
      <c r="D82" s="62" t="s">
        <v>68</v>
      </c>
      <c r="E82" s="31" t="s">
        <v>656</v>
      </c>
      <c r="F82" s="62" t="s">
        <v>657</v>
      </c>
      <c r="G82" s="49">
        <v>221507852.59999999</v>
      </c>
      <c r="H82" s="49">
        <v>1148190</v>
      </c>
      <c r="I82" s="49">
        <v>222656042.59999999</v>
      </c>
      <c r="J82" s="49">
        <v>217064565.28</v>
      </c>
      <c r="K82" s="49">
        <v>216904965.28</v>
      </c>
      <c r="L82" s="49">
        <v>189323097.25</v>
      </c>
      <c r="M82" s="99">
        <v>85.029400073420703</v>
      </c>
      <c r="N82" s="49">
        <v>180765267.25</v>
      </c>
    </row>
    <row r="83" spans="1:14" ht="13" x14ac:dyDescent="0.2">
      <c r="A83" s="31" t="s">
        <v>68</v>
      </c>
      <c r="B83" s="62" t="s">
        <v>68</v>
      </c>
      <c r="C83" s="31" t="s">
        <v>68</v>
      </c>
      <c r="D83" s="62" t="s">
        <v>68</v>
      </c>
      <c r="E83" s="31" t="s">
        <v>658</v>
      </c>
      <c r="F83" s="62" t="s">
        <v>659</v>
      </c>
      <c r="G83" s="49">
        <v>753552.53</v>
      </c>
      <c r="H83" s="49">
        <v>-14366.9</v>
      </c>
      <c r="I83" s="49">
        <v>739185.63</v>
      </c>
      <c r="J83" s="49">
        <v>588641.49</v>
      </c>
      <c r="K83" s="49">
        <v>588641.49</v>
      </c>
      <c r="L83" s="49">
        <v>587882.76</v>
      </c>
      <c r="M83" s="99">
        <v>79.531140236045999</v>
      </c>
      <c r="N83" s="49">
        <v>586263.44999999995</v>
      </c>
    </row>
    <row r="84" spans="1:14" ht="13" x14ac:dyDescent="0.2">
      <c r="A84" s="31" t="s">
        <v>68</v>
      </c>
      <c r="B84" s="62" t="s">
        <v>68</v>
      </c>
      <c r="C84" s="31" t="s">
        <v>68</v>
      </c>
      <c r="D84" s="62" t="s">
        <v>68</v>
      </c>
      <c r="E84" s="31" t="s">
        <v>660</v>
      </c>
      <c r="F84" s="62" t="s">
        <v>661</v>
      </c>
      <c r="G84" s="49">
        <v>4181144.37</v>
      </c>
      <c r="H84" s="49">
        <v>7590607.2400000002</v>
      </c>
      <c r="I84" s="49">
        <v>11771751.609999999</v>
      </c>
      <c r="J84" s="49">
        <v>9347180.9399999995</v>
      </c>
      <c r="K84" s="49">
        <v>9283563.4600000009</v>
      </c>
      <c r="L84" s="49">
        <v>9079093.2200000007</v>
      </c>
      <c r="M84" s="99">
        <v>77.126102561384201</v>
      </c>
      <c r="N84" s="49">
        <v>2747949.33</v>
      </c>
    </row>
    <row r="85" spans="1:14" ht="13" x14ac:dyDescent="0.2">
      <c r="A85" s="31" t="s">
        <v>68</v>
      </c>
      <c r="B85" s="62" t="s">
        <v>68</v>
      </c>
      <c r="C85" s="31" t="s">
        <v>68</v>
      </c>
      <c r="D85" s="62" t="s">
        <v>68</v>
      </c>
      <c r="E85" s="31" t="s">
        <v>662</v>
      </c>
      <c r="F85" s="62" t="s">
        <v>663</v>
      </c>
      <c r="G85" s="49">
        <v>8896323.3900000006</v>
      </c>
      <c r="H85" s="49">
        <v>632539.76</v>
      </c>
      <c r="I85" s="49">
        <v>9528863.1500000004</v>
      </c>
      <c r="J85" s="49">
        <v>8841007.5899999999</v>
      </c>
      <c r="K85" s="49">
        <v>8086640.8200000003</v>
      </c>
      <c r="L85" s="49">
        <v>6160105.1900000004</v>
      </c>
      <c r="M85" s="99">
        <v>64.646800914545594</v>
      </c>
      <c r="N85" s="49">
        <v>6160105.1900000004</v>
      </c>
    </row>
    <row r="86" spans="1:14" ht="13" x14ac:dyDescent="0.2">
      <c r="A86" s="31" t="s">
        <v>68</v>
      </c>
      <c r="B86" s="62" t="s">
        <v>68</v>
      </c>
      <c r="C86" s="31" t="s">
        <v>68</v>
      </c>
      <c r="D86" s="62" t="s">
        <v>68</v>
      </c>
      <c r="E86" s="35" t="s">
        <v>125</v>
      </c>
      <c r="F86" s="63" t="s">
        <v>68</v>
      </c>
      <c r="G86" s="64">
        <v>1523265032.27</v>
      </c>
      <c r="H86" s="64">
        <v>38303290.619999997</v>
      </c>
      <c r="I86" s="64">
        <v>1561568322.8900001</v>
      </c>
      <c r="J86" s="64">
        <v>1406458763.04</v>
      </c>
      <c r="K86" s="64">
        <v>1383116248.99</v>
      </c>
      <c r="L86" s="64">
        <v>1305209546.27</v>
      </c>
      <c r="M86" s="100">
        <v>83.583249425452195</v>
      </c>
      <c r="N86" s="64">
        <v>1265859280.3800001</v>
      </c>
    </row>
    <row r="87" spans="1:14" ht="13" x14ac:dyDescent="0.2">
      <c r="A87" s="31" t="s">
        <v>68</v>
      </c>
      <c r="B87" s="62" t="s">
        <v>68</v>
      </c>
      <c r="C87" s="31" t="s">
        <v>664</v>
      </c>
      <c r="D87" s="62" t="s">
        <v>665</v>
      </c>
      <c r="E87" s="31" t="s">
        <v>666</v>
      </c>
      <c r="F87" s="62" t="s">
        <v>667</v>
      </c>
      <c r="G87" s="49">
        <v>40454436.299999997</v>
      </c>
      <c r="H87" s="49">
        <v>91010188.579999998</v>
      </c>
      <c r="I87" s="49">
        <v>131464624.88</v>
      </c>
      <c r="J87" s="49">
        <v>50138005.799999997</v>
      </c>
      <c r="K87" s="49">
        <v>49889278.039999999</v>
      </c>
      <c r="L87" s="49">
        <v>31560891.870000001</v>
      </c>
      <c r="M87" s="99">
        <v>24.007136443593499</v>
      </c>
      <c r="N87" s="49">
        <v>24113584.18</v>
      </c>
    </row>
    <row r="88" spans="1:14" ht="13" x14ac:dyDescent="0.2">
      <c r="A88" s="31" t="s">
        <v>68</v>
      </c>
      <c r="B88" s="62" t="s">
        <v>68</v>
      </c>
      <c r="C88" s="31" t="s">
        <v>68</v>
      </c>
      <c r="D88" s="62" t="s">
        <v>68</v>
      </c>
      <c r="E88" s="31" t="s">
        <v>668</v>
      </c>
      <c r="F88" s="62" t="s">
        <v>669</v>
      </c>
      <c r="G88" s="49">
        <v>3995909.81</v>
      </c>
      <c r="H88" s="49">
        <v>5947769.6200000001</v>
      </c>
      <c r="I88" s="49">
        <v>9943679.4299999997</v>
      </c>
      <c r="J88" s="49">
        <v>8213846.4500000002</v>
      </c>
      <c r="K88" s="49">
        <v>2313846.4500000002</v>
      </c>
      <c r="L88" s="49">
        <v>1961400.66</v>
      </c>
      <c r="M88" s="99">
        <v>19.7250994846281</v>
      </c>
      <c r="N88" s="49">
        <v>1881240.4</v>
      </c>
    </row>
    <row r="89" spans="1:14" ht="13" x14ac:dyDescent="0.2">
      <c r="A89" s="31" t="s">
        <v>68</v>
      </c>
      <c r="B89" s="62" t="s">
        <v>68</v>
      </c>
      <c r="C89" s="31" t="s">
        <v>68</v>
      </c>
      <c r="D89" s="62" t="s">
        <v>68</v>
      </c>
      <c r="E89" s="35" t="s">
        <v>125</v>
      </c>
      <c r="F89" s="63" t="s">
        <v>68</v>
      </c>
      <c r="G89" s="64">
        <v>44450346.109999999</v>
      </c>
      <c r="H89" s="64">
        <v>96957958.200000003</v>
      </c>
      <c r="I89" s="64">
        <v>141408304.31</v>
      </c>
      <c r="J89" s="64">
        <v>58351852.25</v>
      </c>
      <c r="K89" s="64">
        <v>52203124.490000002</v>
      </c>
      <c r="L89" s="64">
        <v>33522292.530000001</v>
      </c>
      <c r="M89" s="100">
        <v>23.706028223428302</v>
      </c>
      <c r="N89" s="64">
        <v>25994824.579999998</v>
      </c>
    </row>
    <row r="90" spans="1:14" ht="13" x14ac:dyDescent="0.2">
      <c r="A90" s="31" t="s">
        <v>68</v>
      </c>
      <c r="B90" s="62" t="s">
        <v>68</v>
      </c>
      <c r="C90" s="31" t="s">
        <v>670</v>
      </c>
      <c r="D90" s="62" t="s">
        <v>671</v>
      </c>
      <c r="E90" s="31" t="s">
        <v>672</v>
      </c>
      <c r="F90" s="62" t="s">
        <v>673</v>
      </c>
      <c r="G90" s="49">
        <v>13987526.880000001</v>
      </c>
      <c r="H90" s="49">
        <v>5188637.01</v>
      </c>
      <c r="I90" s="49">
        <v>19176163.890000001</v>
      </c>
      <c r="J90" s="49">
        <v>13991124.09</v>
      </c>
      <c r="K90" s="49">
        <v>13991124.09</v>
      </c>
      <c r="L90" s="49">
        <v>13171282.550000001</v>
      </c>
      <c r="M90" s="99">
        <v>68.685700777039003</v>
      </c>
      <c r="N90" s="49">
        <v>11555998.02</v>
      </c>
    </row>
    <row r="91" spans="1:14" ht="13" x14ac:dyDescent="0.2">
      <c r="A91" s="31" t="s">
        <v>68</v>
      </c>
      <c r="B91" s="62" t="s">
        <v>68</v>
      </c>
      <c r="C91" s="31" t="s">
        <v>68</v>
      </c>
      <c r="D91" s="62" t="s">
        <v>68</v>
      </c>
      <c r="E91" s="31" t="s">
        <v>674</v>
      </c>
      <c r="F91" s="62" t="s">
        <v>675</v>
      </c>
      <c r="G91" s="49">
        <v>6467498.2300000004</v>
      </c>
      <c r="H91" s="49">
        <v>305191.45</v>
      </c>
      <c r="I91" s="49">
        <v>6772689.6799999997</v>
      </c>
      <c r="J91" s="49">
        <v>4239491.0199999996</v>
      </c>
      <c r="K91" s="49">
        <v>4229330.62</v>
      </c>
      <c r="L91" s="49">
        <v>3116914.85</v>
      </c>
      <c r="M91" s="99">
        <v>46.021816992506899</v>
      </c>
      <c r="N91" s="49">
        <v>2922778.74</v>
      </c>
    </row>
    <row r="92" spans="1:14" ht="13" x14ac:dyDescent="0.2">
      <c r="A92" s="31" t="s">
        <v>68</v>
      </c>
      <c r="B92" s="62" t="s">
        <v>68</v>
      </c>
      <c r="C92" s="31" t="s">
        <v>68</v>
      </c>
      <c r="D92" s="62" t="s">
        <v>68</v>
      </c>
      <c r="E92" s="31" t="s">
        <v>676</v>
      </c>
      <c r="F92" s="62" t="s">
        <v>677</v>
      </c>
      <c r="G92" s="49">
        <v>6599128.5199999996</v>
      </c>
      <c r="H92" s="49">
        <v>-78969.850000000006</v>
      </c>
      <c r="I92" s="49">
        <v>6520158.6699999999</v>
      </c>
      <c r="J92" s="49">
        <v>5198425.71</v>
      </c>
      <c r="K92" s="49">
        <v>5198425.71</v>
      </c>
      <c r="L92" s="49">
        <v>4131842.37</v>
      </c>
      <c r="M92" s="99">
        <v>63.370273318823997</v>
      </c>
      <c r="N92" s="49">
        <v>4069245.93</v>
      </c>
    </row>
    <row r="93" spans="1:14" ht="13" x14ac:dyDescent="0.2">
      <c r="A93" s="31" t="s">
        <v>68</v>
      </c>
      <c r="B93" s="62" t="s">
        <v>68</v>
      </c>
      <c r="C93" s="31" t="s">
        <v>68</v>
      </c>
      <c r="D93" s="62" t="s">
        <v>68</v>
      </c>
      <c r="E93" s="31" t="s">
        <v>678</v>
      </c>
      <c r="F93" s="62" t="s">
        <v>679</v>
      </c>
      <c r="G93" s="49">
        <v>20081735.899999999</v>
      </c>
      <c r="H93" s="49">
        <v>4775390.41</v>
      </c>
      <c r="I93" s="49">
        <v>24857126.309999999</v>
      </c>
      <c r="J93" s="49">
        <v>11583689.779999999</v>
      </c>
      <c r="K93" s="49">
        <v>9171207.1300000008</v>
      </c>
      <c r="L93" s="49">
        <v>5335141.78</v>
      </c>
      <c r="M93" s="99">
        <v>21.463228345320299</v>
      </c>
      <c r="N93" s="49">
        <v>5046971.8600000003</v>
      </c>
    </row>
    <row r="94" spans="1:14" ht="13" x14ac:dyDescent="0.2">
      <c r="A94" s="31" t="s">
        <v>68</v>
      </c>
      <c r="B94" s="62" t="s">
        <v>68</v>
      </c>
      <c r="C94" s="31" t="s">
        <v>68</v>
      </c>
      <c r="D94" s="62" t="s">
        <v>68</v>
      </c>
      <c r="E94" s="31" t="s">
        <v>680</v>
      </c>
      <c r="F94" s="62" t="s">
        <v>681</v>
      </c>
      <c r="G94" s="49">
        <v>2985784.61</v>
      </c>
      <c r="H94" s="49">
        <v>73375.64</v>
      </c>
      <c r="I94" s="49">
        <v>3059160.25</v>
      </c>
      <c r="J94" s="49">
        <v>2390789.34</v>
      </c>
      <c r="K94" s="49">
        <v>2378569.34</v>
      </c>
      <c r="L94" s="49">
        <v>1990011.46</v>
      </c>
      <c r="M94" s="99">
        <v>65.050906045212898</v>
      </c>
      <c r="N94" s="49">
        <v>1817853.24</v>
      </c>
    </row>
    <row r="95" spans="1:14" ht="13" x14ac:dyDescent="0.2">
      <c r="A95" s="31" t="s">
        <v>68</v>
      </c>
      <c r="B95" s="62" t="s">
        <v>68</v>
      </c>
      <c r="C95" s="31" t="s">
        <v>68</v>
      </c>
      <c r="D95" s="62" t="s">
        <v>68</v>
      </c>
      <c r="E95" s="35" t="s">
        <v>125</v>
      </c>
      <c r="F95" s="63" t="s">
        <v>68</v>
      </c>
      <c r="G95" s="64">
        <v>50121674.140000001</v>
      </c>
      <c r="H95" s="64">
        <v>10263624.66</v>
      </c>
      <c r="I95" s="64">
        <v>60385298.799999997</v>
      </c>
      <c r="J95" s="64">
        <v>37403519.939999998</v>
      </c>
      <c r="K95" s="64">
        <v>34968656.890000001</v>
      </c>
      <c r="L95" s="64">
        <v>27745193.010000002</v>
      </c>
      <c r="M95" s="100">
        <v>45.946933378426898</v>
      </c>
      <c r="N95" s="64">
        <v>25412847.789999999</v>
      </c>
    </row>
    <row r="96" spans="1:14" ht="13" x14ac:dyDescent="0.2">
      <c r="A96" s="31" t="s">
        <v>68</v>
      </c>
      <c r="B96" s="62" t="s">
        <v>68</v>
      </c>
      <c r="C96" s="31" t="s">
        <v>682</v>
      </c>
      <c r="D96" s="62" t="s">
        <v>683</v>
      </c>
      <c r="E96" s="31" t="s">
        <v>684</v>
      </c>
      <c r="F96" s="62" t="s">
        <v>685</v>
      </c>
      <c r="G96" s="49">
        <v>14801275.779999999</v>
      </c>
      <c r="H96" s="49">
        <v>523531.49</v>
      </c>
      <c r="I96" s="49">
        <v>15324807.27</v>
      </c>
      <c r="J96" s="49">
        <v>11837115.18</v>
      </c>
      <c r="K96" s="49">
        <v>11646776.26</v>
      </c>
      <c r="L96" s="49">
        <v>10773909.220000001</v>
      </c>
      <c r="M96" s="99">
        <v>70.303717561858804</v>
      </c>
      <c r="N96" s="49">
        <v>10320875.82</v>
      </c>
    </row>
    <row r="97" spans="1:14" ht="13" x14ac:dyDescent="0.2">
      <c r="A97" s="31" t="s">
        <v>68</v>
      </c>
      <c r="B97" s="62" t="s">
        <v>68</v>
      </c>
      <c r="C97" s="31" t="s">
        <v>68</v>
      </c>
      <c r="D97" s="62" t="s">
        <v>68</v>
      </c>
      <c r="E97" s="31" t="s">
        <v>686</v>
      </c>
      <c r="F97" s="62" t="s">
        <v>687</v>
      </c>
      <c r="G97" s="49">
        <v>13447137.57</v>
      </c>
      <c r="H97" s="49">
        <v>2551860.54</v>
      </c>
      <c r="I97" s="49">
        <v>15998998.109999999</v>
      </c>
      <c r="J97" s="49">
        <v>12447047.060000001</v>
      </c>
      <c r="K97" s="49">
        <v>10794622.789999999</v>
      </c>
      <c r="L97" s="49">
        <v>6329546.5300000003</v>
      </c>
      <c r="M97" s="99">
        <v>39.562143119723103</v>
      </c>
      <c r="N97" s="49">
        <v>5725076.8099999996</v>
      </c>
    </row>
    <row r="98" spans="1:14" ht="13" x14ac:dyDescent="0.2">
      <c r="A98" s="31" t="s">
        <v>68</v>
      </c>
      <c r="B98" s="62" t="s">
        <v>68</v>
      </c>
      <c r="C98" s="31" t="s">
        <v>68</v>
      </c>
      <c r="D98" s="62" t="s">
        <v>68</v>
      </c>
      <c r="E98" s="31" t="s">
        <v>688</v>
      </c>
      <c r="F98" s="62" t="s">
        <v>689</v>
      </c>
      <c r="G98" s="49">
        <v>5284780.0999999996</v>
      </c>
      <c r="H98" s="49">
        <v>29906.799999999999</v>
      </c>
      <c r="I98" s="49">
        <v>5314686.9000000004</v>
      </c>
      <c r="J98" s="49">
        <v>4714945.43</v>
      </c>
      <c r="K98" s="49">
        <v>4702517.6500000004</v>
      </c>
      <c r="L98" s="49">
        <v>2078752.73</v>
      </c>
      <c r="M98" s="99">
        <v>39.113362068422099</v>
      </c>
      <c r="N98" s="49">
        <v>1617144.25</v>
      </c>
    </row>
    <row r="99" spans="1:14" ht="13" x14ac:dyDescent="0.2">
      <c r="A99" s="31" t="s">
        <v>68</v>
      </c>
      <c r="B99" s="62" t="s">
        <v>68</v>
      </c>
      <c r="C99" s="31" t="s">
        <v>68</v>
      </c>
      <c r="D99" s="62" t="s">
        <v>68</v>
      </c>
      <c r="E99" s="31" t="s">
        <v>690</v>
      </c>
      <c r="F99" s="62" t="s">
        <v>691</v>
      </c>
      <c r="G99" s="49">
        <v>11831111.720000001</v>
      </c>
      <c r="H99" s="49">
        <v>3747334.46</v>
      </c>
      <c r="I99" s="49">
        <v>15578446.18</v>
      </c>
      <c r="J99" s="49">
        <v>12222323.529999999</v>
      </c>
      <c r="K99" s="49">
        <v>11942156.4</v>
      </c>
      <c r="L99" s="49">
        <v>7657850.9000000004</v>
      </c>
      <c r="M99" s="99">
        <v>49.1567054346623</v>
      </c>
      <c r="N99" s="49">
        <v>6523098.4800000004</v>
      </c>
    </row>
    <row r="100" spans="1:14" ht="13" x14ac:dyDescent="0.2">
      <c r="A100" s="31" t="s">
        <v>68</v>
      </c>
      <c r="B100" s="62" t="s">
        <v>68</v>
      </c>
      <c r="C100" s="31" t="s">
        <v>68</v>
      </c>
      <c r="D100" s="62" t="s">
        <v>68</v>
      </c>
      <c r="E100" s="35" t="s">
        <v>125</v>
      </c>
      <c r="F100" s="63" t="s">
        <v>68</v>
      </c>
      <c r="G100" s="64">
        <v>45364305.170000002</v>
      </c>
      <c r="H100" s="64">
        <v>6852633.29</v>
      </c>
      <c r="I100" s="64">
        <v>52216938.460000001</v>
      </c>
      <c r="J100" s="64">
        <v>41221431.200000003</v>
      </c>
      <c r="K100" s="64">
        <v>39086073.100000001</v>
      </c>
      <c r="L100" s="64">
        <v>26840059.379999999</v>
      </c>
      <c r="M100" s="100">
        <v>51.401059065460998</v>
      </c>
      <c r="N100" s="64">
        <v>24186195.359999999</v>
      </c>
    </row>
    <row r="101" spans="1:14" ht="13" x14ac:dyDescent="0.2">
      <c r="A101" s="31" t="s">
        <v>68</v>
      </c>
      <c r="B101" s="62" t="s">
        <v>68</v>
      </c>
      <c r="C101" s="31" t="s">
        <v>692</v>
      </c>
      <c r="D101" s="62" t="s">
        <v>693</v>
      </c>
      <c r="E101" s="31" t="s">
        <v>694</v>
      </c>
      <c r="F101" s="62" t="s">
        <v>695</v>
      </c>
      <c r="G101" s="49">
        <v>12000</v>
      </c>
      <c r="H101" s="49">
        <v>0</v>
      </c>
      <c r="I101" s="49">
        <v>12000</v>
      </c>
      <c r="J101" s="49">
        <v>0</v>
      </c>
      <c r="K101" s="49">
        <v>0</v>
      </c>
      <c r="L101" s="49">
        <v>0</v>
      </c>
      <c r="M101" s="99">
        <v>0</v>
      </c>
      <c r="N101" s="49">
        <v>0</v>
      </c>
    </row>
    <row r="102" spans="1:14" ht="13" x14ac:dyDescent="0.2">
      <c r="A102" s="31" t="s">
        <v>68</v>
      </c>
      <c r="B102" s="62" t="s">
        <v>68</v>
      </c>
      <c r="C102" s="31" t="s">
        <v>68</v>
      </c>
      <c r="D102" s="62" t="s">
        <v>68</v>
      </c>
      <c r="E102" s="35" t="s">
        <v>125</v>
      </c>
      <c r="F102" s="63" t="s">
        <v>68</v>
      </c>
      <c r="G102" s="64">
        <v>12000</v>
      </c>
      <c r="H102" s="64">
        <v>0</v>
      </c>
      <c r="I102" s="64">
        <v>12000</v>
      </c>
      <c r="J102" s="64">
        <v>0</v>
      </c>
      <c r="K102" s="64">
        <v>0</v>
      </c>
      <c r="L102" s="64">
        <v>0</v>
      </c>
      <c r="M102" s="100">
        <v>0</v>
      </c>
      <c r="N102" s="64">
        <v>0</v>
      </c>
    </row>
    <row r="103" spans="1:14" ht="13" x14ac:dyDescent="0.2">
      <c r="A103" s="31" t="s">
        <v>68</v>
      </c>
      <c r="B103" s="62" t="s">
        <v>68</v>
      </c>
      <c r="C103" s="85" t="s">
        <v>125</v>
      </c>
      <c r="D103" s="86" t="s">
        <v>68</v>
      </c>
      <c r="E103" s="85" t="s">
        <v>68</v>
      </c>
      <c r="F103" s="86" t="s">
        <v>68</v>
      </c>
      <c r="G103" s="87">
        <v>4425485947.8699999</v>
      </c>
      <c r="H103" s="87">
        <v>287996647.23000002</v>
      </c>
      <c r="I103" s="87">
        <v>4713482595.1000004</v>
      </c>
      <c r="J103" s="87">
        <v>4249025871.25</v>
      </c>
      <c r="K103" s="87">
        <v>4192704624.1700001</v>
      </c>
      <c r="L103" s="87">
        <v>3968275431.0999999</v>
      </c>
      <c r="M103" s="101">
        <v>84.189881919269297</v>
      </c>
      <c r="N103" s="87">
        <v>3882082717.04</v>
      </c>
    </row>
    <row r="104" spans="1:14" ht="13" x14ac:dyDescent="0.2">
      <c r="A104" s="31" t="s">
        <v>17</v>
      </c>
      <c r="B104" s="62" t="s">
        <v>696</v>
      </c>
      <c r="C104" s="31" t="s">
        <v>460</v>
      </c>
      <c r="D104" s="62" t="s">
        <v>697</v>
      </c>
      <c r="E104" s="31" t="s">
        <v>698</v>
      </c>
      <c r="F104" s="62" t="s">
        <v>699</v>
      </c>
      <c r="G104" s="49">
        <v>13421884.67</v>
      </c>
      <c r="H104" s="49">
        <v>627127.64</v>
      </c>
      <c r="I104" s="49">
        <v>14049012.310000001</v>
      </c>
      <c r="J104" s="49">
        <v>12151700.689999999</v>
      </c>
      <c r="K104" s="49">
        <v>12113417.189999999</v>
      </c>
      <c r="L104" s="49">
        <v>10335888.57</v>
      </c>
      <c r="M104" s="99">
        <v>73.570215058057698</v>
      </c>
      <c r="N104" s="49">
        <v>3827748.23</v>
      </c>
    </row>
    <row r="105" spans="1:14" ht="13" x14ac:dyDescent="0.2">
      <c r="A105" s="31" t="s">
        <v>68</v>
      </c>
      <c r="B105" s="62" t="s">
        <v>68</v>
      </c>
      <c r="C105" s="31" t="s">
        <v>68</v>
      </c>
      <c r="D105" s="62" t="s">
        <v>68</v>
      </c>
      <c r="E105" s="31" t="s">
        <v>700</v>
      </c>
      <c r="F105" s="62" t="s">
        <v>701</v>
      </c>
      <c r="G105" s="49">
        <v>95781568.099999994</v>
      </c>
      <c r="H105" s="49">
        <v>2757383.01</v>
      </c>
      <c r="I105" s="49">
        <v>98538951.109999999</v>
      </c>
      <c r="J105" s="49">
        <v>94124940.579999998</v>
      </c>
      <c r="K105" s="49">
        <v>91893039.109999999</v>
      </c>
      <c r="L105" s="49">
        <v>68384998.170000002</v>
      </c>
      <c r="M105" s="99">
        <v>69.398950769895194</v>
      </c>
      <c r="N105" s="49">
        <v>67173255.299999997</v>
      </c>
    </row>
    <row r="106" spans="1:14" ht="13" x14ac:dyDescent="0.2">
      <c r="A106" s="31" t="s">
        <v>68</v>
      </c>
      <c r="B106" s="62" t="s">
        <v>68</v>
      </c>
      <c r="C106" s="31" t="s">
        <v>68</v>
      </c>
      <c r="D106" s="62" t="s">
        <v>68</v>
      </c>
      <c r="E106" s="31" t="s">
        <v>702</v>
      </c>
      <c r="F106" s="62" t="s">
        <v>703</v>
      </c>
      <c r="G106" s="49">
        <v>80972479.519999996</v>
      </c>
      <c r="H106" s="49">
        <v>8099448.46</v>
      </c>
      <c r="I106" s="49">
        <v>89071927.980000004</v>
      </c>
      <c r="J106" s="49">
        <v>76194609.439999998</v>
      </c>
      <c r="K106" s="49">
        <v>72683077.269999996</v>
      </c>
      <c r="L106" s="49">
        <v>55079102.32</v>
      </c>
      <c r="M106" s="99">
        <v>61.836656698805598</v>
      </c>
      <c r="N106" s="49">
        <v>50601758.090000004</v>
      </c>
    </row>
    <row r="107" spans="1:14" ht="13" x14ac:dyDescent="0.2">
      <c r="A107" s="31" t="s">
        <v>68</v>
      </c>
      <c r="B107" s="62" t="s">
        <v>68</v>
      </c>
      <c r="C107" s="31" t="s">
        <v>68</v>
      </c>
      <c r="D107" s="62" t="s">
        <v>68</v>
      </c>
      <c r="E107" s="31" t="s">
        <v>704</v>
      </c>
      <c r="F107" s="62" t="s">
        <v>705</v>
      </c>
      <c r="G107" s="49">
        <v>45900180.43</v>
      </c>
      <c r="H107" s="49">
        <v>11089806.52</v>
      </c>
      <c r="I107" s="49">
        <v>56989986.950000003</v>
      </c>
      <c r="J107" s="49">
        <v>46282391.920000002</v>
      </c>
      <c r="K107" s="49">
        <v>29378681.629999999</v>
      </c>
      <c r="L107" s="49">
        <v>24274392.079999998</v>
      </c>
      <c r="M107" s="99">
        <v>42.594135179039498</v>
      </c>
      <c r="N107" s="49">
        <v>23917522.379999999</v>
      </c>
    </row>
    <row r="108" spans="1:14" ht="13" x14ac:dyDescent="0.2">
      <c r="A108" s="31" t="s">
        <v>68</v>
      </c>
      <c r="B108" s="62" t="s">
        <v>68</v>
      </c>
      <c r="C108" s="31" t="s">
        <v>68</v>
      </c>
      <c r="D108" s="62" t="s">
        <v>68</v>
      </c>
      <c r="E108" s="31" t="s">
        <v>706</v>
      </c>
      <c r="F108" s="62" t="s">
        <v>707</v>
      </c>
      <c r="G108" s="49">
        <v>1461142.76</v>
      </c>
      <c r="H108" s="49">
        <v>53131.42</v>
      </c>
      <c r="I108" s="49">
        <v>1514274.18</v>
      </c>
      <c r="J108" s="49">
        <v>1235201.1000000001</v>
      </c>
      <c r="K108" s="49">
        <v>1235201.1000000001</v>
      </c>
      <c r="L108" s="49">
        <v>1034925.48</v>
      </c>
      <c r="M108" s="99">
        <v>68.344656051653701</v>
      </c>
      <c r="N108" s="49">
        <v>201592.14</v>
      </c>
    </row>
    <row r="109" spans="1:14" ht="13" x14ac:dyDescent="0.2">
      <c r="A109" s="31" t="s">
        <v>68</v>
      </c>
      <c r="B109" s="62" t="s">
        <v>68</v>
      </c>
      <c r="C109" s="31" t="s">
        <v>68</v>
      </c>
      <c r="D109" s="62" t="s">
        <v>68</v>
      </c>
      <c r="E109" s="35" t="s">
        <v>125</v>
      </c>
      <c r="F109" s="63" t="s">
        <v>68</v>
      </c>
      <c r="G109" s="64">
        <v>237537255.47999999</v>
      </c>
      <c r="H109" s="64">
        <v>22626897.050000001</v>
      </c>
      <c r="I109" s="64">
        <v>260164152.53</v>
      </c>
      <c r="J109" s="64">
        <v>229988843.72999999</v>
      </c>
      <c r="K109" s="64">
        <v>207303416.30000001</v>
      </c>
      <c r="L109" s="64">
        <v>159109306.62</v>
      </c>
      <c r="M109" s="100">
        <v>61.157275155981701</v>
      </c>
      <c r="N109" s="64">
        <v>145721876.13999999</v>
      </c>
    </row>
    <row r="110" spans="1:14" ht="13" x14ac:dyDescent="0.2">
      <c r="A110" s="31" t="s">
        <v>68</v>
      </c>
      <c r="B110" s="62" t="s">
        <v>68</v>
      </c>
      <c r="C110" s="31" t="s">
        <v>464</v>
      </c>
      <c r="D110" s="62" t="s">
        <v>708</v>
      </c>
      <c r="E110" s="31" t="s">
        <v>709</v>
      </c>
      <c r="F110" s="62" t="s">
        <v>710</v>
      </c>
      <c r="G110" s="49">
        <v>131207571.92</v>
      </c>
      <c r="H110" s="49">
        <v>13316611.76</v>
      </c>
      <c r="I110" s="49">
        <v>144524183.68000001</v>
      </c>
      <c r="J110" s="49">
        <v>92462987.150000006</v>
      </c>
      <c r="K110" s="49">
        <v>91424213.519999996</v>
      </c>
      <c r="L110" s="49">
        <v>59732840.229999997</v>
      </c>
      <c r="M110" s="99">
        <v>41.3306885457026</v>
      </c>
      <c r="N110" s="49">
        <v>58445410.310000002</v>
      </c>
    </row>
    <row r="111" spans="1:14" ht="13" x14ac:dyDescent="0.2">
      <c r="A111" s="31" t="s">
        <v>68</v>
      </c>
      <c r="B111" s="62" t="s">
        <v>68</v>
      </c>
      <c r="C111" s="31" t="s">
        <v>68</v>
      </c>
      <c r="D111" s="62" t="s">
        <v>68</v>
      </c>
      <c r="E111" s="31" t="s">
        <v>711</v>
      </c>
      <c r="F111" s="62" t="s">
        <v>712</v>
      </c>
      <c r="G111" s="49">
        <v>51144715.32</v>
      </c>
      <c r="H111" s="49">
        <v>14274227.529999999</v>
      </c>
      <c r="I111" s="49">
        <v>65418942.850000001</v>
      </c>
      <c r="J111" s="49">
        <v>50972128.979999997</v>
      </c>
      <c r="K111" s="49">
        <v>49651191.18</v>
      </c>
      <c r="L111" s="49">
        <v>34782783.469999999</v>
      </c>
      <c r="M111" s="99">
        <v>53.1692839331781</v>
      </c>
      <c r="N111" s="49">
        <v>27759935.109999999</v>
      </c>
    </row>
    <row r="112" spans="1:14" ht="13" x14ac:dyDescent="0.2">
      <c r="A112" s="31" t="s">
        <v>68</v>
      </c>
      <c r="B112" s="62" t="s">
        <v>68</v>
      </c>
      <c r="C112" s="31" t="s">
        <v>68</v>
      </c>
      <c r="D112" s="62" t="s">
        <v>68</v>
      </c>
      <c r="E112" s="31" t="s">
        <v>713</v>
      </c>
      <c r="F112" s="62" t="s">
        <v>714</v>
      </c>
      <c r="G112" s="49">
        <v>30846656.879999999</v>
      </c>
      <c r="H112" s="49">
        <v>6843212.4199999999</v>
      </c>
      <c r="I112" s="49">
        <v>37689869.299999997</v>
      </c>
      <c r="J112" s="49">
        <v>27797698.120000001</v>
      </c>
      <c r="K112" s="49">
        <v>27679235.359999999</v>
      </c>
      <c r="L112" s="49">
        <v>14425436.869999999</v>
      </c>
      <c r="M112" s="99">
        <v>38.274043232089397</v>
      </c>
      <c r="N112" s="49">
        <v>13461001.310000001</v>
      </c>
    </row>
    <row r="113" spans="1:14" ht="13" x14ac:dyDescent="0.2">
      <c r="A113" s="31" t="s">
        <v>68</v>
      </c>
      <c r="B113" s="62" t="s">
        <v>68</v>
      </c>
      <c r="C113" s="31" t="s">
        <v>68</v>
      </c>
      <c r="D113" s="62" t="s">
        <v>68</v>
      </c>
      <c r="E113" s="35" t="s">
        <v>125</v>
      </c>
      <c r="F113" s="63" t="s">
        <v>68</v>
      </c>
      <c r="G113" s="64">
        <v>213198944.12</v>
      </c>
      <c r="H113" s="64">
        <v>34434051.710000001</v>
      </c>
      <c r="I113" s="64">
        <v>247632995.83000001</v>
      </c>
      <c r="J113" s="64">
        <v>171232814.25</v>
      </c>
      <c r="K113" s="64">
        <v>168754640.06</v>
      </c>
      <c r="L113" s="64">
        <v>108941060.56999999</v>
      </c>
      <c r="M113" s="100">
        <v>43.992950214432703</v>
      </c>
      <c r="N113" s="64">
        <v>99666346.730000004</v>
      </c>
    </row>
    <row r="114" spans="1:14" ht="13" x14ac:dyDescent="0.2">
      <c r="A114" s="31" t="s">
        <v>68</v>
      </c>
      <c r="B114" s="62" t="s">
        <v>68</v>
      </c>
      <c r="C114" s="31" t="s">
        <v>466</v>
      </c>
      <c r="D114" s="62" t="s">
        <v>715</v>
      </c>
      <c r="E114" s="31" t="s">
        <v>716</v>
      </c>
      <c r="F114" s="62" t="s">
        <v>717</v>
      </c>
      <c r="G114" s="49">
        <v>17421417.59</v>
      </c>
      <c r="H114" s="49">
        <v>1731086.07</v>
      </c>
      <c r="I114" s="49">
        <v>19152503.66</v>
      </c>
      <c r="J114" s="49">
        <v>16144189.640000001</v>
      </c>
      <c r="K114" s="49">
        <v>16122008.35</v>
      </c>
      <c r="L114" s="49">
        <v>15322955.390000001</v>
      </c>
      <c r="M114" s="99">
        <v>80.004973041733393</v>
      </c>
      <c r="N114" s="49">
        <v>15322856.07</v>
      </c>
    </row>
    <row r="115" spans="1:14" ht="13" x14ac:dyDescent="0.2">
      <c r="A115" s="31" t="s">
        <v>68</v>
      </c>
      <c r="B115" s="62" t="s">
        <v>68</v>
      </c>
      <c r="C115" s="31" t="s">
        <v>68</v>
      </c>
      <c r="D115" s="62" t="s">
        <v>68</v>
      </c>
      <c r="E115" s="31" t="s">
        <v>718</v>
      </c>
      <c r="F115" s="62" t="s">
        <v>719</v>
      </c>
      <c r="G115" s="49">
        <v>3407000</v>
      </c>
      <c r="H115" s="49">
        <v>782500</v>
      </c>
      <c r="I115" s="49">
        <v>4189500</v>
      </c>
      <c r="J115" s="49">
        <v>3897348.82</v>
      </c>
      <c r="K115" s="49">
        <v>3897348.82</v>
      </c>
      <c r="L115" s="49">
        <v>3325355.92</v>
      </c>
      <c r="M115" s="99">
        <v>79.373574889604996</v>
      </c>
      <c r="N115" s="49">
        <v>47942.12</v>
      </c>
    </row>
    <row r="116" spans="1:14" ht="13" x14ac:dyDescent="0.2">
      <c r="A116" s="31" t="s">
        <v>68</v>
      </c>
      <c r="B116" s="62" t="s">
        <v>68</v>
      </c>
      <c r="C116" s="31" t="s">
        <v>68</v>
      </c>
      <c r="D116" s="62" t="s">
        <v>68</v>
      </c>
      <c r="E116" s="31" t="s">
        <v>720</v>
      </c>
      <c r="F116" s="62" t="s">
        <v>721</v>
      </c>
      <c r="G116" s="49">
        <v>27799487.329999998</v>
      </c>
      <c r="H116" s="49">
        <v>1325000</v>
      </c>
      <c r="I116" s="49">
        <v>29124487.329999998</v>
      </c>
      <c r="J116" s="49">
        <v>26841206.550000001</v>
      </c>
      <c r="K116" s="49">
        <v>26594180.039999999</v>
      </c>
      <c r="L116" s="49">
        <v>10318182.35</v>
      </c>
      <c r="M116" s="99">
        <v>35.427859151950301</v>
      </c>
      <c r="N116" s="49">
        <v>2036852.83</v>
      </c>
    </row>
    <row r="117" spans="1:14" ht="13" x14ac:dyDescent="0.2">
      <c r="A117" s="31" t="s">
        <v>68</v>
      </c>
      <c r="B117" s="62" t="s">
        <v>68</v>
      </c>
      <c r="C117" s="31" t="s">
        <v>68</v>
      </c>
      <c r="D117" s="62" t="s">
        <v>68</v>
      </c>
      <c r="E117" s="31" t="s">
        <v>722</v>
      </c>
      <c r="F117" s="62" t="s">
        <v>723</v>
      </c>
      <c r="G117" s="49">
        <v>13863534.4</v>
      </c>
      <c r="H117" s="49">
        <v>1366306.82</v>
      </c>
      <c r="I117" s="49">
        <v>15229841.220000001</v>
      </c>
      <c r="J117" s="49">
        <v>5029637.8600000003</v>
      </c>
      <c r="K117" s="49">
        <v>4702189.1399999997</v>
      </c>
      <c r="L117" s="49">
        <v>2678171.0499999998</v>
      </c>
      <c r="M117" s="99">
        <v>17.585022793822699</v>
      </c>
      <c r="N117" s="49">
        <v>2623019.66</v>
      </c>
    </row>
    <row r="118" spans="1:14" ht="13" x14ac:dyDescent="0.2">
      <c r="A118" s="31" t="s">
        <v>68</v>
      </c>
      <c r="B118" s="62" t="s">
        <v>68</v>
      </c>
      <c r="C118" s="31" t="s">
        <v>68</v>
      </c>
      <c r="D118" s="62" t="s">
        <v>68</v>
      </c>
      <c r="E118" s="31" t="s">
        <v>724</v>
      </c>
      <c r="F118" s="62" t="s">
        <v>725</v>
      </c>
      <c r="G118" s="49">
        <v>17876225.629999999</v>
      </c>
      <c r="H118" s="49">
        <v>666889.91</v>
      </c>
      <c r="I118" s="49">
        <v>18543115.539999999</v>
      </c>
      <c r="J118" s="49">
        <v>12350050.08</v>
      </c>
      <c r="K118" s="49">
        <v>12284541.93</v>
      </c>
      <c r="L118" s="49">
        <v>11466137.109999999</v>
      </c>
      <c r="M118" s="99">
        <v>61.835008713967198</v>
      </c>
      <c r="N118" s="49">
        <v>4054294.49</v>
      </c>
    </row>
    <row r="119" spans="1:14" ht="13" x14ac:dyDescent="0.2">
      <c r="A119" s="31" t="s">
        <v>68</v>
      </c>
      <c r="B119" s="62" t="s">
        <v>68</v>
      </c>
      <c r="C119" s="31" t="s">
        <v>68</v>
      </c>
      <c r="D119" s="62" t="s">
        <v>68</v>
      </c>
      <c r="E119" s="31" t="s">
        <v>726</v>
      </c>
      <c r="F119" s="62" t="s">
        <v>727</v>
      </c>
      <c r="G119" s="49">
        <v>11891944.09</v>
      </c>
      <c r="H119" s="49">
        <v>0</v>
      </c>
      <c r="I119" s="49">
        <v>11891944.09</v>
      </c>
      <c r="J119" s="49">
        <v>8047223.3600000003</v>
      </c>
      <c r="K119" s="49">
        <v>8042182.8799999999</v>
      </c>
      <c r="L119" s="49">
        <v>4550626.0199999996</v>
      </c>
      <c r="M119" s="99">
        <v>38.266459929177202</v>
      </c>
      <c r="N119" s="49">
        <v>3210388.54</v>
      </c>
    </row>
    <row r="120" spans="1:14" ht="13" x14ac:dyDescent="0.2">
      <c r="A120" s="31" t="s">
        <v>68</v>
      </c>
      <c r="B120" s="62" t="s">
        <v>68</v>
      </c>
      <c r="C120" s="31" t="s">
        <v>68</v>
      </c>
      <c r="D120" s="62" t="s">
        <v>68</v>
      </c>
      <c r="E120" s="35" t="s">
        <v>125</v>
      </c>
      <c r="F120" s="63" t="s">
        <v>68</v>
      </c>
      <c r="G120" s="64">
        <v>92259609.040000007</v>
      </c>
      <c r="H120" s="64">
        <v>5871782.7999999998</v>
      </c>
      <c r="I120" s="64">
        <v>98131391.840000004</v>
      </c>
      <c r="J120" s="64">
        <v>72309656.310000002</v>
      </c>
      <c r="K120" s="64">
        <v>71642451.159999996</v>
      </c>
      <c r="L120" s="64">
        <v>47661427.840000004</v>
      </c>
      <c r="M120" s="100">
        <v>48.568991987508298</v>
      </c>
      <c r="N120" s="64">
        <v>27295353.710000001</v>
      </c>
    </row>
    <row r="121" spans="1:14" ht="13" x14ac:dyDescent="0.2">
      <c r="A121" s="31" t="s">
        <v>68</v>
      </c>
      <c r="B121" s="62" t="s">
        <v>68</v>
      </c>
      <c r="C121" s="31" t="s">
        <v>468</v>
      </c>
      <c r="D121" s="62" t="s">
        <v>728</v>
      </c>
      <c r="E121" s="31" t="s">
        <v>729</v>
      </c>
      <c r="F121" s="62" t="s">
        <v>730</v>
      </c>
      <c r="G121" s="49">
        <v>1420777.3</v>
      </c>
      <c r="H121" s="49">
        <v>0</v>
      </c>
      <c r="I121" s="49">
        <v>1420777.3</v>
      </c>
      <c r="J121" s="49">
        <v>1017055.47</v>
      </c>
      <c r="K121" s="49">
        <v>1017055.47</v>
      </c>
      <c r="L121" s="49">
        <v>953059.57</v>
      </c>
      <c r="M121" s="99">
        <v>67.080151829565395</v>
      </c>
      <c r="N121" s="49">
        <v>952732.91</v>
      </c>
    </row>
    <row r="122" spans="1:14" ht="13" x14ac:dyDescent="0.2">
      <c r="A122" s="31" t="s">
        <v>68</v>
      </c>
      <c r="B122" s="62" t="s">
        <v>68</v>
      </c>
      <c r="C122" s="31" t="s">
        <v>68</v>
      </c>
      <c r="D122" s="62" t="s">
        <v>68</v>
      </c>
      <c r="E122" s="35" t="s">
        <v>125</v>
      </c>
      <c r="F122" s="63" t="s">
        <v>68</v>
      </c>
      <c r="G122" s="64">
        <v>1420777.3</v>
      </c>
      <c r="H122" s="64">
        <v>0</v>
      </c>
      <c r="I122" s="64">
        <v>1420777.3</v>
      </c>
      <c r="J122" s="64">
        <v>1017055.47</v>
      </c>
      <c r="K122" s="64">
        <v>1017055.47</v>
      </c>
      <c r="L122" s="64">
        <v>953059.57</v>
      </c>
      <c r="M122" s="100">
        <v>67.080151829565395</v>
      </c>
      <c r="N122" s="64">
        <v>952732.91</v>
      </c>
    </row>
    <row r="123" spans="1:14" ht="13" x14ac:dyDescent="0.2">
      <c r="A123" s="31" t="s">
        <v>68</v>
      </c>
      <c r="B123" s="62" t="s">
        <v>68</v>
      </c>
      <c r="C123" s="85" t="s">
        <v>125</v>
      </c>
      <c r="D123" s="86" t="s">
        <v>68</v>
      </c>
      <c r="E123" s="85" t="s">
        <v>68</v>
      </c>
      <c r="F123" s="86" t="s">
        <v>68</v>
      </c>
      <c r="G123" s="87">
        <v>544416585.94000006</v>
      </c>
      <c r="H123" s="87">
        <v>62932731.560000002</v>
      </c>
      <c r="I123" s="87">
        <v>607349317.5</v>
      </c>
      <c r="J123" s="87">
        <v>474548369.75999999</v>
      </c>
      <c r="K123" s="87">
        <v>448717562.99000001</v>
      </c>
      <c r="L123" s="87">
        <v>316664854.60000002</v>
      </c>
      <c r="M123" s="101">
        <v>52.138834353757197</v>
      </c>
      <c r="N123" s="87">
        <v>273636309.49000001</v>
      </c>
    </row>
    <row r="124" spans="1:14" ht="13" x14ac:dyDescent="0.2">
      <c r="A124" s="31" t="s">
        <v>9</v>
      </c>
      <c r="B124" s="62" t="s">
        <v>731</v>
      </c>
      <c r="C124" s="31" t="s">
        <v>732</v>
      </c>
      <c r="D124" s="62" t="s">
        <v>733</v>
      </c>
      <c r="E124" s="31" t="s">
        <v>734</v>
      </c>
      <c r="F124" s="62" t="s">
        <v>735</v>
      </c>
      <c r="G124" s="49">
        <v>6062730.5199999996</v>
      </c>
      <c r="H124" s="49">
        <v>-2094031.31</v>
      </c>
      <c r="I124" s="49">
        <v>3968699.21</v>
      </c>
      <c r="J124" s="49">
        <v>2810319.6</v>
      </c>
      <c r="K124" s="49">
        <v>2810319.6</v>
      </c>
      <c r="L124" s="49">
        <v>2415310.17</v>
      </c>
      <c r="M124" s="99">
        <v>60.858987849572998</v>
      </c>
      <c r="N124" s="49">
        <v>2343961.9300000002</v>
      </c>
    </row>
    <row r="125" spans="1:14" ht="13" x14ac:dyDescent="0.2">
      <c r="A125" s="31" t="s">
        <v>68</v>
      </c>
      <c r="B125" s="62" t="s">
        <v>68</v>
      </c>
      <c r="C125" s="31" t="s">
        <v>68</v>
      </c>
      <c r="D125" s="62" t="s">
        <v>68</v>
      </c>
      <c r="E125" s="31" t="s">
        <v>736</v>
      </c>
      <c r="F125" s="62" t="s">
        <v>737</v>
      </c>
      <c r="G125" s="49">
        <v>11135579.939999999</v>
      </c>
      <c r="H125" s="49">
        <v>4114939.66</v>
      </c>
      <c r="I125" s="49">
        <v>15250519.6</v>
      </c>
      <c r="J125" s="49">
        <v>11439306.689999999</v>
      </c>
      <c r="K125" s="49">
        <v>11250257.880000001</v>
      </c>
      <c r="L125" s="49">
        <v>9849538.8000000007</v>
      </c>
      <c r="M125" s="99">
        <v>64.584939125615094</v>
      </c>
      <c r="N125" s="49">
        <v>9576868.6699999999</v>
      </c>
    </row>
    <row r="126" spans="1:14" ht="13" x14ac:dyDescent="0.2">
      <c r="A126" s="31" t="s">
        <v>68</v>
      </c>
      <c r="B126" s="62" t="s">
        <v>68</v>
      </c>
      <c r="C126" s="31" t="s">
        <v>68</v>
      </c>
      <c r="D126" s="62" t="s">
        <v>68</v>
      </c>
      <c r="E126" s="31" t="s">
        <v>738</v>
      </c>
      <c r="F126" s="62" t="s">
        <v>739</v>
      </c>
      <c r="G126" s="49">
        <v>60000000</v>
      </c>
      <c r="H126" s="49">
        <v>-57620883.280000001</v>
      </c>
      <c r="I126" s="49">
        <v>2379116.7200000002</v>
      </c>
      <c r="J126" s="49">
        <v>0</v>
      </c>
      <c r="K126" s="49">
        <v>0</v>
      </c>
      <c r="L126" s="49">
        <v>0</v>
      </c>
      <c r="M126" s="99">
        <v>0</v>
      </c>
      <c r="N126" s="49">
        <v>0</v>
      </c>
    </row>
    <row r="127" spans="1:14" ht="13" x14ac:dyDescent="0.2">
      <c r="A127" s="31" t="s">
        <v>68</v>
      </c>
      <c r="B127" s="62" t="s">
        <v>68</v>
      </c>
      <c r="C127" s="31" t="s">
        <v>68</v>
      </c>
      <c r="D127" s="62" t="s">
        <v>68</v>
      </c>
      <c r="E127" s="31" t="s">
        <v>740</v>
      </c>
      <c r="F127" s="62" t="s">
        <v>741</v>
      </c>
      <c r="G127" s="49">
        <v>1002296.9</v>
      </c>
      <c r="H127" s="49">
        <v>0</v>
      </c>
      <c r="I127" s="49">
        <v>1002296.9</v>
      </c>
      <c r="J127" s="49">
        <v>802878.56</v>
      </c>
      <c r="K127" s="49">
        <v>802878.56</v>
      </c>
      <c r="L127" s="49">
        <v>802700.37</v>
      </c>
      <c r="M127" s="99">
        <v>80.086087266158401</v>
      </c>
      <c r="N127" s="49">
        <v>787968.02</v>
      </c>
    </row>
    <row r="128" spans="1:14" ht="13" x14ac:dyDescent="0.2">
      <c r="A128" s="31" t="s">
        <v>68</v>
      </c>
      <c r="B128" s="62" t="s">
        <v>68</v>
      </c>
      <c r="C128" s="31" t="s">
        <v>68</v>
      </c>
      <c r="D128" s="62" t="s">
        <v>68</v>
      </c>
      <c r="E128" s="31" t="s">
        <v>742</v>
      </c>
      <c r="F128" s="62" t="s">
        <v>743</v>
      </c>
      <c r="G128" s="49">
        <v>33220808.629999999</v>
      </c>
      <c r="H128" s="49">
        <v>-6799922.2300000004</v>
      </c>
      <c r="I128" s="49">
        <v>26420886.399999999</v>
      </c>
      <c r="J128" s="49">
        <v>14531985.109999999</v>
      </c>
      <c r="K128" s="49">
        <v>14531985.109999999</v>
      </c>
      <c r="L128" s="49">
        <v>6824807.9699999997</v>
      </c>
      <c r="M128" s="99">
        <v>25.831109019869999</v>
      </c>
      <c r="N128" s="49">
        <v>2281477.9700000002</v>
      </c>
    </row>
    <row r="129" spans="1:14" ht="13" x14ac:dyDescent="0.2">
      <c r="A129" s="31" t="s">
        <v>68</v>
      </c>
      <c r="B129" s="62" t="s">
        <v>68</v>
      </c>
      <c r="C129" s="31" t="s">
        <v>68</v>
      </c>
      <c r="D129" s="62" t="s">
        <v>68</v>
      </c>
      <c r="E129" s="31" t="s">
        <v>744</v>
      </c>
      <c r="F129" s="62" t="s">
        <v>745</v>
      </c>
      <c r="G129" s="49">
        <v>10530775.01</v>
      </c>
      <c r="H129" s="49">
        <v>0</v>
      </c>
      <c r="I129" s="49">
        <v>10530775.01</v>
      </c>
      <c r="J129" s="49">
        <v>10370615.060000001</v>
      </c>
      <c r="K129" s="49">
        <v>10370615.060000001</v>
      </c>
      <c r="L129" s="49">
        <v>5104868.3499999996</v>
      </c>
      <c r="M129" s="99">
        <v>48.4757137547087</v>
      </c>
      <c r="N129" s="49">
        <v>5086750.8099999996</v>
      </c>
    </row>
    <row r="130" spans="1:14" ht="13" x14ac:dyDescent="0.2">
      <c r="A130" s="31" t="s">
        <v>68</v>
      </c>
      <c r="B130" s="62" t="s">
        <v>68</v>
      </c>
      <c r="C130" s="31" t="s">
        <v>68</v>
      </c>
      <c r="D130" s="62" t="s">
        <v>68</v>
      </c>
      <c r="E130" s="31" t="s">
        <v>746</v>
      </c>
      <c r="F130" s="62" t="s">
        <v>747</v>
      </c>
      <c r="G130" s="49">
        <v>7981964.8499999996</v>
      </c>
      <c r="H130" s="49">
        <v>3291887.62</v>
      </c>
      <c r="I130" s="49">
        <v>11273852.470000001</v>
      </c>
      <c r="J130" s="49">
        <v>9838479.1699999999</v>
      </c>
      <c r="K130" s="49">
        <v>8990972.9600000009</v>
      </c>
      <c r="L130" s="49">
        <v>4473486.5199999996</v>
      </c>
      <c r="M130" s="99">
        <v>39.680193899149003</v>
      </c>
      <c r="N130" s="49">
        <v>3083576.18</v>
      </c>
    </row>
    <row r="131" spans="1:14" ht="13" x14ac:dyDescent="0.2">
      <c r="A131" s="31" t="s">
        <v>68</v>
      </c>
      <c r="B131" s="62" t="s">
        <v>68</v>
      </c>
      <c r="C131" s="31" t="s">
        <v>68</v>
      </c>
      <c r="D131" s="62" t="s">
        <v>68</v>
      </c>
      <c r="E131" s="31" t="s">
        <v>748</v>
      </c>
      <c r="F131" s="62" t="s">
        <v>749</v>
      </c>
      <c r="G131" s="49">
        <v>59306723.640000001</v>
      </c>
      <c r="H131" s="49">
        <v>-9348015.0700000003</v>
      </c>
      <c r="I131" s="49">
        <v>49958708.57</v>
      </c>
      <c r="J131" s="49">
        <v>40722731.210000001</v>
      </c>
      <c r="K131" s="49">
        <v>36225389.219999999</v>
      </c>
      <c r="L131" s="49">
        <v>12427237.33</v>
      </c>
      <c r="M131" s="99">
        <v>24.875017160596698</v>
      </c>
      <c r="N131" s="49">
        <v>9923874.5199999996</v>
      </c>
    </row>
    <row r="132" spans="1:14" ht="13" x14ac:dyDescent="0.2">
      <c r="A132" s="31" t="s">
        <v>68</v>
      </c>
      <c r="B132" s="62" t="s">
        <v>68</v>
      </c>
      <c r="C132" s="31" t="s">
        <v>68</v>
      </c>
      <c r="D132" s="62" t="s">
        <v>68</v>
      </c>
      <c r="E132" s="31" t="s">
        <v>750</v>
      </c>
      <c r="F132" s="62" t="s">
        <v>751</v>
      </c>
      <c r="G132" s="49">
        <v>154374179.56</v>
      </c>
      <c r="H132" s="49">
        <v>-12155865.77</v>
      </c>
      <c r="I132" s="49">
        <v>142218313.78999999</v>
      </c>
      <c r="J132" s="49">
        <v>928725.29</v>
      </c>
      <c r="K132" s="49">
        <v>928725.29</v>
      </c>
      <c r="L132" s="49">
        <v>928725.29</v>
      </c>
      <c r="M132" s="99">
        <v>0.65302791549853001</v>
      </c>
      <c r="N132" s="49">
        <v>928513.43</v>
      </c>
    </row>
    <row r="133" spans="1:14" ht="13" x14ac:dyDescent="0.2">
      <c r="A133" s="31" t="s">
        <v>68</v>
      </c>
      <c r="B133" s="62" t="s">
        <v>68</v>
      </c>
      <c r="C133" s="31" t="s">
        <v>68</v>
      </c>
      <c r="D133" s="62" t="s">
        <v>68</v>
      </c>
      <c r="E133" s="31" t="s">
        <v>752</v>
      </c>
      <c r="F133" s="62" t="s">
        <v>18</v>
      </c>
      <c r="G133" s="49">
        <v>40000000</v>
      </c>
      <c r="H133" s="49">
        <v>-13511695.17</v>
      </c>
      <c r="I133" s="49">
        <v>26488304.829999998</v>
      </c>
      <c r="J133" s="49">
        <v>0</v>
      </c>
      <c r="K133" s="49">
        <v>0</v>
      </c>
      <c r="L133" s="49">
        <v>0</v>
      </c>
      <c r="M133" s="99">
        <v>0</v>
      </c>
      <c r="N133" s="49">
        <v>0</v>
      </c>
    </row>
    <row r="134" spans="1:14" ht="13" x14ac:dyDescent="0.2">
      <c r="A134" s="31" t="s">
        <v>68</v>
      </c>
      <c r="B134" s="62" t="s">
        <v>68</v>
      </c>
      <c r="C134" s="31" t="s">
        <v>68</v>
      </c>
      <c r="D134" s="62" t="s">
        <v>68</v>
      </c>
      <c r="E134" s="31" t="s">
        <v>753</v>
      </c>
      <c r="F134" s="62" t="s">
        <v>754</v>
      </c>
      <c r="G134" s="49">
        <v>2209744.5699999998</v>
      </c>
      <c r="H134" s="49">
        <v>202602</v>
      </c>
      <c r="I134" s="49">
        <v>2412346.5699999998</v>
      </c>
      <c r="J134" s="49">
        <v>1495187.2</v>
      </c>
      <c r="K134" s="49">
        <v>1495186.85</v>
      </c>
      <c r="L134" s="49">
        <v>1137744.19</v>
      </c>
      <c r="M134" s="99">
        <v>47.163380425889599</v>
      </c>
      <c r="N134" s="49">
        <v>1121568.45</v>
      </c>
    </row>
    <row r="135" spans="1:14" ht="13" x14ac:dyDescent="0.2">
      <c r="A135" s="31" t="s">
        <v>68</v>
      </c>
      <c r="B135" s="62" t="s">
        <v>68</v>
      </c>
      <c r="C135" s="31" t="s">
        <v>68</v>
      </c>
      <c r="D135" s="62" t="s">
        <v>68</v>
      </c>
      <c r="E135" s="35" t="s">
        <v>125</v>
      </c>
      <c r="F135" s="63" t="s">
        <v>68</v>
      </c>
      <c r="G135" s="64">
        <v>385824803.62</v>
      </c>
      <c r="H135" s="64">
        <v>-93920983.549999997</v>
      </c>
      <c r="I135" s="64">
        <v>291903820.06999999</v>
      </c>
      <c r="J135" s="64">
        <v>92940227.890000001</v>
      </c>
      <c r="K135" s="64">
        <v>87406330.530000001</v>
      </c>
      <c r="L135" s="64">
        <v>43964418.990000002</v>
      </c>
      <c r="M135" s="100">
        <v>15.061268804038599</v>
      </c>
      <c r="N135" s="64">
        <v>35134559.979999997</v>
      </c>
    </row>
    <row r="136" spans="1:14" ht="13" x14ac:dyDescent="0.2">
      <c r="A136" s="31" t="s">
        <v>68</v>
      </c>
      <c r="B136" s="62" t="s">
        <v>68</v>
      </c>
      <c r="C136" s="31" t="s">
        <v>755</v>
      </c>
      <c r="D136" s="62" t="s">
        <v>756</v>
      </c>
      <c r="E136" s="31" t="s">
        <v>757</v>
      </c>
      <c r="F136" s="62" t="s">
        <v>758</v>
      </c>
      <c r="G136" s="49">
        <v>9811915.5399999991</v>
      </c>
      <c r="H136" s="49">
        <v>603000</v>
      </c>
      <c r="I136" s="49">
        <v>10414915.539999999</v>
      </c>
      <c r="J136" s="49">
        <v>9850902.6699999999</v>
      </c>
      <c r="K136" s="49">
        <v>9122967.0700000003</v>
      </c>
      <c r="L136" s="49">
        <v>6095100.9299999997</v>
      </c>
      <c r="M136" s="99">
        <v>58.522807089417803</v>
      </c>
      <c r="N136" s="49">
        <v>5231266.47</v>
      </c>
    </row>
    <row r="137" spans="1:14" ht="13" x14ac:dyDescent="0.2">
      <c r="A137" s="31" t="s">
        <v>68</v>
      </c>
      <c r="B137" s="62" t="s">
        <v>68</v>
      </c>
      <c r="C137" s="31" t="s">
        <v>68</v>
      </c>
      <c r="D137" s="62" t="s">
        <v>68</v>
      </c>
      <c r="E137" s="31" t="s">
        <v>759</v>
      </c>
      <c r="F137" s="62" t="s">
        <v>760</v>
      </c>
      <c r="G137" s="49">
        <v>986400</v>
      </c>
      <c r="H137" s="49">
        <v>0</v>
      </c>
      <c r="I137" s="49">
        <v>986400</v>
      </c>
      <c r="J137" s="49">
        <v>986400</v>
      </c>
      <c r="K137" s="49">
        <v>686868</v>
      </c>
      <c r="L137" s="49">
        <v>468</v>
      </c>
      <c r="M137" s="99">
        <v>4.7445255474449999E-2</v>
      </c>
      <c r="N137" s="49">
        <v>468</v>
      </c>
    </row>
    <row r="138" spans="1:14" ht="13" x14ac:dyDescent="0.2">
      <c r="A138" s="31" t="s">
        <v>68</v>
      </c>
      <c r="B138" s="62" t="s">
        <v>68</v>
      </c>
      <c r="C138" s="31" t="s">
        <v>68</v>
      </c>
      <c r="D138" s="62" t="s">
        <v>68</v>
      </c>
      <c r="E138" s="35" t="s">
        <v>125</v>
      </c>
      <c r="F138" s="63" t="s">
        <v>68</v>
      </c>
      <c r="G138" s="64">
        <v>10798315.539999999</v>
      </c>
      <c r="H138" s="64">
        <v>603000</v>
      </c>
      <c r="I138" s="64">
        <v>11401315.539999999</v>
      </c>
      <c r="J138" s="64">
        <v>10837302.67</v>
      </c>
      <c r="K138" s="64">
        <v>9809835.0700000003</v>
      </c>
      <c r="L138" s="64">
        <v>6095568.9299999997</v>
      </c>
      <c r="M138" s="100">
        <v>53.463733273713103</v>
      </c>
      <c r="N138" s="64">
        <v>5231734.47</v>
      </c>
    </row>
    <row r="139" spans="1:14" ht="13" x14ac:dyDescent="0.2">
      <c r="A139" s="31" t="s">
        <v>68</v>
      </c>
      <c r="B139" s="62" t="s">
        <v>68</v>
      </c>
      <c r="C139" s="31" t="s">
        <v>761</v>
      </c>
      <c r="D139" s="62" t="s">
        <v>762</v>
      </c>
      <c r="E139" s="31" t="s">
        <v>763</v>
      </c>
      <c r="F139" s="62" t="s">
        <v>764</v>
      </c>
      <c r="G139" s="49">
        <v>14557406.52</v>
      </c>
      <c r="H139" s="49">
        <v>0</v>
      </c>
      <c r="I139" s="49">
        <v>14557406.52</v>
      </c>
      <c r="J139" s="49">
        <v>11162451.85</v>
      </c>
      <c r="K139" s="49">
        <v>11162451.85</v>
      </c>
      <c r="L139" s="49">
        <v>10704647.640000001</v>
      </c>
      <c r="M139" s="99">
        <v>73.534029741446005</v>
      </c>
      <c r="N139" s="49">
        <v>10609331.279999999</v>
      </c>
    </row>
    <row r="140" spans="1:14" ht="13" x14ac:dyDescent="0.2">
      <c r="A140" s="31" t="s">
        <v>68</v>
      </c>
      <c r="B140" s="62" t="s">
        <v>68</v>
      </c>
      <c r="C140" s="31" t="s">
        <v>68</v>
      </c>
      <c r="D140" s="62" t="s">
        <v>68</v>
      </c>
      <c r="E140" s="31" t="s">
        <v>765</v>
      </c>
      <c r="F140" s="62" t="s">
        <v>766</v>
      </c>
      <c r="G140" s="49">
        <v>10385489.689999999</v>
      </c>
      <c r="H140" s="49">
        <v>-399179.73</v>
      </c>
      <c r="I140" s="49">
        <v>9986309.9600000009</v>
      </c>
      <c r="J140" s="49">
        <v>7287553.2199999997</v>
      </c>
      <c r="K140" s="49">
        <v>7259881.9199999999</v>
      </c>
      <c r="L140" s="49">
        <v>7069608.6900000004</v>
      </c>
      <c r="M140" s="99">
        <v>70.793002804010698</v>
      </c>
      <c r="N140" s="49">
        <v>6957017.7599999998</v>
      </c>
    </row>
    <row r="141" spans="1:14" ht="13" x14ac:dyDescent="0.2">
      <c r="A141" s="31" t="s">
        <v>68</v>
      </c>
      <c r="B141" s="62" t="s">
        <v>68</v>
      </c>
      <c r="C141" s="31" t="s">
        <v>68</v>
      </c>
      <c r="D141" s="62" t="s">
        <v>68</v>
      </c>
      <c r="E141" s="31" t="s">
        <v>767</v>
      </c>
      <c r="F141" s="62" t="s">
        <v>768</v>
      </c>
      <c r="G141" s="49">
        <v>3914099.05</v>
      </c>
      <c r="H141" s="49">
        <v>5749486.5</v>
      </c>
      <c r="I141" s="49">
        <v>9663585.5500000007</v>
      </c>
      <c r="J141" s="49">
        <v>7573888.6900000004</v>
      </c>
      <c r="K141" s="49">
        <v>7573888.6900000004</v>
      </c>
      <c r="L141" s="49">
        <v>7467188.3700000001</v>
      </c>
      <c r="M141" s="99">
        <v>77.271405436049605</v>
      </c>
      <c r="N141" s="49">
        <v>7448312.7999999998</v>
      </c>
    </row>
    <row r="142" spans="1:14" ht="13" x14ac:dyDescent="0.2">
      <c r="A142" s="31" t="s">
        <v>68</v>
      </c>
      <c r="B142" s="62" t="s">
        <v>68</v>
      </c>
      <c r="C142" s="31" t="s">
        <v>68</v>
      </c>
      <c r="D142" s="62" t="s">
        <v>68</v>
      </c>
      <c r="E142" s="31" t="s">
        <v>769</v>
      </c>
      <c r="F142" s="62" t="s">
        <v>770</v>
      </c>
      <c r="G142" s="49">
        <v>1277618.05</v>
      </c>
      <c r="H142" s="49">
        <v>-202602</v>
      </c>
      <c r="I142" s="49">
        <v>1075016.05</v>
      </c>
      <c r="J142" s="49">
        <v>695887.75</v>
      </c>
      <c r="K142" s="49">
        <v>695887.75</v>
      </c>
      <c r="L142" s="49">
        <v>672161.62</v>
      </c>
      <c r="M142" s="99">
        <v>62.525728801909501</v>
      </c>
      <c r="N142" s="49">
        <v>660922.59</v>
      </c>
    </row>
    <row r="143" spans="1:14" ht="13" x14ac:dyDescent="0.2">
      <c r="A143" s="31" t="s">
        <v>68</v>
      </c>
      <c r="B143" s="62" t="s">
        <v>68</v>
      </c>
      <c r="C143" s="31" t="s">
        <v>68</v>
      </c>
      <c r="D143" s="62" t="s">
        <v>68</v>
      </c>
      <c r="E143" s="31" t="s">
        <v>771</v>
      </c>
      <c r="F143" s="62" t="s">
        <v>772</v>
      </c>
      <c r="G143" s="49">
        <v>666873.41</v>
      </c>
      <c r="H143" s="49">
        <v>0</v>
      </c>
      <c r="I143" s="49">
        <v>666873.41</v>
      </c>
      <c r="J143" s="49">
        <v>485844.46</v>
      </c>
      <c r="K143" s="49">
        <v>485844.46</v>
      </c>
      <c r="L143" s="49">
        <v>485218.34</v>
      </c>
      <c r="M143" s="99">
        <v>72.760186974616403</v>
      </c>
      <c r="N143" s="49">
        <v>485218.34</v>
      </c>
    </row>
    <row r="144" spans="1:14" ht="13" x14ac:dyDescent="0.2">
      <c r="A144" s="31" t="s">
        <v>68</v>
      </c>
      <c r="B144" s="62" t="s">
        <v>68</v>
      </c>
      <c r="C144" s="31" t="s">
        <v>68</v>
      </c>
      <c r="D144" s="62" t="s">
        <v>68</v>
      </c>
      <c r="E144" s="35" t="s">
        <v>125</v>
      </c>
      <c r="F144" s="63" t="s">
        <v>68</v>
      </c>
      <c r="G144" s="64">
        <v>30801486.719999999</v>
      </c>
      <c r="H144" s="64">
        <v>5147704.7699999996</v>
      </c>
      <c r="I144" s="64">
        <v>35949191.490000002</v>
      </c>
      <c r="J144" s="64">
        <v>27205625.969999999</v>
      </c>
      <c r="K144" s="64">
        <v>27177954.670000002</v>
      </c>
      <c r="L144" s="64">
        <v>26398824.66</v>
      </c>
      <c r="M144" s="100">
        <v>73.433708981586904</v>
      </c>
      <c r="N144" s="64">
        <v>26160802.77</v>
      </c>
    </row>
    <row r="145" spans="1:14" ht="13" x14ac:dyDescent="0.2">
      <c r="A145" s="31" t="s">
        <v>68</v>
      </c>
      <c r="B145" s="62" t="s">
        <v>68</v>
      </c>
      <c r="C145" s="31" t="s">
        <v>773</v>
      </c>
      <c r="D145" s="62" t="s">
        <v>774</v>
      </c>
      <c r="E145" s="31" t="s">
        <v>775</v>
      </c>
      <c r="F145" s="62" t="s">
        <v>776</v>
      </c>
      <c r="G145" s="49">
        <v>40500</v>
      </c>
      <c r="H145" s="49">
        <v>0</v>
      </c>
      <c r="I145" s="49">
        <v>40500</v>
      </c>
      <c r="J145" s="49">
        <v>16362.5</v>
      </c>
      <c r="K145" s="49">
        <v>16362.5</v>
      </c>
      <c r="L145" s="49">
        <v>16362.5</v>
      </c>
      <c r="M145" s="99">
        <v>40.401234567901199</v>
      </c>
      <c r="N145" s="49">
        <v>15002.5</v>
      </c>
    </row>
    <row r="146" spans="1:14" ht="13" x14ac:dyDescent="0.2">
      <c r="A146" s="31" t="s">
        <v>68</v>
      </c>
      <c r="B146" s="62" t="s">
        <v>68</v>
      </c>
      <c r="C146" s="31" t="s">
        <v>68</v>
      </c>
      <c r="D146" s="62" t="s">
        <v>68</v>
      </c>
      <c r="E146" s="31" t="s">
        <v>777</v>
      </c>
      <c r="F146" s="62" t="s">
        <v>778</v>
      </c>
      <c r="G146" s="49">
        <v>3418514.31</v>
      </c>
      <c r="H146" s="49">
        <v>84637</v>
      </c>
      <c r="I146" s="49">
        <v>3503151.31</v>
      </c>
      <c r="J146" s="49">
        <v>2810283.31</v>
      </c>
      <c r="K146" s="49">
        <v>2810283.31</v>
      </c>
      <c r="L146" s="49">
        <v>2313762.9</v>
      </c>
      <c r="M146" s="99">
        <v>66.048043468610501</v>
      </c>
      <c r="N146" s="49">
        <v>2290390.17</v>
      </c>
    </row>
    <row r="147" spans="1:14" ht="13" x14ac:dyDescent="0.2">
      <c r="A147" s="31" t="s">
        <v>68</v>
      </c>
      <c r="B147" s="62" t="s">
        <v>68</v>
      </c>
      <c r="C147" s="31" t="s">
        <v>68</v>
      </c>
      <c r="D147" s="62" t="s">
        <v>68</v>
      </c>
      <c r="E147" s="31" t="s">
        <v>779</v>
      </c>
      <c r="F147" s="62" t="s">
        <v>780</v>
      </c>
      <c r="G147" s="49">
        <v>43000</v>
      </c>
      <c r="H147" s="49">
        <v>0</v>
      </c>
      <c r="I147" s="49">
        <v>43000</v>
      </c>
      <c r="J147" s="49">
        <v>24271.46</v>
      </c>
      <c r="K147" s="49">
        <v>24271.46</v>
      </c>
      <c r="L147" s="49">
        <v>24271.46</v>
      </c>
      <c r="M147" s="99">
        <v>56.445255813953501</v>
      </c>
      <c r="N147" s="49">
        <v>24271.46</v>
      </c>
    </row>
    <row r="148" spans="1:14" ht="13" x14ac:dyDescent="0.2">
      <c r="A148" s="31" t="s">
        <v>68</v>
      </c>
      <c r="B148" s="62" t="s">
        <v>68</v>
      </c>
      <c r="C148" s="31" t="s">
        <v>68</v>
      </c>
      <c r="D148" s="62" t="s">
        <v>68</v>
      </c>
      <c r="E148" s="35" t="s">
        <v>125</v>
      </c>
      <c r="F148" s="63" t="s">
        <v>68</v>
      </c>
      <c r="G148" s="64">
        <v>3502014.31</v>
      </c>
      <c r="H148" s="64">
        <v>84637</v>
      </c>
      <c r="I148" s="64">
        <v>3586651.31</v>
      </c>
      <c r="J148" s="64">
        <v>2850917.27</v>
      </c>
      <c r="K148" s="64">
        <v>2850917.27</v>
      </c>
      <c r="L148" s="64">
        <v>2354396.86</v>
      </c>
      <c r="M148" s="100">
        <v>65.643316188436501</v>
      </c>
      <c r="N148" s="64">
        <v>2329664.13</v>
      </c>
    </row>
    <row r="149" spans="1:14" ht="13" x14ac:dyDescent="0.2">
      <c r="A149" s="31" t="s">
        <v>68</v>
      </c>
      <c r="B149" s="62" t="s">
        <v>68</v>
      </c>
      <c r="C149" s="85" t="s">
        <v>125</v>
      </c>
      <c r="D149" s="86" t="s">
        <v>68</v>
      </c>
      <c r="E149" s="85" t="s">
        <v>68</v>
      </c>
      <c r="F149" s="86" t="s">
        <v>68</v>
      </c>
      <c r="G149" s="87">
        <v>430926620.19</v>
      </c>
      <c r="H149" s="87">
        <v>-88085641.780000001</v>
      </c>
      <c r="I149" s="87">
        <v>342840978.41000003</v>
      </c>
      <c r="J149" s="87">
        <v>133834073.8</v>
      </c>
      <c r="K149" s="87">
        <v>127245037.54000001</v>
      </c>
      <c r="L149" s="87">
        <v>78813209.439999998</v>
      </c>
      <c r="M149" s="101">
        <v>22.9882698986316</v>
      </c>
      <c r="N149" s="87">
        <v>68856761.349999994</v>
      </c>
    </row>
    <row r="150" spans="1:14" ht="13" x14ac:dyDescent="0.2">
      <c r="A150" s="31" t="s">
        <v>11</v>
      </c>
      <c r="B150" s="62" t="s">
        <v>781</v>
      </c>
      <c r="C150" s="31" t="s">
        <v>470</v>
      </c>
      <c r="D150" s="62" t="s">
        <v>782</v>
      </c>
      <c r="E150" s="31" t="s">
        <v>783</v>
      </c>
      <c r="F150" s="62" t="s">
        <v>784</v>
      </c>
      <c r="G150" s="49">
        <v>19721615.18</v>
      </c>
      <c r="H150" s="49">
        <v>-992294.99</v>
      </c>
      <c r="I150" s="49">
        <v>18729320.190000001</v>
      </c>
      <c r="J150" s="49">
        <v>14367470.539999999</v>
      </c>
      <c r="K150" s="49">
        <v>14362382.949999999</v>
      </c>
      <c r="L150" s="49">
        <v>10190501.6</v>
      </c>
      <c r="M150" s="99">
        <v>54.4093512024048</v>
      </c>
      <c r="N150" s="49">
        <v>9489251.1899999995</v>
      </c>
    </row>
    <row r="151" spans="1:14" ht="13" x14ac:dyDescent="0.2">
      <c r="A151" s="31" t="s">
        <v>68</v>
      </c>
      <c r="B151" s="62" t="s">
        <v>68</v>
      </c>
      <c r="C151" s="31" t="s">
        <v>68</v>
      </c>
      <c r="D151" s="62" t="s">
        <v>68</v>
      </c>
      <c r="E151" s="31" t="s">
        <v>785</v>
      </c>
      <c r="F151" s="62" t="s">
        <v>786</v>
      </c>
      <c r="G151" s="49">
        <v>58448289.420000002</v>
      </c>
      <c r="H151" s="49">
        <v>9548563.6799999997</v>
      </c>
      <c r="I151" s="49">
        <v>67996853.099999994</v>
      </c>
      <c r="J151" s="49">
        <v>45506868.200000003</v>
      </c>
      <c r="K151" s="49">
        <v>45465291.479999997</v>
      </c>
      <c r="L151" s="49">
        <v>43100006.039999999</v>
      </c>
      <c r="M151" s="99">
        <v>63.3852951644905</v>
      </c>
      <c r="N151" s="49">
        <v>41895823.289999999</v>
      </c>
    </row>
    <row r="152" spans="1:14" ht="13" x14ac:dyDescent="0.2">
      <c r="A152" s="31" t="s">
        <v>68</v>
      </c>
      <c r="B152" s="62" t="s">
        <v>68</v>
      </c>
      <c r="C152" s="31" t="s">
        <v>68</v>
      </c>
      <c r="D152" s="62" t="s">
        <v>68</v>
      </c>
      <c r="E152" s="31" t="s">
        <v>787</v>
      </c>
      <c r="F152" s="62" t="s">
        <v>788</v>
      </c>
      <c r="G152" s="49">
        <v>35350714.119999997</v>
      </c>
      <c r="H152" s="49">
        <v>-94135.26</v>
      </c>
      <c r="I152" s="49">
        <v>35256578.859999999</v>
      </c>
      <c r="J152" s="49">
        <v>31037401.739999998</v>
      </c>
      <c r="K152" s="49">
        <v>31037401.739999998</v>
      </c>
      <c r="L152" s="49">
        <v>31037401.739999998</v>
      </c>
      <c r="M152" s="99">
        <v>88.032936670475394</v>
      </c>
      <c r="N152" s="49">
        <v>31037401.739999998</v>
      </c>
    </row>
    <row r="153" spans="1:14" ht="13" x14ac:dyDescent="0.2">
      <c r="A153" s="31" t="s">
        <v>68</v>
      </c>
      <c r="B153" s="62" t="s">
        <v>68</v>
      </c>
      <c r="C153" s="31" t="s">
        <v>68</v>
      </c>
      <c r="D153" s="62" t="s">
        <v>68</v>
      </c>
      <c r="E153" s="31" t="s">
        <v>789</v>
      </c>
      <c r="F153" s="62" t="s">
        <v>790</v>
      </c>
      <c r="G153" s="49">
        <v>465005694.81</v>
      </c>
      <c r="H153" s="49">
        <v>1197167.04</v>
      </c>
      <c r="I153" s="49">
        <v>466202861.85000002</v>
      </c>
      <c r="J153" s="49">
        <v>375548527.82999998</v>
      </c>
      <c r="K153" s="49">
        <v>375548527.82999998</v>
      </c>
      <c r="L153" s="49">
        <v>375378527.82999998</v>
      </c>
      <c r="M153" s="99">
        <v>80.518280462803602</v>
      </c>
      <c r="N153" s="49">
        <v>375376776.39999998</v>
      </c>
    </row>
    <row r="154" spans="1:14" ht="13" x14ac:dyDescent="0.2">
      <c r="A154" s="31" t="s">
        <v>68</v>
      </c>
      <c r="B154" s="62" t="s">
        <v>68</v>
      </c>
      <c r="C154" s="31" t="s">
        <v>68</v>
      </c>
      <c r="D154" s="62" t="s">
        <v>68</v>
      </c>
      <c r="E154" s="31" t="s">
        <v>791</v>
      </c>
      <c r="F154" s="62" t="s">
        <v>792</v>
      </c>
      <c r="G154" s="49">
        <v>1453505.65</v>
      </c>
      <c r="H154" s="49">
        <v>75974.17</v>
      </c>
      <c r="I154" s="49">
        <v>1529479.82</v>
      </c>
      <c r="J154" s="49">
        <v>1270072.5900000001</v>
      </c>
      <c r="K154" s="49">
        <v>1269917.71</v>
      </c>
      <c r="L154" s="49">
        <v>737195.39</v>
      </c>
      <c r="M154" s="99">
        <v>48.1990922900833</v>
      </c>
      <c r="N154" s="49">
        <v>732510.66</v>
      </c>
    </row>
    <row r="155" spans="1:14" ht="13" x14ac:dyDescent="0.2">
      <c r="A155" s="31" t="s">
        <v>68</v>
      </c>
      <c r="B155" s="62" t="s">
        <v>68</v>
      </c>
      <c r="C155" s="31" t="s">
        <v>68</v>
      </c>
      <c r="D155" s="62" t="s">
        <v>68</v>
      </c>
      <c r="E155" s="31" t="s">
        <v>793</v>
      </c>
      <c r="F155" s="62" t="s">
        <v>794</v>
      </c>
      <c r="G155" s="49">
        <v>23860213.350000001</v>
      </c>
      <c r="H155" s="49">
        <v>3219620.34</v>
      </c>
      <c r="I155" s="49">
        <v>27079833.690000001</v>
      </c>
      <c r="J155" s="49">
        <v>19655789.98</v>
      </c>
      <c r="K155" s="49">
        <v>19486056.579999998</v>
      </c>
      <c r="L155" s="49">
        <v>10849210.83</v>
      </c>
      <c r="M155" s="99">
        <v>40.063801551360299</v>
      </c>
      <c r="N155" s="49">
        <v>10329651.34</v>
      </c>
    </row>
    <row r="156" spans="1:14" ht="13" x14ac:dyDescent="0.2">
      <c r="A156" s="31" t="s">
        <v>68</v>
      </c>
      <c r="B156" s="62" t="s">
        <v>68</v>
      </c>
      <c r="C156" s="31" t="s">
        <v>68</v>
      </c>
      <c r="D156" s="62" t="s">
        <v>68</v>
      </c>
      <c r="E156" s="35" t="s">
        <v>125</v>
      </c>
      <c r="F156" s="63" t="s">
        <v>68</v>
      </c>
      <c r="G156" s="64">
        <v>603840032.52999997</v>
      </c>
      <c r="H156" s="64">
        <v>12954894.98</v>
      </c>
      <c r="I156" s="64">
        <v>616794927.50999999</v>
      </c>
      <c r="J156" s="64">
        <v>487386130.88</v>
      </c>
      <c r="K156" s="64">
        <v>487169578.29000002</v>
      </c>
      <c r="L156" s="64">
        <v>471292843.43000001</v>
      </c>
      <c r="M156" s="100">
        <v>76.409973949138703</v>
      </c>
      <c r="N156" s="64">
        <v>468861414.62</v>
      </c>
    </row>
    <row r="157" spans="1:14" ht="13" x14ac:dyDescent="0.2">
      <c r="A157" s="31" t="s">
        <v>68</v>
      </c>
      <c r="B157" s="62" t="s">
        <v>68</v>
      </c>
      <c r="C157" s="31" t="s">
        <v>472</v>
      </c>
      <c r="D157" s="62" t="s">
        <v>795</v>
      </c>
      <c r="E157" s="31" t="s">
        <v>796</v>
      </c>
      <c r="F157" s="62" t="s">
        <v>797</v>
      </c>
      <c r="G157" s="49">
        <v>5437944.6100000003</v>
      </c>
      <c r="H157" s="49">
        <v>28926.79</v>
      </c>
      <c r="I157" s="49">
        <v>5466871.4000000004</v>
      </c>
      <c r="J157" s="49">
        <v>4398506.13</v>
      </c>
      <c r="K157" s="49">
        <v>4392084.16</v>
      </c>
      <c r="L157" s="49">
        <v>3154098.18</v>
      </c>
      <c r="M157" s="99">
        <v>57.694757187813103</v>
      </c>
      <c r="N157" s="49">
        <v>3148903.88</v>
      </c>
    </row>
    <row r="158" spans="1:14" ht="13" x14ac:dyDescent="0.2">
      <c r="A158" s="31" t="s">
        <v>68</v>
      </c>
      <c r="B158" s="62" t="s">
        <v>68</v>
      </c>
      <c r="C158" s="31" t="s">
        <v>68</v>
      </c>
      <c r="D158" s="62" t="s">
        <v>68</v>
      </c>
      <c r="E158" s="31" t="s">
        <v>798</v>
      </c>
      <c r="F158" s="62" t="s">
        <v>799</v>
      </c>
      <c r="G158" s="49">
        <v>20660198.300000001</v>
      </c>
      <c r="H158" s="49">
        <v>1500000</v>
      </c>
      <c r="I158" s="49">
        <v>22160198.300000001</v>
      </c>
      <c r="J158" s="49">
        <v>19537028.879999999</v>
      </c>
      <c r="K158" s="49">
        <v>6860812.8799999999</v>
      </c>
      <c r="L158" s="49">
        <v>1154625.3799999999</v>
      </c>
      <c r="M158" s="99">
        <v>5.2103567141815699</v>
      </c>
      <c r="N158" s="49">
        <v>1067126.8799999999</v>
      </c>
    </row>
    <row r="159" spans="1:14" ht="13" x14ac:dyDescent="0.2">
      <c r="A159" s="31" t="s">
        <v>68</v>
      </c>
      <c r="B159" s="62" t="s">
        <v>68</v>
      </c>
      <c r="C159" s="31" t="s">
        <v>68</v>
      </c>
      <c r="D159" s="62" t="s">
        <v>68</v>
      </c>
      <c r="E159" s="31" t="s">
        <v>800</v>
      </c>
      <c r="F159" s="62" t="s">
        <v>801</v>
      </c>
      <c r="G159" s="49">
        <v>3441388.46</v>
      </c>
      <c r="H159" s="49">
        <v>-782292.15</v>
      </c>
      <c r="I159" s="49">
        <v>2659096.31</v>
      </c>
      <c r="J159" s="49">
        <v>2175003.31</v>
      </c>
      <c r="K159" s="49">
        <v>1329398.56</v>
      </c>
      <c r="L159" s="49">
        <v>1013903.16</v>
      </c>
      <c r="M159" s="99">
        <v>38.129614041696698</v>
      </c>
      <c r="N159" s="49">
        <v>413644.55</v>
      </c>
    </row>
    <row r="160" spans="1:14" ht="13" x14ac:dyDescent="0.2">
      <c r="A160" s="31" t="s">
        <v>68</v>
      </c>
      <c r="B160" s="62" t="s">
        <v>68</v>
      </c>
      <c r="C160" s="31" t="s">
        <v>68</v>
      </c>
      <c r="D160" s="62" t="s">
        <v>68</v>
      </c>
      <c r="E160" s="35" t="s">
        <v>125</v>
      </c>
      <c r="F160" s="63" t="s">
        <v>68</v>
      </c>
      <c r="G160" s="64">
        <v>29539531.370000001</v>
      </c>
      <c r="H160" s="64">
        <v>746634.64</v>
      </c>
      <c r="I160" s="64">
        <v>30286166.010000002</v>
      </c>
      <c r="J160" s="64">
        <v>26110538.32</v>
      </c>
      <c r="K160" s="64">
        <v>12582295.6</v>
      </c>
      <c r="L160" s="64">
        <v>5322626.72</v>
      </c>
      <c r="M160" s="100">
        <v>17.5744487375608</v>
      </c>
      <c r="N160" s="64">
        <v>4629675.3099999996</v>
      </c>
    </row>
    <row r="161" spans="1:14" ht="13" x14ac:dyDescent="0.2">
      <c r="A161" s="31" t="s">
        <v>68</v>
      </c>
      <c r="B161" s="62" t="s">
        <v>68</v>
      </c>
      <c r="C161" s="31" t="s">
        <v>474</v>
      </c>
      <c r="D161" s="62" t="s">
        <v>802</v>
      </c>
      <c r="E161" s="31" t="s">
        <v>803</v>
      </c>
      <c r="F161" s="62" t="s">
        <v>804</v>
      </c>
      <c r="G161" s="49">
        <v>103953434.31</v>
      </c>
      <c r="H161" s="49">
        <v>38155222.579999998</v>
      </c>
      <c r="I161" s="49">
        <v>142108656.88999999</v>
      </c>
      <c r="J161" s="49">
        <v>131026703.45999999</v>
      </c>
      <c r="K161" s="49">
        <v>111945144.28</v>
      </c>
      <c r="L161" s="49">
        <v>15196411.210000001</v>
      </c>
      <c r="M161" s="99">
        <v>10.6935154708857</v>
      </c>
      <c r="N161" s="49">
        <v>14662426.960000001</v>
      </c>
    </row>
    <row r="162" spans="1:14" ht="13" x14ac:dyDescent="0.2">
      <c r="A162" s="31" t="s">
        <v>68</v>
      </c>
      <c r="B162" s="62" t="s">
        <v>68</v>
      </c>
      <c r="C162" s="31" t="s">
        <v>68</v>
      </c>
      <c r="D162" s="62" t="s">
        <v>68</v>
      </c>
      <c r="E162" s="31" t="s">
        <v>805</v>
      </c>
      <c r="F162" s="62" t="s">
        <v>806</v>
      </c>
      <c r="G162" s="49">
        <v>1564706.4</v>
      </c>
      <c r="H162" s="49">
        <v>28926.79</v>
      </c>
      <c r="I162" s="49">
        <v>1593633.19</v>
      </c>
      <c r="J162" s="49">
        <v>903274.65</v>
      </c>
      <c r="K162" s="49">
        <v>903274.65</v>
      </c>
      <c r="L162" s="49">
        <v>903274.65</v>
      </c>
      <c r="M162" s="99">
        <v>56.680210707710003</v>
      </c>
      <c r="N162" s="49">
        <v>903274.65</v>
      </c>
    </row>
    <row r="163" spans="1:14" ht="13" x14ac:dyDescent="0.2">
      <c r="A163" s="31" t="s">
        <v>68</v>
      </c>
      <c r="B163" s="62" t="s">
        <v>68</v>
      </c>
      <c r="C163" s="31" t="s">
        <v>68</v>
      </c>
      <c r="D163" s="62" t="s">
        <v>68</v>
      </c>
      <c r="E163" s="35" t="s">
        <v>125</v>
      </c>
      <c r="F163" s="63" t="s">
        <v>68</v>
      </c>
      <c r="G163" s="64">
        <v>105518140.70999999</v>
      </c>
      <c r="H163" s="64">
        <v>38184149.369999997</v>
      </c>
      <c r="I163" s="64">
        <v>143702290.08000001</v>
      </c>
      <c r="J163" s="64">
        <v>131929978.11</v>
      </c>
      <c r="K163" s="64">
        <v>112848418.93000001</v>
      </c>
      <c r="L163" s="64">
        <v>16099685.859999999</v>
      </c>
      <c r="M163" s="100">
        <v>11.203499854481899</v>
      </c>
      <c r="N163" s="64">
        <v>15565701.609999999</v>
      </c>
    </row>
    <row r="164" spans="1:14" ht="13" x14ac:dyDescent="0.2">
      <c r="A164" s="31" t="s">
        <v>68</v>
      </c>
      <c r="B164" s="62" t="s">
        <v>68</v>
      </c>
      <c r="C164" s="31" t="s">
        <v>478</v>
      </c>
      <c r="D164" s="62" t="s">
        <v>807</v>
      </c>
      <c r="E164" s="31" t="s">
        <v>808</v>
      </c>
      <c r="F164" s="62" t="s">
        <v>809</v>
      </c>
      <c r="G164" s="49">
        <v>75009305.659999996</v>
      </c>
      <c r="H164" s="49">
        <v>23401713.300000001</v>
      </c>
      <c r="I164" s="49">
        <v>98411018.959999993</v>
      </c>
      <c r="J164" s="49">
        <v>93479397.579999998</v>
      </c>
      <c r="K164" s="49">
        <v>82482850.549999997</v>
      </c>
      <c r="L164" s="49">
        <v>72185614.719999999</v>
      </c>
      <c r="M164" s="99">
        <v>73.351150595585693</v>
      </c>
      <c r="N164" s="49">
        <v>63709187.329999998</v>
      </c>
    </row>
    <row r="165" spans="1:14" ht="13" x14ac:dyDescent="0.2">
      <c r="A165" s="31" t="s">
        <v>68</v>
      </c>
      <c r="B165" s="62" t="s">
        <v>68</v>
      </c>
      <c r="C165" s="31" t="s">
        <v>68</v>
      </c>
      <c r="D165" s="62" t="s">
        <v>68</v>
      </c>
      <c r="E165" s="35" t="s">
        <v>125</v>
      </c>
      <c r="F165" s="63" t="s">
        <v>68</v>
      </c>
      <c r="G165" s="64">
        <v>75009305.659999996</v>
      </c>
      <c r="H165" s="64">
        <v>23401713.300000001</v>
      </c>
      <c r="I165" s="64">
        <v>98411018.959999993</v>
      </c>
      <c r="J165" s="64">
        <v>93479397.579999998</v>
      </c>
      <c r="K165" s="64">
        <v>82482850.549999997</v>
      </c>
      <c r="L165" s="64">
        <v>72185614.719999999</v>
      </c>
      <c r="M165" s="100">
        <v>73.351150595585693</v>
      </c>
      <c r="N165" s="64">
        <v>63709187.329999998</v>
      </c>
    </row>
    <row r="166" spans="1:14" ht="13" x14ac:dyDescent="0.2">
      <c r="A166" s="31" t="s">
        <v>68</v>
      </c>
      <c r="B166" s="62" t="s">
        <v>68</v>
      </c>
      <c r="C166" s="85" t="s">
        <v>125</v>
      </c>
      <c r="D166" s="86" t="s">
        <v>68</v>
      </c>
      <c r="E166" s="85" t="s">
        <v>68</v>
      </c>
      <c r="F166" s="86" t="s">
        <v>68</v>
      </c>
      <c r="G166" s="87">
        <v>813907010.26999998</v>
      </c>
      <c r="H166" s="87">
        <v>75287392.290000007</v>
      </c>
      <c r="I166" s="87">
        <v>889194402.55999994</v>
      </c>
      <c r="J166" s="87">
        <v>738906044.88999999</v>
      </c>
      <c r="K166" s="87">
        <v>695083143.37</v>
      </c>
      <c r="L166" s="87">
        <v>564900770.73000002</v>
      </c>
      <c r="M166" s="101">
        <v>63.529501434517002</v>
      </c>
      <c r="N166" s="87">
        <v>552765978.87</v>
      </c>
    </row>
    <row r="167" spans="1:14" ht="13" x14ac:dyDescent="0.2">
      <c r="A167" s="31" t="s">
        <v>21</v>
      </c>
      <c r="B167" s="62" t="s">
        <v>810</v>
      </c>
      <c r="C167" s="31" t="s">
        <v>811</v>
      </c>
      <c r="D167" s="62" t="s">
        <v>812</v>
      </c>
      <c r="E167" s="31" t="s">
        <v>813</v>
      </c>
      <c r="F167" s="62" t="s">
        <v>814</v>
      </c>
      <c r="G167" s="49">
        <v>63521435.890000001</v>
      </c>
      <c r="H167" s="49">
        <v>0</v>
      </c>
      <c r="I167" s="49">
        <v>63521435.890000001</v>
      </c>
      <c r="J167" s="49">
        <v>63521435.890000001</v>
      </c>
      <c r="K167" s="49">
        <v>63521435.890000001</v>
      </c>
      <c r="L167" s="49">
        <v>47641077.840000004</v>
      </c>
      <c r="M167" s="99">
        <v>75.000001452265707</v>
      </c>
      <c r="N167" s="49">
        <v>47641077.840000004</v>
      </c>
    </row>
    <row r="168" spans="1:14" ht="13" x14ac:dyDescent="0.2">
      <c r="A168" s="31" t="s">
        <v>68</v>
      </c>
      <c r="B168" s="62" t="s">
        <v>68</v>
      </c>
      <c r="C168" s="31" t="s">
        <v>68</v>
      </c>
      <c r="D168" s="62" t="s">
        <v>68</v>
      </c>
      <c r="E168" s="35" t="s">
        <v>125</v>
      </c>
      <c r="F168" s="63" t="s">
        <v>68</v>
      </c>
      <c r="G168" s="64">
        <v>63521435.890000001</v>
      </c>
      <c r="H168" s="64">
        <v>0</v>
      </c>
      <c r="I168" s="64">
        <v>63521435.890000001</v>
      </c>
      <c r="J168" s="64">
        <v>63521435.890000001</v>
      </c>
      <c r="K168" s="64">
        <v>63521435.890000001</v>
      </c>
      <c r="L168" s="64">
        <v>47641077.840000004</v>
      </c>
      <c r="M168" s="100">
        <v>75.000001452265707</v>
      </c>
      <c r="N168" s="64">
        <v>47641077.840000004</v>
      </c>
    </row>
    <row r="169" spans="1:14" ht="13" x14ac:dyDescent="0.2">
      <c r="A169" s="31" t="s">
        <v>68</v>
      </c>
      <c r="B169" s="62" t="s">
        <v>68</v>
      </c>
      <c r="C169" s="85" t="s">
        <v>125</v>
      </c>
      <c r="D169" s="86" t="s">
        <v>68</v>
      </c>
      <c r="E169" s="85" t="s">
        <v>68</v>
      </c>
      <c r="F169" s="86" t="s">
        <v>68</v>
      </c>
      <c r="G169" s="87">
        <v>63521435.890000001</v>
      </c>
      <c r="H169" s="87">
        <v>0</v>
      </c>
      <c r="I169" s="87">
        <v>63521435.890000001</v>
      </c>
      <c r="J169" s="87">
        <v>63521435.890000001</v>
      </c>
      <c r="K169" s="87">
        <v>63521435.890000001</v>
      </c>
      <c r="L169" s="87">
        <v>47641077.840000004</v>
      </c>
      <c r="M169" s="101">
        <v>75.000001452265707</v>
      </c>
      <c r="N169" s="87">
        <v>47641077.840000004</v>
      </c>
    </row>
    <row r="170" spans="1:14" ht="13" x14ac:dyDescent="0.2">
      <c r="A170" s="127" t="s">
        <v>263</v>
      </c>
      <c r="B170" s="128" t="s">
        <v>68</v>
      </c>
      <c r="C170" s="102" t="s">
        <v>68</v>
      </c>
      <c r="D170" s="83" t="s">
        <v>68</v>
      </c>
      <c r="E170" s="68" t="s">
        <v>68</v>
      </c>
      <c r="F170" s="84" t="s">
        <v>68</v>
      </c>
      <c r="G170" s="57">
        <v>8546300921.4300003</v>
      </c>
      <c r="H170" s="57">
        <v>419823620.66000003</v>
      </c>
      <c r="I170" s="57">
        <v>8966124542.0900002</v>
      </c>
      <c r="J170" s="57">
        <v>7802763556.0900002</v>
      </c>
      <c r="K170" s="57">
        <v>7592688141.9499998</v>
      </c>
      <c r="L170" s="57">
        <v>6828013828.8999996</v>
      </c>
      <c r="M170" s="61">
        <v>76.153457347675797</v>
      </c>
      <c r="N170" s="57">
        <v>6632124023.5500002</v>
      </c>
    </row>
    <row r="171" spans="1:14" ht="13" x14ac:dyDescent="0.3">
      <c r="A171" s="33" t="s">
        <v>61</v>
      </c>
      <c r="B171" s="81"/>
      <c r="C171" s="12"/>
      <c r="D171" s="81"/>
      <c r="E171" s="34"/>
      <c r="F171" s="81"/>
      <c r="G171" s="12"/>
      <c r="H171" s="12"/>
      <c r="I171" s="12"/>
      <c r="J171" s="12"/>
      <c r="K171" s="34"/>
      <c r="L171" s="34"/>
      <c r="M171" s="2"/>
      <c r="N171" s="1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topLeftCell="F1" workbookViewId="0">
      <selection sqref="A1:XFD1048576"/>
    </sheetView>
  </sheetViews>
  <sheetFormatPr baseColWidth="10" defaultRowHeight="10" x14ac:dyDescent="0.2"/>
  <cols>
    <col min="1" max="1" width="11" style="78" customWidth="1"/>
    <col min="2" max="2" width="63.88671875" style="78" bestFit="1" customWidth="1"/>
    <col min="3" max="3" width="19.5546875" style="78" bestFit="1" customWidth="1"/>
    <col min="4" max="4" width="17.88671875" style="78" bestFit="1" customWidth="1"/>
    <col min="5" max="5" width="20.33203125" style="78" bestFit="1" customWidth="1"/>
    <col min="6" max="8" width="19.5546875" style="78" bestFit="1" customWidth="1"/>
    <col min="9" max="9" width="16.88671875" style="78" bestFit="1" customWidth="1"/>
    <col min="10" max="10" width="19.5546875" style="78" bestFit="1" customWidth="1"/>
    <col min="11" max="16384" width="11.5546875" style="78"/>
  </cols>
  <sheetData>
    <row r="1" spans="1:10" s="66" customFormat="1" ht="18" customHeight="1" x14ac:dyDescent="0.4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66" customFormat="1" ht="18.5" x14ac:dyDescent="0.45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0.5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0.5" x14ac:dyDescent="0.25">
      <c r="A4" s="5" t="s">
        <v>64</v>
      </c>
      <c r="B4" s="5"/>
      <c r="C4" s="3"/>
      <c r="D4" s="3"/>
      <c r="E4" s="3"/>
      <c r="F4" s="3"/>
      <c r="G4" s="3"/>
      <c r="H4" s="3"/>
      <c r="I4" s="6"/>
      <c r="J4" s="6"/>
    </row>
    <row r="5" spans="1:10" ht="29" x14ac:dyDescent="0.2">
      <c r="A5" s="116" t="s">
        <v>48</v>
      </c>
      <c r="B5" s="117"/>
      <c r="C5" s="8" t="s">
        <v>13</v>
      </c>
      <c r="D5" s="20" t="s">
        <v>42</v>
      </c>
      <c r="E5" s="8" t="s">
        <v>0</v>
      </c>
      <c r="F5" s="8" t="s">
        <v>40</v>
      </c>
      <c r="G5" s="8" t="s">
        <v>41</v>
      </c>
      <c r="H5" s="19" t="s">
        <v>1</v>
      </c>
      <c r="I5" s="7" t="s">
        <v>39</v>
      </c>
      <c r="J5" s="8" t="s">
        <v>14</v>
      </c>
    </row>
    <row r="6" spans="1:10" ht="14.5" x14ac:dyDescent="0.2">
      <c r="A6" s="118"/>
      <c r="B6" s="119"/>
      <c r="C6" s="9" t="s">
        <v>2</v>
      </c>
      <c r="D6" s="9" t="s">
        <v>2</v>
      </c>
      <c r="E6" s="9" t="s">
        <v>2</v>
      </c>
      <c r="F6" s="9" t="s">
        <v>2</v>
      </c>
      <c r="G6" s="9" t="s">
        <v>2</v>
      </c>
      <c r="H6" s="9" t="s">
        <v>2</v>
      </c>
      <c r="I6" s="16" t="s">
        <v>34</v>
      </c>
      <c r="J6" s="9" t="s">
        <v>2</v>
      </c>
    </row>
    <row r="7" spans="1:10" ht="13" x14ac:dyDescent="0.2">
      <c r="A7" s="31" t="s">
        <v>815</v>
      </c>
      <c r="B7" s="36" t="s">
        <v>816</v>
      </c>
      <c r="C7" s="32">
        <v>109459.68</v>
      </c>
      <c r="D7" s="32">
        <v>0</v>
      </c>
      <c r="E7" s="32">
        <v>109459.68</v>
      </c>
      <c r="F7" s="32">
        <v>53409.77</v>
      </c>
      <c r="G7" s="32">
        <v>53409.68</v>
      </c>
      <c r="H7" s="49">
        <v>44924.25</v>
      </c>
      <c r="I7" s="43">
        <v>41.041824715730897</v>
      </c>
      <c r="J7" s="32">
        <v>44726.67</v>
      </c>
    </row>
    <row r="8" spans="1:10" ht="13" x14ac:dyDescent="0.2">
      <c r="A8" s="31" t="s">
        <v>817</v>
      </c>
      <c r="B8" s="36" t="s">
        <v>818</v>
      </c>
      <c r="C8" s="32">
        <v>11664310.91</v>
      </c>
      <c r="D8" s="32">
        <v>-59330.46</v>
      </c>
      <c r="E8" s="32">
        <v>11604980.449999999</v>
      </c>
      <c r="F8" s="32">
        <v>9856320.4299999997</v>
      </c>
      <c r="G8" s="32">
        <v>7268025.9400000004</v>
      </c>
      <c r="H8" s="49">
        <v>6008380.5300000003</v>
      </c>
      <c r="I8" s="43">
        <v>51.774154690626801</v>
      </c>
      <c r="J8" s="32">
        <v>5728016.0899999999</v>
      </c>
    </row>
    <row r="9" spans="1:10" ht="13" x14ac:dyDescent="0.2">
      <c r="A9" s="31" t="s">
        <v>819</v>
      </c>
      <c r="B9" s="36" t="s">
        <v>820</v>
      </c>
      <c r="C9" s="32">
        <v>452784142.95999998</v>
      </c>
      <c r="D9" s="32">
        <v>0</v>
      </c>
      <c r="E9" s="32">
        <v>452784142.95999998</v>
      </c>
      <c r="F9" s="32">
        <v>372900152.32999998</v>
      </c>
      <c r="G9" s="32">
        <v>372870203.76999998</v>
      </c>
      <c r="H9" s="49">
        <v>372848403.5</v>
      </c>
      <c r="I9" s="43">
        <v>82.345729040457698</v>
      </c>
      <c r="J9" s="32">
        <v>372848403.5</v>
      </c>
    </row>
    <row r="10" spans="1:10" ht="13" x14ac:dyDescent="0.2">
      <c r="A10" s="31" t="s">
        <v>821</v>
      </c>
      <c r="B10" s="36" t="s">
        <v>822</v>
      </c>
      <c r="C10" s="32">
        <v>51668909.68</v>
      </c>
      <c r="D10" s="32">
        <v>-3400.14</v>
      </c>
      <c r="E10" s="32">
        <v>51665509.539999999</v>
      </c>
      <c r="F10" s="32">
        <v>34195593.259999998</v>
      </c>
      <c r="G10" s="32">
        <v>34038217.799999997</v>
      </c>
      <c r="H10" s="49">
        <v>26329397.34</v>
      </c>
      <c r="I10" s="43">
        <v>50.961265212366698</v>
      </c>
      <c r="J10" s="32">
        <v>25696562.690000001</v>
      </c>
    </row>
    <row r="11" spans="1:10" ht="13" x14ac:dyDescent="0.2">
      <c r="A11" s="31" t="s">
        <v>823</v>
      </c>
      <c r="B11" s="36" t="s">
        <v>824</v>
      </c>
      <c r="C11" s="32">
        <v>1644765</v>
      </c>
      <c r="D11" s="32">
        <v>0</v>
      </c>
      <c r="E11" s="32">
        <v>1644765</v>
      </c>
      <c r="F11" s="32">
        <v>1930124.31</v>
      </c>
      <c r="G11" s="32">
        <v>1930124.31</v>
      </c>
      <c r="H11" s="49">
        <v>1406314.79</v>
      </c>
      <c r="I11" s="43">
        <v>85.502475429620603</v>
      </c>
      <c r="J11" s="32">
        <v>1406314.79</v>
      </c>
    </row>
    <row r="12" spans="1:10" ht="13" x14ac:dyDescent="0.2">
      <c r="A12" s="31" t="s">
        <v>825</v>
      </c>
      <c r="B12" s="36" t="s">
        <v>826</v>
      </c>
      <c r="C12" s="32">
        <v>37730279.090000004</v>
      </c>
      <c r="D12" s="32">
        <v>-34400</v>
      </c>
      <c r="E12" s="32">
        <v>37695879.090000004</v>
      </c>
      <c r="F12" s="32">
        <v>20992380.510000002</v>
      </c>
      <c r="G12" s="32">
        <v>20930840.640000001</v>
      </c>
      <c r="H12" s="49">
        <v>15928061.859999999</v>
      </c>
      <c r="I12" s="43">
        <v>42.254119666426398</v>
      </c>
      <c r="J12" s="32">
        <v>15883272.279999999</v>
      </c>
    </row>
    <row r="13" spans="1:10" ht="13" x14ac:dyDescent="0.2">
      <c r="A13" s="31" t="s">
        <v>827</v>
      </c>
      <c r="B13" s="36" t="s">
        <v>828</v>
      </c>
      <c r="C13" s="32">
        <v>1100000</v>
      </c>
      <c r="D13" s="32">
        <v>0</v>
      </c>
      <c r="E13" s="32">
        <v>1100000</v>
      </c>
      <c r="F13" s="32">
        <v>0</v>
      </c>
      <c r="G13" s="32">
        <v>0</v>
      </c>
      <c r="H13" s="49">
        <v>0</v>
      </c>
      <c r="I13" s="43">
        <v>0</v>
      </c>
      <c r="J13" s="32">
        <v>0</v>
      </c>
    </row>
    <row r="14" spans="1:10" ht="13" x14ac:dyDescent="0.2">
      <c r="A14" s="31" t="s">
        <v>829</v>
      </c>
      <c r="B14" s="36" t="s">
        <v>830</v>
      </c>
      <c r="C14" s="32">
        <v>129220.3</v>
      </c>
      <c r="D14" s="32">
        <v>0</v>
      </c>
      <c r="E14" s="32">
        <v>129220.3</v>
      </c>
      <c r="F14" s="32">
        <v>118179.25</v>
      </c>
      <c r="G14" s="32">
        <v>118179.16</v>
      </c>
      <c r="H14" s="49">
        <v>112522.16</v>
      </c>
      <c r="I14" s="43">
        <v>87.077773383903306</v>
      </c>
      <c r="J14" s="32">
        <v>112522.16</v>
      </c>
    </row>
    <row r="15" spans="1:10" ht="13" x14ac:dyDescent="0.2">
      <c r="A15" s="31" t="s">
        <v>831</v>
      </c>
      <c r="B15" s="36" t="s">
        <v>832</v>
      </c>
      <c r="C15" s="32">
        <v>45000</v>
      </c>
      <c r="D15" s="32">
        <v>0</v>
      </c>
      <c r="E15" s="32">
        <v>45000</v>
      </c>
      <c r="F15" s="32">
        <v>11929.16</v>
      </c>
      <c r="G15" s="32">
        <v>11929.16</v>
      </c>
      <c r="H15" s="49">
        <v>3906.86</v>
      </c>
      <c r="I15" s="43">
        <v>8.6819111111111091</v>
      </c>
      <c r="J15" s="32">
        <v>0</v>
      </c>
    </row>
    <row r="16" spans="1:10" ht="13" x14ac:dyDescent="0.2">
      <c r="A16" s="31" t="s">
        <v>833</v>
      </c>
      <c r="B16" s="36" t="s">
        <v>834</v>
      </c>
      <c r="C16" s="32">
        <v>14000</v>
      </c>
      <c r="D16" s="32">
        <v>0</v>
      </c>
      <c r="E16" s="32">
        <v>14000</v>
      </c>
      <c r="F16" s="32">
        <v>0</v>
      </c>
      <c r="G16" s="32">
        <v>0</v>
      </c>
      <c r="H16" s="49">
        <v>0</v>
      </c>
      <c r="I16" s="43">
        <v>0</v>
      </c>
      <c r="J16" s="32">
        <v>0</v>
      </c>
    </row>
    <row r="17" spans="1:10" ht="13" x14ac:dyDescent="0.2">
      <c r="A17" s="31" t="s">
        <v>835</v>
      </c>
      <c r="B17" s="36" t="s">
        <v>836</v>
      </c>
      <c r="C17" s="32">
        <v>24390972.859999999</v>
      </c>
      <c r="D17" s="32">
        <v>1263102</v>
      </c>
      <c r="E17" s="32">
        <v>25654074.859999999</v>
      </c>
      <c r="F17" s="32">
        <v>16904351.219999999</v>
      </c>
      <c r="G17" s="32">
        <v>10648908.66</v>
      </c>
      <c r="H17" s="49">
        <v>5093930.05</v>
      </c>
      <c r="I17" s="43">
        <v>19.856221975646001</v>
      </c>
      <c r="J17" s="32">
        <v>4413361.92</v>
      </c>
    </row>
    <row r="18" spans="1:10" ht="13" x14ac:dyDescent="0.2">
      <c r="A18" s="31" t="s">
        <v>837</v>
      </c>
      <c r="B18" s="36" t="s">
        <v>838</v>
      </c>
      <c r="C18" s="32">
        <v>6800</v>
      </c>
      <c r="D18" s="32">
        <v>94250</v>
      </c>
      <c r="E18" s="32">
        <v>101050</v>
      </c>
      <c r="F18" s="32">
        <v>94161.43</v>
      </c>
      <c r="G18" s="32">
        <v>94161.43</v>
      </c>
      <c r="H18" s="49">
        <v>30860.05</v>
      </c>
      <c r="I18" s="43">
        <v>30.539386442355301</v>
      </c>
      <c r="J18" s="32">
        <v>30499.05</v>
      </c>
    </row>
    <row r="19" spans="1:10" ht="13" x14ac:dyDescent="0.2">
      <c r="A19" s="31" t="s">
        <v>839</v>
      </c>
      <c r="B19" s="36" t="s">
        <v>840</v>
      </c>
      <c r="C19" s="32">
        <v>143200</v>
      </c>
      <c r="D19" s="32">
        <v>0</v>
      </c>
      <c r="E19" s="32">
        <v>143200</v>
      </c>
      <c r="F19" s="32">
        <v>0</v>
      </c>
      <c r="G19" s="32">
        <v>0</v>
      </c>
      <c r="H19" s="49">
        <v>0</v>
      </c>
      <c r="I19" s="43">
        <v>0</v>
      </c>
      <c r="J19" s="32">
        <v>0</v>
      </c>
    </row>
    <row r="20" spans="1:10" ht="13" x14ac:dyDescent="0.2">
      <c r="A20" s="31" t="s">
        <v>841</v>
      </c>
      <c r="B20" s="36" t="s">
        <v>842</v>
      </c>
      <c r="C20" s="32">
        <v>52947.16</v>
      </c>
      <c r="D20" s="32">
        <v>0</v>
      </c>
      <c r="E20" s="32">
        <v>52947.16</v>
      </c>
      <c r="F20" s="32">
        <v>2940</v>
      </c>
      <c r="G20" s="32">
        <v>1050</v>
      </c>
      <c r="H20" s="49">
        <v>758.98</v>
      </c>
      <c r="I20" s="43">
        <v>1.43346687527716</v>
      </c>
      <c r="J20" s="32">
        <v>758.98</v>
      </c>
    </row>
    <row r="21" spans="1:10" ht="13" x14ac:dyDescent="0.2">
      <c r="A21" s="31" t="s">
        <v>843</v>
      </c>
      <c r="B21" s="36" t="s">
        <v>844</v>
      </c>
      <c r="C21" s="32">
        <v>34200</v>
      </c>
      <c r="D21" s="32">
        <v>0</v>
      </c>
      <c r="E21" s="32">
        <v>34200</v>
      </c>
      <c r="F21" s="32">
        <v>12343.01</v>
      </c>
      <c r="G21" s="32">
        <v>12343.01</v>
      </c>
      <c r="H21" s="49">
        <v>8948.01</v>
      </c>
      <c r="I21" s="43">
        <v>26.163771929824598</v>
      </c>
      <c r="J21" s="32">
        <v>3516.86</v>
      </c>
    </row>
    <row r="22" spans="1:10" ht="13" x14ac:dyDescent="0.2">
      <c r="A22" s="31" t="s">
        <v>845</v>
      </c>
      <c r="B22" s="36" t="s">
        <v>846</v>
      </c>
      <c r="C22" s="32">
        <v>61491</v>
      </c>
      <c r="D22" s="32">
        <v>0</v>
      </c>
      <c r="E22" s="32">
        <v>61491</v>
      </c>
      <c r="F22" s="32">
        <v>0</v>
      </c>
      <c r="G22" s="32">
        <v>0</v>
      </c>
      <c r="H22" s="49">
        <v>0</v>
      </c>
      <c r="I22" s="43">
        <v>0</v>
      </c>
      <c r="J22" s="32">
        <v>0</v>
      </c>
    </row>
    <row r="23" spans="1:10" ht="13" x14ac:dyDescent="0.2">
      <c r="A23" s="31" t="s">
        <v>847</v>
      </c>
      <c r="B23" s="36" t="s">
        <v>848</v>
      </c>
      <c r="C23" s="32">
        <v>1375538</v>
      </c>
      <c r="D23" s="32">
        <v>0</v>
      </c>
      <c r="E23" s="32">
        <v>1375538</v>
      </c>
      <c r="F23" s="32">
        <v>137553.79999999999</v>
      </c>
      <c r="G23" s="32">
        <v>137553.79999999999</v>
      </c>
      <c r="H23" s="49">
        <v>0</v>
      </c>
      <c r="I23" s="43">
        <v>0</v>
      </c>
      <c r="J23" s="32">
        <v>0</v>
      </c>
    </row>
    <row r="24" spans="1:10" ht="13" x14ac:dyDescent="0.2">
      <c r="A24" s="31" t="s">
        <v>849</v>
      </c>
      <c r="B24" s="36" t="s">
        <v>850</v>
      </c>
      <c r="C24" s="32">
        <v>42175</v>
      </c>
      <c r="D24" s="32">
        <v>0</v>
      </c>
      <c r="E24" s="32">
        <v>42175</v>
      </c>
      <c r="F24" s="32">
        <v>0</v>
      </c>
      <c r="G24" s="32">
        <v>0</v>
      </c>
      <c r="H24" s="49">
        <v>0</v>
      </c>
      <c r="I24" s="43">
        <v>0</v>
      </c>
      <c r="J24" s="32">
        <v>0</v>
      </c>
    </row>
    <row r="25" spans="1:10" ht="13" x14ac:dyDescent="0.2">
      <c r="A25" s="31" t="s">
        <v>851</v>
      </c>
      <c r="B25" s="36" t="s">
        <v>852</v>
      </c>
      <c r="C25" s="32">
        <v>117531.25</v>
      </c>
      <c r="D25" s="32">
        <v>0</v>
      </c>
      <c r="E25" s="32">
        <v>117531.25</v>
      </c>
      <c r="F25" s="32">
        <v>3578.74</v>
      </c>
      <c r="G25" s="32">
        <v>3578.74</v>
      </c>
      <c r="H25" s="49">
        <v>3578.74</v>
      </c>
      <c r="I25" s="43">
        <v>3.0449263493751699</v>
      </c>
      <c r="J25" s="32">
        <v>3320.13</v>
      </c>
    </row>
    <row r="26" spans="1:10" ht="13" x14ac:dyDescent="0.2">
      <c r="A26" s="31" t="s">
        <v>853</v>
      </c>
      <c r="B26" s="36" t="s">
        <v>854</v>
      </c>
      <c r="C26" s="32">
        <v>72372</v>
      </c>
      <c r="D26" s="32">
        <v>0</v>
      </c>
      <c r="E26" s="32">
        <v>72372</v>
      </c>
      <c r="F26" s="32">
        <v>22169.39</v>
      </c>
      <c r="G26" s="32">
        <v>19749.39</v>
      </c>
      <c r="H26" s="49">
        <v>14362.7</v>
      </c>
      <c r="I26" s="43">
        <v>19.845658541977599</v>
      </c>
      <c r="J26" s="32">
        <v>14362.7</v>
      </c>
    </row>
    <row r="27" spans="1:10" ht="13" x14ac:dyDescent="0.2">
      <c r="A27" s="31" t="s">
        <v>855</v>
      </c>
      <c r="B27" s="36" t="s">
        <v>856</v>
      </c>
      <c r="C27" s="32">
        <v>21000</v>
      </c>
      <c r="D27" s="32">
        <v>0</v>
      </c>
      <c r="E27" s="32">
        <v>21000</v>
      </c>
      <c r="F27" s="32">
        <v>20273.830000000002</v>
      </c>
      <c r="G27" s="32">
        <v>20273.830000000002</v>
      </c>
      <c r="H27" s="49">
        <v>0</v>
      </c>
      <c r="I27" s="43">
        <v>0</v>
      </c>
      <c r="J27" s="32">
        <v>0</v>
      </c>
    </row>
    <row r="28" spans="1:10" ht="13" x14ac:dyDescent="0.2">
      <c r="A28" s="31" t="s">
        <v>857</v>
      </c>
      <c r="B28" s="36" t="s">
        <v>858</v>
      </c>
      <c r="C28" s="32">
        <v>0</v>
      </c>
      <c r="D28" s="32">
        <v>636649.39</v>
      </c>
      <c r="E28" s="32">
        <v>636649.39</v>
      </c>
      <c r="F28" s="32">
        <v>408911.17</v>
      </c>
      <c r="G28" s="32">
        <v>302147.37</v>
      </c>
      <c r="H28" s="49">
        <v>219720.07</v>
      </c>
      <c r="I28" s="43">
        <v>34.5119422795646</v>
      </c>
      <c r="J28" s="32">
        <v>206740.29</v>
      </c>
    </row>
    <row r="29" spans="1:10" ht="13" x14ac:dyDescent="0.2">
      <c r="A29" s="31" t="s">
        <v>859</v>
      </c>
      <c r="B29" s="36" t="s">
        <v>860</v>
      </c>
      <c r="C29" s="32">
        <v>3461656.95</v>
      </c>
      <c r="D29" s="32">
        <v>438159.06</v>
      </c>
      <c r="E29" s="32">
        <v>3899816.01</v>
      </c>
      <c r="F29" s="32">
        <v>1984266.33</v>
      </c>
      <c r="G29" s="32">
        <v>1981116.33</v>
      </c>
      <c r="H29" s="49">
        <v>1946270.44</v>
      </c>
      <c r="I29" s="43">
        <v>49.906724702122602</v>
      </c>
      <c r="J29" s="32">
        <v>1309485.01</v>
      </c>
    </row>
    <row r="30" spans="1:10" ht="13" x14ac:dyDescent="0.2">
      <c r="A30" s="31" t="s">
        <v>861</v>
      </c>
      <c r="B30" s="36" t="s">
        <v>862</v>
      </c>
      <c r="C30" s="32">
        <v>3650745.47</v>
      </c>
      <c r="D30" s="32">
        <v>0</v>
      </c>
      <c r="E30" s="32">
        <v>3650745.47</v>
      </c>
      <c r="F30" s="32">
        <v>3530625.53</v>
      </c>
      <c r="G30" s="32">
        <v>3530625.53</v>
      </c>
      <c r="H30" s="49">
        <v>1987330.4</v>
      </c>
      <c r="I30" s="43">
        <v>54.436290240743602</v>
      </c>
      <c r="J30" s="32">
        <v>1987330.4</v>
      </c>
    </row>
    <row r="31" spans="1:10" ht="13" x14ac:dyDescent="0.2">
      <c r="A31" s="31" t="s">
        <v>863</v>
      </c>
      <c r="B31" s="36" t="s">
        <v>864</v>
      </c>
      <c r="C31" s="32">
        <v>0</v>
      </c>
      <c r="D31" s="32">
        <v>4779495.7699999996</v>
      </c>
      <c r="E31" s="32">
        <v>4779495.7699999996</v>
      </c>
      <c r="F31" s="32">
        <v>4356572.42</v>
      </c>
      <c r="G31" s="32">
        <v>3296421.43</v>
      </c>
      <c r="H31" s="49">
        <v>623911.59</v>
      </c>
      <c r="I31" s="43">
        <v>13.053920748631599</v>
      </c>
      <c r="J31" s="32">
        <v>623911.59</v>
      </c>
    </row>
    <row r="32" spans="1:10" ht="13" x14ac:dyDescent="0.2">
      <c r="A32" s="31" t="s">
        <v>865</v>
      </c>
      <c r="B32" s="36" t="s">
        <v>866</v>
      </c>
      <c r="C32" s="32">
        <v>0</v>
      </c>
      <c r="D32" s="32">
        <v>10248992.07</v>
      </c>
      <c r="E32" s="32">
        <v>10248992.07</v>
      </c>
      <c r="F32" s="32">
        <v>9305014.9499999993</v>
      </c>
      <c r="G32" s="32">
        <v>9180069.4199999999</v>
      </c>
      <c r="H32" s="49">
        <v>6300253.6500000004</v>
      </c>
      <c r="I32" s="43">
        <v>61.4719340884415</v>
      </c>
      <c r="J32" s="32">
        <v>5135145.59</v>
      </c>
    </row>
    <row r="33" spans="1:10" ht="13" x14ac:dyDescent="0.2">
      <c r="A33" s="31" t="s">
        <v>867</v>
      </c>
      <c r="B33" s="36" t="s">
        <v>868</v>
      </c>
      <c r="C33" s="32">
        <v>0</v>
      </c>
      <c r="D33" s="32">
        <v>13894953.779999999</v>
      </c>
      <c r="E33" s="32">
        <v>13894953.779999999</v>
      </c>
      <c r="F33" s="32">
        <v>13346847.529999999</v>
      </c>
      <c r="G33" s="32">
        <v>9460268.5999999996</v>
      </c>
      <c r="H33" s="49">
        <v>9147256.1400000006</v>
      </c>
      <c r="I33" s="43">
        <v>65.831497425823002</v>
      </c>
      <c r="J33" s="32">
        <v>7584756.1399999997</v>
      </c>
    </row>
    <row r="34" spans="1:10" ht="13" x14ac:dyDescent="0.2">
      <c r="A34" s="31" t="s">
        <v>869</v>
      </c>
      <c r="B34" s="36" t="s">
        <v>870</v>
      </c>
      <c r="C34" s="32">
        <v>30000000</v>
      </c>
      <c r="D34" s="32">
        <v>-28810441.640000001</v>
      </c>
      <c r="E34" s="32">
        <v>1189558.3600000001</v>
      </c>
      <c r="F34" s="32">
        <v>0</v>
      </c>
      <c r="G34" s="32">
        <v>0</v>
      </c>
      <c r="H34" s="49">
        <v>0</v>
      </c>
      <c r="I34" s="43">
        <v>0</v>
      </c>
      <c r="J34" s="32">
        <v>0</v>
      </c>
    </row>
    <row r="35" spans="1:10" ht="13" x14ac:dyDescent="0.2">
      <c r="A35" s="31" t="s">
        <v>871</v>
      </c>
      <c r="B35" s="36" t="s">
        <v>872</v>
      </c>
      <c r="C35" s="32">
        <v>0</v>
      </c>
      <c r="D35" s="32">
        <v>74368973.890000001</v>
      </c>
      <c r="E35" s="32">
        <v>74368973.890000001</v>
      </c>
      <c r="F35" s="32">
        <v>29415818.850000001</v>
      </c>
      <c r="G35" s="32">
        <v>29415818.850000001</v>
      </c>
      <c r="H35" s="49">
        <v>15645310.33</v>
      </c>
      <c r="I35" s="43">
        <v>21.0374158895095</v>
      </c>
      <c r="J35" s="32">
        <v>10899132.83</v>
      </c>
    </row>
    <row r="36" spans="1:10" ht="13" x14ac:dyDescent="0.2">
      <c r="A36" s="31" t="s">
        <v>873</v>
      </c>
      <c r="B36" s="36" t="s">
        <v>874</v>
      </c>
      <c r="C36" s="32">
        <v>18257055</v>
      </c>
      <c r="D36" s="32">
        <v>915351.17</v>
      </c>
      <c r="E36" s="32">
        <v>19172406.170000002</v>
      </c>
      <c r="F36" s="32">
        <v>14445758</v>
      </c>
      <c r="G36" s="32">
        <v>3202968.21</v>
      </c>
      <c r="H36" s="49">
        <v>1169900.58</v>
      </c>
      <c r="I36" s="43">
        <v>6.10200185426178</v>
      </c>
      <c r="J36" s="32">
        <v>1169900.58</v>
      </c>
    </row>
    <row r="37" spans="1:10" ht="13" x14ac:dyDescent="0.2">
      <c r="A37" s="31" t="s">
        <v>875</v>
      </c>
      <c r="B37" s="36" t="s">
        <v>876</v>
      </c>
      <c r="C37" s="32">
        <v>4164144.29</v>
      </c>
      <c r="D37" s="32">
        <v>1560418.69</v>
      </c>
      <c r="E37" s="32">
        <v>5724562.9800000004</v>
      </c>
      <c r="F37" s="32">
        <v>4898037.1900000004</v>
      </c>
      <c r="G37" s="32">
        <v>4695969.3499999996</v>
      </c>
      <c r="H37" s="49">
        <v>2190767.62</v>
      </c>
      <c r="I37" s="43">
        <v>38.269604643252599</v>
      </c>
      <c r="J37" s="32">
        <v>2190767.62</v>
      </c>
    </row>
    <row r="38" spans="1:10" ht="13" x14ac:dyDescent="0.2">
      <c r="A38" s="31" t="s">
        <v>877</v>
      </c>
      <c r="B38" s="36" t="s">
        <v>878</v>
      </c>
      <c r="C38" s="32">
        <v>5085641.54</v>
      </c>
      <c r="D38" s="32">
        <v>2237443.4900000002</v>
      </c>
      <c r="E38" s="32">
        <v>7323085.0300000003</v>
      </c>
      <c r="F38" s="32">
        <v>1593291.01</v>
      </c>
      <c r="G38" s="32">
        <v>1418863.39</v>
      </c>
      <c r="H38" s="49">
        <v>722140.7</v>
      </c>
      <c r="I38" s="43">
        <v>9.8611541043379098</v>
      </c>
      <c r="J38" s="32">
        <v>689588.7</v>
      </c>
    </row>
    <row r="39" spans="1:10" ht="13" x14ac:dyDescent="0.2">
      <c r="A39" s="31" t="s">
        <v>879</v>
      </c>
      <c r="B39" s="36" t="s">
        <v>880</v>
      </c>
      <c r="C39" s="32">
        <v>17533559.25</v>
      </c>
      <c r="D39" s="32">
        <v>16481863.16</v>
      </c>
      <c r="E39" s="32">
        <v>34015422.409999996</v>
      </c>
      <c r="F39" s="32">
        <v>32690608.68</v>
      </c>
      <c r="G39" s="32">
        <v>32011864.09</v>
      </c>
      <c r="H39" s="49">
        <v>10052191.6</v>
      </c>
      <c r="I39" s="43">
        <v>29.551864677255399</v>
      </c>
      <c r="J39" s="32">
        <v>9937304.4000000004</v>
      </c>
    </row>
    <row r="40" spans="1:10" ht="13" x14ac:dyDescent="0.2">
      <c r="A40" s="31" t="s">
        <v>881</v>
      </c>
      <c r="B40" s="36" t="s">
        <v>882</v>
      </c>
      <c r="C40" s="32">
        <v>29518975.379999999</v>
      </c>
      <c r="D40" s="32">
        <v>20456468.18</v>
      </c>
      <c r="E40" s="32">
        <v>49975443.560000002</v>
      </c>
      <c r="F40" s="32">
        <v>19677240.82</v>
      </c>
      <c r="G40" s="32">
        <v>19456835.98</v>
      </c>
      <c r="H40" s="49">
        <v>6910962.8099999996</v>
      </c>
      <c r="I40" s="43">
        <v>13.8287173013337</v>
      </c>
      <c r="J40" s="32">
        <v>6428299.04</v>
      </c>
    </row>
    <row r="41" spans="1:10" ht="13" x14ac:dyDescent="0.2">
      <c r="A41" s="31" t="s">
        <v>883</v>
      </c>
      <c r="B41" s="36" t="s">
        <v>884</v>
      </c>
      <c r="C41" s="32">
        <v>34704142.350000001</v>
      </c>
      <c r="D41" s="32">
        <v>21013633.809999999</v>
      </c>
      <c r="E41" s="32">
        <v>55717776.159999996</v>
      </c>
      <c r="F41" s="32">
        <v>34017315.740000002</v>
      </c>
      <c r="G41" s="32">
        <v>32379514.489999998</v>
      </c>
      <c r="H41" s="49">
        <v>10623449.439999999</v>
      </c>
      <c r="I41" s="43">
        <v>19.0665352642459</v>
      </c>
      <c r="J41" s="32">
        <v>8000331</v>
      </c>
    </row>
    <row r="42" spans="1:10" ht="13" x14ac:dyDescent="0.2">
      <c r="A42" s="31" t="s">
        <v>885</v>
      </c>
      <c r="B42" s="36" t="s">
        <v>886</v>
      </c>
      <c r="C42" s="32">
        <v>92759661.290000007</v>
      </c>
      <c r="D42" s="32">
        <v>37381811.109999999</v>
      </c>
      <c r="E42" s="32">
        <v>130141472.40000001</v>
      </c>
      <c r="F42" s="32">
        <v>123206151.03</v>
      </c>
      <c r="G42" s="32">
        <v>106303768.55</v>
      </c>
      <c r="H42" s="49">
        <v>10448216.1</v>
      </c>
      <c r="I42" s="43">
        <v>8.0283524593041307</v>
      </c>
      <c r="J42" s="32">
        <v>10071175.66</v>
      </c>
    </row>
    <row r="43" spans="1:10" ht="13" x14ac:dyDescent="0.2">
      <c r="A43" s="31" t="s">
        <v>887</v>
      </c>
      <c r="B43" s="36" t="s">
        <v>888</v>
      </c>
      <c r="C43" s="32">
        <v>51915076.57</v>
      </c>
      <c r="D43" s="32">
        <v>20933053.469999999</v>
      </c>
      <c r="E43" s="32">
        <v>72848130.040000007</v>
      </c>
      <c r="F43" s="32">
        <v>33768521.060000002</v>
      </c>
      <c r="G43" s="32">
        <v>33024376.379999999</v>
      </c>
      <c r="H43" s="49">
        <v>22833857.82</v>
      </c>
      <c r="I43" s="43">
        <v>31.3444666424</v>
      </c>
      <c r="J43" s="32">
        <v>22167531.239999998</v>
      </c>
    </row>
    <row r="44" spans="1:10" ht="13" x14ac:dyDescent="0.2">
      <c r="A44" s="31" t="s">
        <v>889</v>
      </c>
      <c r="B44" s="36" t="s">
        <v>890</v>
      </c>
      <c r="C44" s="32">
        <v>518701.17</v>
      </c>
      <c r="D44" s="32">
        <v>2738435.77</v>
      </c>
      <c r="E44" s="32">
        <v>3257136.94</v>
      </c>
      <c r="F44" s="32">
        <v>1297508.1399999999</v>
      </c>
      <c r="G44" s="32">
        <v>784107.26</v>
      </c>
      <c r="H44" s="49">
        <v>141998.21</v>
      </c>
      <c r="I44" s="43">
        <v>4.3596020866104599</v>
      </c>
      <c r="J44" s="32">
        <v>141998.21</v>
      </c>
    </row>
    <row r="45" spans="1:10" ht="13" x14ac:dyDescent="0.2">
      <c r="A45" s="31" t="s">
        <v>891</v>
      </c>
      <c r="B45" s="36" t="s">
        <v>892</v>
      </c>
      <c r="C45" s="32">
        <v>2211512.88</v>
      </c>
      <c r="D45" s="32">
        <v>789520.42</v>
      </c>
      <c r="E45" s="32">
        <v>3001033.3</v>
      </c>
      <c r="F45" s="32">
        <v>2407570.7799999998</v>
      </c>
      <c r="G45" s="32">
        <v>2399386.15</v>
      </c>
      <c r="H45" s="49">
        <v>1253799.95</v>
      </c>
      <c r="I45" s="43">
        <v>41.778941606545999</v>
      </c>
      <c r="J45" s="32">
        <v>1253799.95</v>
      </c>
    </row>
    <row r="46" spans="1:10" ht="13" x14ac:dyDescent="0.2">
      <c r="A46" s="31" t="s">
        <v>893</v>
      </c>
      <c r="B46" s="36" t="s">
        <v>894</v>
      </c>
      <c r="C46" s="32">
        <v>11723916.789999999</v>
      </c>
      <c r="D46" s="32">
        <v>222616.07</v>
      </c>
      <c r="E46" s="32">
        <v>11946532.859999999</v>
      </c>
      <c r="F46" s="32">
        <v>3988222.58</v>
      </c>
      <c r="G46" s="32">
        <v>3630347.09</v>
      </c>
      <c r="H46" s="49">
        <v>2097540.81</v>
      </c>
      <c r="I46" s="43">
        <v>17.557736914808899</v>
      </c>
      <c r="J46" s="32">
        <v>2097108.33</v>
      </c>
    </row>
    <row r="47" spans="1:10" ht="13" x14ac:dyDescent="0.2">
      <c r="A47" s="31" t="s">
        <v>895</v>
      </c>
      <c r="B47" s="36" t="s">
        <v>896</v>
      </c>
      <c r="C47" s="32">
        <v>6749247</v>
      </c>
      <c r="D47" s="32">
        <v>2258454.42</v>
      </c>
      <c r="E47" s="32">
        <v>9007701.4199999999</v>
      </c>
      <c r="F47" s="32">
        <v>3642547.2</v>
      </c>
      <c r="G47" s="32">
        <v>3614179.24</v>
      </c>
      <c r="H47" s="49">
        <v>2834014.76</v>
      </c>
      <c r="I47" s="43">
        <v>31.462130324475201</v>
      </c>
      <c r="J47" s="32">
        <v>244636.9</v>
      </c>
    </row>
    <row r="48" spans="1:10" ht="13" x14ac:dyDescent="0.2">
      <c r="A48" s="31" t="s">
        <v>897</v>
      </c>
      <c r="B48" s="36" t="s">
        <v>898</v>
      </c>
      <c r="C48" s="32">
        <v>55327709.32</v>
      </c>
      <c r="D48" s="32">
        <v>14401713.300000001</v>
      </c>
      <c r="E48" s="32">
        <v>69729422.620000005</v>
      </c>
      <c r="F48" s="32">
        <v>68186324.739999995</v>
      </c>
      <c r="G48" s="32">
        <v>57291770.420000002</v>
      </c>
      <c r="H48" s="49">
        <v>56068306.149999999</v>
      </c>
      <c r="I48" s="43">
        <v>80.408390093163206</v>
      </c>
      <c r="J48" s="32">
        <v>55656115.939999998</v>
      </c>
    </row>
    <row r="49" spans="1:10" ht="13" x14ac:dyDescent="0.2">
      <c r="A49" s="31" t="s">
        <v>899</v>
      </c>
      <c r="B49" s="36" t="s">
        <v>900</v>
      </c>
      <c r="C49" s="32">
        <v>1480000</v>
      </c>
      <c r="D49" s="32">
        <v>0</v>
      </c>
      <c r="E49" s="32">
        <v>1480000</v>
      </c>
      <c r="F49" s="32">
        <v>611882</v>
      </c>
      <c r="G49" s="32">
        <v>611882</v>
      </c>
      <c r="H49" s="49">
        <v>572464.74</v>
      </c>
      <c r="I49" s="43">
        <v>38.680050000000001</v>
      </c>
      <c r="J49" s="32">
        <v>572464.74</v>
      </c>
    </row>
    <row r="50" spans="1:10" ht="13" x14ac:dyDescent="0.2">
      <c r="A50" s="31" t="s">
        <v>901</v>
      </c>
      <c r="B50" s="36" t="s">
        <v>902</v>
      </c>
      <c r="C50" s="32">
        <v>4168383</v>
      </c>
      <c r="D50" s="32">
        <v>0</v>
      </c>
      <c r="E50" s="32">
        <v>4168383</v>
      </c>
      <c r="F50" s="32">
        <v>833676.6</v>
      </c>
      <c r="G50" s="32">
        <v>583573.67000000004</v>
      </c>
      <c r="H50" s="49">
        <v>0</v>
      </c>
      <c r="I50" s="43">
        <v>0</v>
      </c>
      <c r="J50" s="32">
        <v>0</v>
      </c>
    </row>
    <row r="51" spans="1:10" ht="13" x14ac:dyDescent="0.2">
      <c r="A51" s="31" t="s">
        <v>903</v>
      </c>
      <c r="B51" s="36" t="s">
        <v>904</v>
      </c>
      <c r="C51" s="32">
        <v>6855448.0099999998</v>
      </c>
      <c r="D51" s="32">
        <v>3146905.27</v>
      </c>
      <c r="E51" s="32">
        <v>10002353.279999999</v>
      </c>
      <c r="F51" s="32">
        <v>10002353.279999999</v>
      </c>
      <c r="G51" s="32">
        <v>5998397.3099999996</v>
      </c>
      <c r="H51" s="49">
        <v>4444660.96</v>
      </c>
      <c r="I51" s="43">
        <v>44.436152529097598</v>
      </c>
      <c r="J51" s="32">
        <v>3797045.96</v>
      </c>
    </row>
    <row r="52" spans="1:10" ht="13" x14ac:dyDescent="0.2">
      <c r="A52" s="31" t="s">
        <v>905</v>
      </c>
      <c r="B52" s="36" t="s">
        <v>906</v>
      </c>
      <c r="C52" s="32">
        <v>3450000</v>
      </c>
      <c r="D52" s="32">
        <v>140227.69</v>
      </c>
      <c r="E52" s="32">
        <v>3590227.69</v>
      </c>
      <c r="F52" s="32">
        <v>3507782.21</v>
      </c>
      <c r="G52" s="32">
        <v>3507782.21</v>
      </c>
      <c r="H52" s="49">
        <v>2555504.13</v>
      </c>
      <c r="I52" s="43">
        <v>71.179444610656404</v>
      </c>
      <c r="J52" s="32">
        <v>2456704.15</v>
      </c>
    </row>
    <row r="53" spans="1:10" ht="13" x14ac:dyDescent="0.2">
      <c r="A53" s="31" t="s">
        <v>907</v>
      </c>
      <c r="B53" s="36" t="s">
        <v>908</v>
      </c>
      <c r="C53" s="32">
        <v>3387794.68</v>
      </c>
      <c r="D53" s="32">
        <v>0</v>
      </c>
      <c r="E53" s="32">
        <v>3387794.68</v>
      </c>
      <c r="F53" s="32">
        <v>3387794.68</v>
      </c>
      <c r="G53" s="32">
        <v>3387794.68</v>
      </c>
      <c r="H53" s="49">
        <v>2202992.66</v>
      </c>
      <c r="I53" s="43">
        <v>65.027336898704803</v>
      </c>
      <c r="J53" s="32">
        <v>2184875.12</v>
      </c>
    </row>
    <row r="54" spans="1:10" ht="13" x14ac:dyDescent="0.2">
      <c r="A54" s="31" t="s">
        <v>909</v>
      </c>
      <c r="B54" s="36" t="s">
        <v>910</v>
      </c>
      <c r="C54" s="32">
        <v>0</v>
      </c>
      <c r="D54" s="32">
        <v>3000</v>
      </c>
      <c r="E54" s="32">
        <v>3000</v>
      </c>
      <c r="F54" s="32">
        <v>1349.34</v>
      </c>
      <c r="G54" s="32">
        <v>1349.34</v>
      </c>
      <c r="H54" s="49">
        <v>1349.34</v>
      </c>
      <c r="I54" s="43">
        <v>44.978000000000002</v>
      </c>
      <c r="J54" s="32">
        <v>1349.34</v>
      </c>
    </row>
    <row r="55" spans="1:10" ht="13" x14ac:dyDescent="0.2">
      <c r="A55" s="31" t="s">
        <v>911</v>
      </c>
      <c r="B55" s="36" t="s">
        <v>912</v>
      </c>
      <c r="C55" s="32">
        <v>34636649.390000001</v>
      </c>
      <c r="D55" s="32">
        <v>-34636649.390000001</v>
      </c>
      <c r="E55" s="32">
        <v>0</v>
      </c>
      <c r="F55" s="32">
        <v>0</v>
      </c>
      <c r="G55" s="32">
        <v>0</v>
      </c>
      <c r="H55" s="49">
        <v>0</v>
      </c>
      <c r="I55" s="43">
        <v>0</v>
      </c>
      <c r="J55" s="32">
        <v>0</v>
      </c>
    </row>
    <row r="56" spans="1:10" ht="13" x14ac:dyDescent="0.2">
      <c r="A56" s="31" t="s">
        <v>913</v>
      </c>
      <c r="B56" s="36" t="s">
        <v>914</v>
      </c>
      <c r="C56" s="32">
        <v>2650000</v>
      </c>
      <c r="D56" s="32">
        <v>0</v>
      </c>
      <c r="E56" s="32">
        <v>2650000</v>
      </c>
      <c r="F56" s="32">
        <v>121591.13</v>
      </c>
      <c r="G56" s="32">
        <v>121591.13</v>
      </c>
      <c r="H56" s="49">
        <v>73711.5</v>
      </c>
      <c r="I56" s="43">
        <v>2.7815660377358502</v>
      </c>
      <c r="J56" s="32">
        <v>69786.77</v>
      </c>
    </row>
    <row r="57" spans="1:10" ht="13" x14ac:dyDescent="0.2">
      <c r="A57" s="31" t="s">
        <v>915</v>
      </c>
      <c r="B57" s="36" t="s">
        <v>916</v>
      </c>
      <c r="C57" s="32">
        <v>1706489.77</v>
      </c>
      <c r="D57" s="32">
        <v>0</v>
      </c>
      <c r="E57" s="32">
        <v>1706489.77</v>
      </c>
      <c r="F57" s="32">
        <v>1706489.77</v>
      </c>
      <c r="G57" s="32">
        <v>1706489.77</v>
      </c>
      <c r="H57" s="49">
        <v>189076.38</v>
      </c>
      <c r="I57" s="43">
        <v>11.079842570635501</v>
      </c>
      <c r="J57" s="32">
        <v>189076.38</v>
      </c>
    </row>
    <row r="58" spans="1:10" ht="13" x14ac:dyDescent="0.2">
      <c r="A58" s="31" t="s">
        <v>917</v>
      </c>
      <c r="B58" s="36" t="s">
        <v>918</v>
      </c>
      <c r="C58" s="32">
        <v>1018289.05</v>
      </c>
      <c r="D58" s="32">
        <v>0</v>
      </c>
      <c r="E58" s="32">
        <v>1018289.05</v>
      </c>
      <c r="F58" s="32">
        <v>0</v>
      </c>
      <c r="G58" s="32">
        <v>0</v>
      </c>
      <c r="H58" s="49">
        <v>0</v>
      </c>
      <c r="I58" s="43">
        <v>0</v>
      </c>
      <c r="J58" s="32">
        <v>0</v>
      </c>
    </row>
    <row r="59" spans="1:10" ht="13" x14ac:dyDescent="0.2">
      <c r="A59" s="31" t="s">
        <v>919</v>
      </c>
      <c r="B59" s="36" t="s">
        <v>920</v>
      </c>
      <c r="C59" s="32">
        <v>0</v>
      </c>
      <c r="D59" s="32">
        <v>1131600</v>
      </c>
      <c r="E59" s="32">
        <v>1131600</v>
      </c>
      <c r="F59" s="32">
        <v>1131600</v>
      </c>
      <c r="G59" s="32">
        <v>1131600</v>
      </c>
      <c r="H59" s="49">
        <v>1131600</v>
      </c>
      <c r="I59" s="43">
        <v>100</v>
      </c>
      <c r="J59" s="32">
        <v>1131600</v>
      </c>
    </row>
    <row r="60" spans="1:10" ht="13" x14ac:dyDescent="0.2">
      <c r="A60" s="31" t="s">
        <v>921</v>
      </c>
      <c r="B60" s="36" t="s">
        <v>922</v>
      </c>
      <c r="C60" s="32">
        <v>0</v>
      </c>
      <c r="D60" s="32">
        <v>1316690</v>
      </c>
      <c r="E60" s="32">
        <v>1316690</v>
      </c>
      <c r="F60" s="32">
        <v>1316690</v>
      </c>
      <c r="G60" s="32">
        <v>1316690</v>
      </c>
      <c r="H60" s="49">
        <v>0</v>
      </c>
      <c r="I60" s="43">
        <v>0</v>
      </c>
      <c r="J60" s="32">
        <v>0</v>
      </c>
    </row>
    <row r="61" spans="1:10" ht="13" x14ac:dyDescent="0.2">
      <c r="A61" s="31" t="s">
        <v>923</v>
      </c>
      <c r="B61" s="36" t="s">
        <v>924</v>
      </c>
      <c r="C61" s="32">
        <v>0</v>
      </c>
      <c r="D61" s="32">
        <v>1859504.13</v>
      </c>
      <c r="E61" s="32">
        <v>1859504.13</v>
      </c>
      <c r="F61" s="32">
        <v>0</v>
      </c>
      <c r="G61" s="32">
        <v>0</v>
      </c>
      <c r="H61" s="49">
        <v>0</v>
      </c>
      <c r="I61" s="43">
        <v>0</v>
      </c>
      <c r="J61" s="32">
        <v>0</v>
      </c>
    </row>
    <row r="62" spans="1:10" ht="13" x14ac:dyDescent="0.2">
      <c r="A62" s="31" t="s">
        <v>925</v>
      </c>
      <c r="B62" s="36" t="s">
        <v>926</v>
      </c>
      <c r="C62" s="32">
        <v>2749089.42</v>
      </c>
      <c r="D62" s="32">
        <v>-257610.42</v>
      </c>
      <c r="E62" s="32">
        <v>2491479</v>
      </c>
      <c r="F62" s="32">
        <v>1702290.77</v>
      </c>
      <c r="G62" s="32">
        <v>1702290.77</v>
      </c>
      <c r="H62" s="49">
        <v>1214913.3700000001</v>
      </c>
      <c r="I62" s="43">
        <v>48.762737715228603</v>
      </c>
      <c r="J62" s="32">
        <v>1177245.26</v>
      </c>
    </row>
    <row r="63" spans="1:10" ht="13" x14ac:dyDescent="0.2">
      <c r="A63" s="31" t="s">
        <v>927</v>
      </c>
      <c r="B63" s="36" t="s">
        <v>928</v>
      </c>
      <c r="C63" s="32">
        <v>29663060.170000002</v>
      </c>
      <c r="D63" s="32">
        <v>7277018.6200000001</v>
      </c>
      <c r="E63" s="32">
        <v>36940078.789999999</v>
      </c>
      <c r="F63" s="32">
        <v>36628819.189999998</v>
      </c>
      <c r="G63" s="32">
        <v>10198953</v>
      </c>
      <c r="H63" s="49">
        <v>5964029.8799999999</v>
      </c>
      <c r="I63" s="43">
        <v>16.1451466140741</v>
      </c>
      <c r="J63" s="32">
        <v>5546592.4299999997</v>
      </c>
    </row>
    <row r="64" spans="1:10" ht="13" x14ac:dyDescent="0.2">
      <c r="A64" s="31" t="s">
        <v>929</v>
      </c>
      <c r="B64" s="36" t="s">
        <v>930</v>
      </c>
      <c r="C64" s="32">
        <v>39548258.789999999</v>
      </c>
      <c r="D64" s="32">
        <v>8549673.2100000009</v>
      </c>
      <c r="E64" s="32">
        <v>48097932</v>
      </c>
      <c r="F64" s="32">
        <v>37983000.770000003</v>
      </c>
      <c r="G64" s="32">
        <v>35537716.770000003</v>
      </c>
      <c r="H64" s="49">
        <v>31856251.52</v>
      </c>
      <c r="I64" s="43">
        <v>66.232060704813705</v>
      </c>
      <c r="J64" s="32">
        <v>30276498.390000001</v>
      </c>
    </row>
    <row r="65" spans="1:10" ht="13" x14ac:dyDescent="0.2">
      <c r="A65" s="31" t="s">
        <v>931</v>
      </c>
      <c r="B65" s="36" t="s">
        <v>932</v>
      </c>
      <c r="C65" s="32">
        <v>0</v>
      </c>
      <c r="D65" s="32">
        <v>891596.59</v>
      </c>
      <c r="E65" s="32">
        <v>891596.59</v>
      </c>
      <c r="F65" s="32">
        <v>666606.46</v>
      </c>
      <c r="G65" s="32">
        <v>441616</v>
      </c>
      <c r="H65" s="49">
        <v>165606</v>
      </c>
      <c r="I65" s="43">
        <v>18.574095264316799</v>
      </c>
      <c r="J65" s="32">
        <v>165606</v>
      </c>
    </row>
    <row r="66" spans="1:10" ht="13" x14ac:dyDescent="0.2">
      <c r="A66" s="31" t="s">
        <v>933</v>
      </c>
      <c r="B66" s="36" t="s">
        <v>934</v>
      </c>
      <c r="C66" s="32">
        <v>191000</v>
      </c>
      <c r="D66" s="32">
        <v>0</v>
      </c>
      <c r="E66" s="32">
        <v>191000</v>
      </c>
      <c r="F66" s="32">
        <v>148141.12</v>
      </c>
      <c r="G66" s="32">
        <v>148141.12</v>
      </c>
      <c r="H66" s="49">
        <v>148141.12</v>
      </c>
      <c r="I66" s="43">
        <v>77.560795811518304</v>
      </c>
      <c r="J66" s="32">
        <v>148141.12</v>
      </c>
    </row>
    <row r="67" spans="1:10" ht="13" x14ac:dyDescent="0.2">
      <c r="A67" s="31" t="s">
        <v>935</v>
      </c>
      <c r="B67" s="36" t="s">
        <v>936</v>
      </c>
      <c r="C67" s="32">
        <v>180000</v>
      </c>
      <c r="D67" s="32">
        <v>0</v>
      </c>
      <c r="E67" s="32">
        <v>180000</v>
      </c>
      <c r="F67" s="32">
        <v>151744.19</v>
      </c>
      <c r="G67" s="32">
        <v>151744.17000000001</v>
      </c>
      <c r="H67" s="49">
        <v>0</v>
      </c>
      <c r="I67" s="43">
        <v>0</v>
      </c>
      <c r="J67" s="32">
        <v>0</v>
      </c>
    </row>
    <row r="68" spans="1:10" ht="13" x14ac:dyDescent="0.2">
      <c r="A68" s="31" t="s">
        <v>937</v>
      </c>
      <c r="B68" s="36" t="s">
        <v>938</v>
      </c>
      <c r="C68" s="32">
        <v>355651.93</v>
      </c>
      <c r="D68" s="32">
        <v>0</v>
      </c>
      <c r="E68" s="32">
        <v>355651.93</v>
      </c>
      <c r="F68" s="32">
        <v>278398.88</v>
      </c>
      <c r="G68" s="32">
        <v>278398.88</v>
      </c>
      <c r="H68" s="49">
        <v>188771.53</v>
      </c>
      <c r="I68" s="43">
        <v>53.077605961536598</v>
      </c>
      <c r="J68" s="32">
        <v>184172.83</v>
      </c>
    </row>
    <row r="69" spans="1:10" ht="13" x14ac:dyDescent="0.2">
      <c r="A69" s="31" t="s">
        <v>939</v>
      </c>
      <c r="B69" s="36" t="s">
        <v>940</v>
      </c>
      <c r="C69" s="32">
        <v>670674.65</v>
      </c>
      <c r="D69" s="32">
        <v>0</v>
      </c>
      <c r="E69" s="32">
        <v>670674.65</v>
      </c>
      <c r="F69" s="32">
        <v>371878.6</v>
      </c>
      <c r="G69" s="32">
        <v>371878.6</v>
      </c>
      <c r="H69" s="49">
        <v>358768</v>
      </c>
      <c r="I69" s="43">
        <v>53.493597827202798</v>
      </c>
      <c r="J69" s="32">
        <v>358768</v>
      </c>
    </row>
    <row r="70" spans="1:10" ht="13" x14ac:dyDescent="0.2">
      <c r="A70" s="31" t="s">
        <v>941</v>
      </c>
      <c r="B70" s="36" t="s">
        <v>942</v>
      </c>
      <c r="C70" s="32">
        <v>725500</v>
      </c>
      <c r="D70" s="32">
        <v>0</v>
      </c>
      <c r="E70" s="32">
        <v>725500</v>
      </c>
      <c r="F70" s="32">
        <v>574055.85</v>
      </c>
      <c r="G70" s="32">
        <v>574055.85</v>
      </c>
      <c r="H70" s="49">
        <v>554258.49</v>
      </c>
      <c r="I70" s="43">
        <v>76.396759476223295</v>
      </c>
      <c r="J70" s="32">
        <v>537802.49</v>
      </c>
    </row>
    <row r="71" spans="1:10" ht="13" x14ac:dyDescent="0.2">
      <c r="A71" s="31" t="s">
        <v>943</v>
      </c>
      <c r="B71" s="36" t="s">
        <v>944</v>
      </c>
      <c r="C71" s="32">
        <v>50000</v>
      </c>
      <c r="D71" s="32">
        <v>0</v>
      </c>
      <c r="E71" s="32">
        <v>50000</v>
      </c>
      <c r="F71" s="32">
        <v>15937</v>
      </c>
      <c r="G71" s="32">
        <v>15937</v>
      </c>
      <c r="H71" s="49">
        <v>0</v>
      </c>
      <c r="I71" s="43">
        <v>0</v>
      </c>
      <c r="J71" s="32">
        <v>0</v>
      </c>
    </row>
    <row r="72" spans="1:10" ht="13" x14ac:dyDescent="0.2">
      <c r="A72" s="31" t="s">
        <v>945</v>
      </c>
      <c r="B72" s="36" t="s">
        <v>946</v>
      </c>
      <c r="C72" s="32">
        <v>125000</v>
      </c>
      <c r="D72" s="32">
        <v>0</v>
      </c>
      <c r="E72" s="32">
        <v>125000</v>
      </c>
      <c r="F72" s="32">
        <v>69466.710000000006</v>
      </c>
      <c r="G72" s="32">
        <v>66392.100000000006</v>
      </c>
      <c r="H72" s="49">
        <v>30521.65</v>
      </c>
      <c r="I72" s="43">
        <v>24.41732</v>
      </c>
      <c r="J72" s="32">
        <v>15148.6</v>
      </c>
    </row>
    <row r="73" spans="1:10" ht="13" x14ac:dyDescent="0.2">
      <c r="A73" s="31" t="s">
        <v>947</v>
      </c>
      <c r="B73" s="36" t="s">
        <v>948</v>
      </c>
      <c r="C73" s="32">
        <v>27210093.789999999</v>
      </c>
      <c r="D73" s="32">
        <v>0</v>
      </c>
      <c r="E73" s="32">
        <v>27210093.789999999</v>
      </c>
      <c r="F73" s="32">
        <v>16589256.34</v>
      </c>
      <c r="G73" s="32">
        <v>16532387.98</v>
      </c>
      <c r="H73" s="49">
        <v>14395879.51</v>
      </c>
      <c r="I73" s="43">
        <v>52.906394300230801</v>
      </c>
      <c r="J73" s="32">
        <v>14040702.550000001</v>
      </c>
    </row>
    <row r="74" spans="1:10" ht="13" x14ac:dyDescent="0.2">
      <c r="A74" s="31" t="s">
        <v>949</v>
      </c>
      <c r="B74" s="36" t="s">
        <v>950</v>
      </c>
      <c r="C74" s="32">
        <v>51600</v>
      </c>
      <c r="D74" s="32">
        <v>0</v>
      </c>
      <c r="E74" s="32">
        <v>51600</v>
      </c>
      <c r="F74" s="32">
        <v>51600</v>
      </c>
      <c r="G74" s="32">
        <v>51600</v>
      </c>
      <c r="H74" s="49">
        <v>38700</v>
      </c>
      <c r="I74" s="43">
        <v>75</v>
      </c>
      <c r="J74" s="32">
        <v>38700</v>
      </c>
    </row>
    <row r="75" spans="1:10" ht="13" x14ac:dyDescent="0.2">
      <c r="A75" s="31" t="s">
        <v>951</v>
      </c>
      <c r="B75" s="36" t="s">
        <v>952</v>
      </c>
      <c r="C75" s="32">
        <v>3635318.02</v>
      </c>
      <c r="D75" s="32">
        <v>0</v>
      </c>
      <c r="E75" s="32">
        <v>3635318.02</v>
      </c>
      <c r="F75" s="32">
        <v>3635318.02</v>
      </c>
      <c r="G75" s="32">
        <v>3635318.02</v>
      </c>
      <c r="H75" s="49">
        <v>2726488.55</v>
      </c>
      <c r="I75" s="43">
        <v>75.000000962776795</v>
      </c>
      <c r="J75" s="32">
        <v>2726488.55</v>
      </c>
    </row>
    <row r="76" spans="1:10" ht="13" x14ac:dyDescent="0.2">
      <c r="A76" s="31" t="s">
        <v>953</v>
      </c>
      <c r="B76" s="36" t="s">
        <v>954</v>
      </c>
      <c r="C76" s="32">
        <v>657292</v>
      </c>
      <c r="D76" s="32">
        <v>0</v>
      </c>
      <c r="E76" s="32">
        <v>657292</v>
      </c>
      <c r="F76" s="32">
        <v>560304.84</v>
      </c>
      <c r="G76" s="32">
        <v>560304.84</v>
      </c>
      <c r="H76" s="49">
        <v>560304.84</v>
      </c>
      <c r="I76" s="43">
        <v>85.244433219938799</v>
      </c>
      <c r="J76" s="32">
        <v>551623.80000000005</v>
      </c>
    </row>
    <row r="77" spans="1:10" ht="13" x14ac:dyDescent="0.2">
      <c r="A77" s="31" t="s">
        <v>955</v>
      </c>
      <c r="B77" s="36" t="s">
        <v>956</v>
      </c>
      <c r="C77" s="32">
        <v>0</v>
      </c>
      <c r="D77" s="32">
        <v>10521173.49</v>
      </c>
      <c r="E77" s="32">
        <v>10521173.49</v>
      </c>
      <c r="F77" s="32">
        <v>6170062.3399999999</v>
      </c>
      <c r="G77" s="32">
        <v>5770062.3399999999</v>
      </c>
      <c r="H77" s="49">
        <v>5770062.3399999999</v>
      </c>
      <c r="I77" s="43">
        <v>54.842383746301998</v>
      </c>
      <c r="J77" s="32">
        <v>16849</v>
      </c>
    </row>
    <row r="78" spans="1:10" ht="13" x14ac:dyDescent="0.2">
      <c r="A78" s="31" t="s">
        <v>957</v>
      </c>
      <c r="B78" s="36" t="s">
        <v>958</v>
      </c>
      <c r="C78" s="32">
        <v>810500</v>
      </c>
      <c r="D78" s="32">
        <v>0</v>
      </c>
      <c r="E78" s="32">
        <v>810500</v>
      </c>
      <c r="F78" s="32">
        <v>810500</v>
      </c>
      <c r="G78" s="32">
        <v>810500</v>
      </c>
      <c r="H78" s="49">
        <v>607875.03</v>
      </c>
      <c r="I78" s="43">
        <v>75.000003701418905</v>
      </c>
      <c r="J78" s="32">
        <v>607875.03</v>
      </c>
    </row>
    <row r="79" spans="1:10" ht="13" x14ac:dyDescent="0.2">
      <c r="A79" s="31" t="s">
        <v>959</v>
      </c>
      <c r="B79" s="36" t="s">
        <v>960</v>
      </c>
      <c r="C79" s="32">
        <v>383328</v>
      </c>
      <c r="D79" s="32">
        <v>0</v>
      </c>
      <c r="E79" s="32">
        <v>383328</v>
      </c>
      <c r="F79" s="32">
        <v>333867.26</v>
      </c>
      <c r="G79" s="32">
        <v>333867.26</v>
      </c>
      <c r="H79" s="49">
        <v>195264.2</v>
      </c>
      <c r="I79" s="43">
        <v>50.939195675765902</v>
      </c>
      <c r="J79" s="32">
        <v>155836.99</v>
      </c>
    </row>
    <row r="80" spans="1:10" ht="13" x14ac:dyDescent="0.2">
      <c r="A80" s="31" t="s">
        <v>961</v>
      </c>
      <c r="B80" s="36" t="s">
        <v>962</v>
      </c>
      <c r="C80" s="32">
        <v>245043.59</v>
      </c>
      <c r="D80" s="32">
        <v>0</v>
      </c>
      <c r="E80" s="32">
        <v>245043.59</v>
      </c>
      <c r="F80" s="32">
        <v>116060</v>
      </c>
      <c r="G80" s="32">
        <v>0</v>
      </c>
      <c r="H80" s="49">
        <v>0</v>
      </c>
      <c r="I80" s="43">
        <v>0</v>
      </c>
      <c r="J80" s="32">
        <v>0</v>
      </c>
    </row>
    <row r="81" spans="1:10" ht="13" x14ac:dyDescent="0.2">
      <c r="A81" s="31" t="s">
        <v>963</v>
      </c>
      <c r="B81" s="36" t="s">
        <v>964</v>
      </c>
      <c r="C81" s="32">
        <v>725531.71</v>
      </c>
      <c r="D81" s="32">
        <v>0</v>
      </c>
      <c r="E81" s="32">
        <v>725531.71</v>
      </c>
      <c r="F81" s="32">
        <v>60002.41</v>
      </c>
      <c r="G81" s="32">
        <v>60002.41</v>
      </c>
      <c r="H81" s="49">
        <v>0</v>
      </c>
      <c r="I81" s="43">
        <v>0</v>
      </c>
      <c r="J81" s="32">
        <v>0</v>
      </c>
    </row>
    <row r="82" spans="1:10" ht="13" x14ac:dyDescent="0.2">
      <c r="A82" s="31" t="s">
        <v>965</v>
      </c>
      <c r="B82" s="36" t="s">
        <v>966</v>
      </c>
      <c r="C82" s="32">
        <v>50000</v>
      </c>
      <c r="D82" s="32">
        <v>0</v>
      </c>
      <c r="E82" s="32">
        <v>50000</v>
      </c>
      <c r="F82" s="32">
        <v>0</v>
      </c>
      <c r="G82" s="32">
        <v>0</v>
      </c>
      <c r="H82" s="49">
        <v>0</v>
      </c>
      <c r="I82" s="43">
        <v>0</v>
      </c>
      <c r="J82" s="32">
        <v>0</v>
      </c>
    </row>
    <row r="83" spans="1:10" ht="13" x14ac:dyDescent="0.2">
      <c r="A83" s="31" t="s">
        <v>967</v>
      </c>
      <c r="B83" s="36" t="s">
        <v>968</v>
      </c>
      <c r="C83" s="32">
        <v>9612607.1799999997</v>
      </c>
      <c r="D83" s="32">
        <v>1011935.04</v>
      </c>
      <c r="E83" s="32">
        <v>10624542.220000001</v>
      </c>
      <c r="F83" s="32">
        <v>9612607.1799999997</v>
      </c>
      <c r="G83" s="32">
        <v>3310.72</v>
      </c>
      <c r="H83" s="49">
        <v>3310.72</v>
      </c>
      <c r="I83" s="43">
        <v>3.1161060226839999E-2</v>
      </c>
      <c r="J83" s="32">
        <v>3310.72</v>
      </c>
    </row>
    <row r="84" spans="1:10" ht="13" x14ac:dyDescent="0.2">
      <c r="A84" s="31" t="s">
        <v>969</v>
      </c>
      <c r="B84" s="36" t="s">
        <v>970</v>
      </c>
      <c r="C84" s="32">
        <v>50000</v>
      </c>
      <c r="D84" s="32">
        <v>0</v>
      </c>
      <c r="E84" s="32">
        <v>50000</v>
      </c>
      <c r="F84" s="32">
        <v>0</v>
      </c>
      <c r="G84" s="32">
        <v>0</v>
      </c>
      <c r="H84" s="49">
        <v>0</v>
      </c>
      <c r="I84" s="43">
        <v>0</v>
      </c>
      <c r="J84" s="32">
        <v>0</v>
      </c>
    </row>
    <row r="85" spans="1:10" ht="13" x14ac:dyDescent="0.2">
      <c r="A85" s="31" t="s">
        <v>971</v>
      </c>
      <c r="B85" s="36" t="s">
        <v>972</v>
      </c>
      <c r="C85" s="32">
        <v>63000</v>
      </c>
      <c r="D85" s="32">
        <v>0</v>
      </c>
      <c r="E85" s="32">
        <v>63000</v>
      </c>
      <c r="F85" s="32">
        <v>0</v>
      </c>
      <c r="G85" s="32">
        <v>0</v>
      </c>
      <c r="H85" s="49">
        <v>0</v>
      </c>
      <c r="I85" s="43">
        <v>0</v>
      </c>
      <c r="J85" s="32">
        <v>0</v>
      </c>
    </row>
    <row r="86" spans="1:10" ht="13" x14ac:dyDescent="0.2">
      <c r="A86" s="31" t="s">
        <v>973</v>
      </c>
      <c r="B86" s="36" t="s">
        <v>974</v>
      </c>
      <c r="C86" s="32">
        <v>65933.289999999994</v>
      </c>
      <c r="D86" s="32">
        <v>0</v>
      </c>
      <c r="E86" s="32">
        <v>65933.289999999994</v>
      </c>
      <c r="F86" s="32">
        <v>48330</v>
      </c>
      <c r="G86" s="32">
        <v>48330</v>
      </c>
      <c r="H86" s="49">
        <v>48330</v>
      </c>
      <c r="I86" s="43">
        <v>73.301362634869307</v>
      </c>
      <c r="J86" s="32">
        <v>48330</v>
      </c>
    </row>
    <row r="87" spans="1:10" ht="13" x14ac:dyDescent="0.2">
      <c r="A87" s="31" t="s">
        <v>975</v>
      </c>
      <c r="B87" s="36" t="s">
        <v>976</v>
      </c>
      <c r="C87" s="32">
        <v>472000</v>
      </c>
      <c r="D87" s="32">
        <v>175209.32</v>
      </c>
      <c r="E87" s="32">
        <v>647209.31999999995</v>
      </c>
      <c r="F87" s="32">
        <v>32414</v>
      </c>
      <c r="G87" s="32">
        <v>32414</v>
      </c>
      <c r="H87" s="49">
        <v>14990</v>
      </c>
      <c r="I87" s="43">
        <v>2.3160976730063201</v>
      </c>
      <c r="J87" s="32">
        <v>14990</v>
      </c>
    </row>
    <row r="88" spans="1:10" ht="13" x14ac:dyDescent="0.2">
      <c r="A88" s="31" t="s">
        <v>977</v>
      </c>
      <c r="B88" s="36" t="s">
        <v>978</v>
      </c>
      <c r="C88" s="32">
        <v>5000</v>
      </c>
      <c r="D88" s="32">
        <v>0</v>
      </c>
      <c r="E88" s="32">
        <v>5000</v>
      </c>
      <c r="F88" s="32">
        <v>0</v>
      </c>
      <c r="G88" s="32">
        <v>0</v>
      </c>
      <c r="H88" s="49">
        <v>0</v>
      </c>
      <c r="I88" s="43">
        <v>0</v>
      </c>
      <c r="J88" s="32">
        <v>0</v>
      </c>
    </row>
    <row r="89" spans="1:10" ht="13" x14ac:dyDescent="0.2">
      <c r="A89" s="31" t="s">
        <v>979</v>
      </c>
      <c r="B89" s="36" t="s">
        <v>980</v>
      </c>
      <c r="C89" s="32">
        <v>383000</v>
      </c>
      <c r="D89" s="32">
        <v>10317879.33</v>
      </c>
      <c r="E89" s="32">
        <v>10700879.33</v>
      </c>
      <c r="F89" s="32">
        <v>4964188.04</v>
      </c>
      <c r="G89" s="32">
        <v>4933454.04</v>
      </c>
      <c r="H89" s="49">
        <v>3378014.37</v>
      </c>
      <c r="I89" s="43">
        <v>31.567633517085898</v>
      </c>
      <c r="J89" s="32">
        <v>2677290.83</v>
      </c>
    </row>
    <row r="90" spans="1:10" ht="13" x14ac:dyDescent="0.2">
      <c r="A90" s="31" t="s">
        <v>981</v>
      </c>
      <c r="B90" s="36" t="s">
        <v>982</v>
      </c>
      <c r="C90" s="32">
        <v>2200000</v>
      </c>
      <c r="D90" s="32">
        <v>0</v>
      </c>
      <c r="E90" s="32">
        <v>2200000</v>
      </c>
      <c r="F90" s="32">
        <v>2182787.19</v>
      </c>
      <c r="G90" s="32">
        <v>2182787.19</v>
      </c>
      <c r="H90" s="49">
        <v>2119452.65</v>
      </c>
      <c r="I90" s="43">
        <v>96.338756818181807</v>
      </c>
      <c r="J90" s="32">
        <v>2119353.33</v>
      </c>
    </row>
    <row r="91" spans="1:10" ht="13" x14ac:dyDescent="0.2">
      <c r="A91" s="31" t="s">
        <v>983</v>
      </c>
      <c r="B91" s="36" t="s">
        <v>984</v>
      </c>
      <c r="C91" s="32">
        <v>0</v>
      </c>
      <c r="D91" s="32">
        <v>2008440</v>
      </c>
      <c r="E91" s="32">
        <v>2008440</v>
      </c>
      <c r="F91" s="32">
        <v>1057677.18</v>
      </c>
      <c r="G91" s="32">
        <v>1024293.18</v>
      </c>
      <c r="H91" s="49">
        <v>847558</v>
      </c>
      <c r="I91" s="43">
        <v>42.199816773217002</v>
      </c>
      <c r="J91" s="32">
        <v>835972.93</v>
      </c>
    </row>
    <row r="92" spans="1:10" ht="13" x14ac:dyDescent="0.2">
      <c r="A92" s="31" t="s">
        <v>985</v>
      </c>
      <c r="B92" s="36" t="s">
        <v>986</v>
      </c>
      <c r="C92" s="32">
        <v>100000</v>
      </c>
      <c r="D92" s="32">
        <v>0</v>
      </c>
      <c r="E92" s="32">
        <v>100000</v>
      </c>
      <c r="F92" s="32">
        <v>0</v>
      </c>
      <c r="G92" s="32">
        <v>0</v>
      </c>
      <c r="H92" s="49">
        <v>0</v>
      </c>
      <c r="I92" s="43">
        <v>0</v>
      </c>
      <c r="J92" s="32">
        <v>0</v>
      </c>
    </row>
    <row r="93" spans="1:10" ht="13" x14ac:dyDescent="0.2">
      <c r="A93" s="31" t="s">
        <v>987</v>
      </c>
      <c r="B93" s="36" t="s">
        <v>988</v>
      </c>
      <c r="C93" s="32">
        <v>750000</v>
      </c>
      <c r="D93" s="32">
        <v>0</v>
      </c>
      <c r="E93" s="32">
        <v>750000</v>
      </c>
      <c r="F93" s="32">
        <v>0</v>
      </c>
      <c r="G93" s="32">
        <v>0</v>
      </c>
      <c r="H93" s="49">
        <v>0</v>
      </c>
      <c r="I93" s="43">
        <v>0</v>
      </c>
      <c r="J93" s="32">
        <v>0</v>
      </c>
    </row>
    <row r="94" spans="1:10" ht="13" x14ac:dyDescent="0.2">
      <c r="A94" s="31" t="s">
        <v>989</v>
      </c>
      <c r="B94" s="36" t="s">
        <v>990</v>
      </c>
      <c r="C94" s="32">
        <v>1550000</v>
      </c>
      <c r="D94" s="32">
        <v>233390.86</v>
      </c>
      <c r="E94" s="32">
        <v>1783390.86</v>
      </c>
      <c r="F94" s="32">
        <v>1599627.1</v>
      </c>
      <c r="G94" s="32">
        <v>1599627.1</v>
      </c>
      <c r="H94" s="49">
        <v>1599627.1</v>
      </c>
      <c r="I94" s="43">
        <v>89.695822485038406</v>
      </c>
      <c r="J94" s="32">
        <v>314956.13</v>
      </c>
    </row>
    <row r="95" spans="1:10" ht="13" x14ac:dyDescent="0.2">
      <c r="A95" s="31" t="s">
        <v>991</v>
      </c>
      <c r="B95" s="36" t="s">
        <v>992</v>
      </c>
      <c r="C95" s="32">
        <v>300000</v>
      </c>
      <c r="D95" s="32">
        <v>0</v>
      </c>
      <c r="E95" s="32">
        <v>300000</v>
      </c>
      <c r="F95" s="32">
        <v>100800</v>
      </c>
      <c r="G95" s="32">
        <v>100800</v>
      </c>
      <c r="H95" s="49">
        <v>100800</v>
      </c>
      <c r="I95" s="43">
        <v>33.6</v>
      </c>
      <c r="J95" s="32">
        <v>100800</v>
      </c>
    </row>
    <row r="96" spans="1:10" ht="13" x14ac:dyDescent="0.2">
      <c r="A96" s="31" t="s">
        <v>993</v>
      </c>
      <c r="B96" s="36" t="s">
        <v>994</v>
      </c>
      <c r="C96" s="32">
        <v>0</v>
      </c>
      <c r="D96" s="32">
        <v>1208147</v>
      </c>
      <c r="E96" s="32">
        <v>1208147</v>
      </c>
      <c r="F96" s="32">
        <v>0</v>
      </c>
      <c r="G96" s="32">
        <v>0</v>
      </c>
      <c r="H96" s="49">
        <v>0</v>
      </c>
      <c r="I96" s="43">
        <v>0</v>
      </c>
      <c r="J96" s="32">
        <v>0</v>
      </c>
    </row>
    <row r="97" spans="1:10" ht="13" x14ac:dyDescent="0.2">
      <c r="A97" s="31" t="s">
        <v>995</v>
      </c>
      <c r="B97" s="36" t="s">
        <v>996</v>
      </c>
      <c r="C97" s="32">
        <v>2228582.87</v>
      </c>
      <c r="D97" s="32">
        <v>468836.86</v>
      </c>
      <c r="E97" s="32">
        <v>2697419.73</v>
      </c>
      <c r="F97" s="32">
        <v>1752247.58</v>
      </c>
      <c r="G97" s="32">
        <v>1752247.58</v>
      </c>
      <c r="H97" s="49">
        <v>1752247.58</v>
      </c>
      <c r="I97" s="43">
        <v>64.960138035321606</v>
      </c>
      <c r="J97" s="32">
        <v>1751423.49</v>
      </c>
    </row>
    <row r="98" spans="1:10" ht="13" x14ac:dyDescent="0.2">
      <c r="A98" s="31" t="s">
        <v>997</v>
      </c>
      <c r="B98" s="36" t="s">
        <v>998</v>
      </c>
      <c r="C98" s="32">
        <v>0</v>
      </c>
      <c r="D98" s="32">
        <v>130000</v>
      </c>
      <c r="E98" s="32">
        <v>130000</v>
      </c>
      <c r="F98" s="32">
        <v>130000</v>
      </c>
      <c r="G98" s="32">
        <v>130000</v>
      </c>
      <c r="H98" s="49">
        <v>0</v>
      </c>
      <c r="I98" s="43">
        <v>0</v>
      </c>
      <c r="J98" s="32">
        <v>0</v>
      </c>
    </row>
    <row r="99" spans="1:10" ht="13" x14ac:dyDescent="0.2">
      <c r="A99" s="31" t="s">
        <v>999</v>
      </c>
      <c r="B99" s="36" t="s">
        <v>1000</v>
      </c>
      <c r="C99" s="32">
        <v>5000</v>
      </c>
      <c r="D99" s="32">
        <v>1309953.97</v>
      </c>
      <c r="E99" s="32">
        <v>1314953.97</v>
      </c>
      <c r="F99" s="32">
        <v>669666.84</v>
      </c>
      <c r="G99" s="32">
        <v>669666.84</v>
      </c>
      <c r="H99" s="49">
        <v>433074.77</v>
      </c>
      <c r="I99" s="43">
        <v>32.934595421617701</v>
      </c>
      <c r="J99" s="32">
        <v>358054.82</v>
      </c>
    </row>
    <row r="100" spans="1:10" ht="13" x14ac:dyDescent="0.2">
      <c r="A100" s="31" t="s">
        <v>1001</v>
      </c>
      <c r="B100" s="36" t="s">
        <v>1002</v>
      </c>
      <c r="C100" s="32">
        <v>373400</v>
      </c>
      <c r="D100" s="32">
        <v>590313.88</v>
      </c>
      <c r="E100" s="32">
        <v>963713.88</v>
      </c>
      <c r="F100" s="32">
        <v>521087.09</v>
      </c>
      <c r="G100" s="32">
        <v>456161.12</v>
      </c>
      <c r="H100" s="49">
        <v>295543.2</v>
      </c>
      <c r="I100" s="43">
        <v>30.667110449835999</v>
      </c>
      <c r="J100" s="32">
        <v>295543.2</v>
      </c>
    </row>
    <row r="101" spans="1:10" ht="13" x14ac:dyDescent="0.2">
      <c r="A101" s="31" t="s">
        <v>1003</v>
      </c>
      <c r="B101" s="36" t="s">
        <v>1004</v>
      </c>
      <c r="C101" s="32">
        <v>200000</v>
      </c>
      <c r="D101" s="32">
        <v>0</v>
      </c>
      <c r="E101" s="32">
        <v>200000</v>
      </c>
      <c r="F101" s="32">
        <v>200000</v>
      </c>
      <c r="G101" s="32">
        <v>200000</v>
      </c>
      <c r="H101" s="49">
        <v>200000</v>
      </c>
      <c r="I101" s="43">
        <v>100</v>
      </c>
      <c r="J101" s="32">
        <v>200000</v>
      </c>
    </row>
    <row r="102" spans="1:10" ht="13" x14ac:dyDescent="0.2">
      <c r="A102" s="31" t="s">
        <v>1005</v>
      </c>
      <c r="B102" s="36" t="s">
        <v>1006</v>
      </c>
      <c r="C102" s="32">
        <v>800000</v>
      </c>
      <c r="D102" s="32">
        <v>0</v>
      </c>
      <c r="E102" s="32">
        <v>800000</v>
      </c>
      <c r="F102" s="32">
        <v>229379.45</v>
      </c>
      <c r="G102" s="32">
        <v>229379.45</v>
      </c>
      <c r="H102" s="49">
        <v>188570.65</v>
      </c>
      <c r="I102" s="43">
        <v>23.57133125</v>
      </c>
      <c r="J102" s="32">
        <v>188570.65</v>
      </c>
    </row>
    <row r="103" spans="1:10" ht="13" x14ac:dyDescent="0.2">
      <c r="A103" s="31" t="s">
        <v>1007</v>
      </c>
      <c r="B103" s="36" t="s">
        <v>1008</v>
      </c>
      <c r="C103" s="32">
        <v>0</v>
      </c>
      <c r="D103" s="32">
        <v>1200000</v>
      </c>
      <c r="E103" s="32">
        <v>1200000</v>
      </c>
      <c r="F103" s="32">
        <v>368243.52</v>
      </c>
      <c r="G103" s="32">
        <v>368243.52</v>
      </c>
      <c r="H103" s="49">
        <v>368243.52</v>
      </c>
      <c r="I103" s="43">
        <v>30.686959999999999</v>
      </c>
      <c r="J103" s="32">
        <v>322007.96000000002</v>
      </c>
    </row>
    <row r="104" spans="1:10" ht="13" x14ac:dyDescent="0.2">
      <c r="A104" s="31" t="s">
        <v>1009</v>
      </c>
      <c r="B104" s="36" t="s">
        <v>1010</v>
      </c>
      <c r="C104" s="32">
        <v>4000000</v>
      </c>
      <c r="D104" s="32">
        <v>1440000</v>
      </c>
      <c r="E104" s="32">
        <v>5440000</v>
      </c>
      <c r="F104" s="32">
        <v>5411654.54</v>
      </c>
      <c r="G104" s="32">
        <v>3626687.67</v>
      </c>
      <c r="H104" s="49">
        <v>3262449.81</v>
      </c>
      <c r="I104" s="43">
        <v>59.971503860294099</v>
      </c>
      <c r="J104" s="32">
        <v>3262449.81</v>
      </c>
    </row>
    <row r="105" spans="1:10" ht="13" x14ac:dyDescent="0.2">
      <c r="A105" s="31" t="s">
        <v>1011</v>
      </c>
      <c r="B105" s="36" t="s">
        <v>1012</v>
      </c>
      <c r="C105" s="32">
        <v>2927906.68</v>
      </c>
      <c r="D105" s="32">
        <v>3596021.39</v>
      </c>
      <c r="E105" s="32">
        <v>6523928.0700000003</v>
      </c>
      <c r="F105" s="32">
        <v>3856082.12</v>
      </c>
      <c r="G105" s="32">
        <v>3342591.9</v>
      </c>
      <c r="H105" s="49">
        <v>1424126.85</v>
      </c>
      <c r="I105" s="43">
        <v>21.829284975547001</v>
      </c>
      <c r="J105" s="32">
        <v>1418252.25</v>
      </c>
    </row>
    <row r="106" spans="1:10" ht="13" x14ac:dyDescent="0.2">
      <c r="A106" s="31" t="s">
        <v>1013</v>
      </c>
      <c r="B106" s="36" t="s">
        <v>1014</v>
      </c>
      <c r="C106" s="32">
        <v>3100000</v>
      </c>
      <c r="D106" s="32">
        <v>0</v>
      </c>
      <c r="E106" s="32">
        <v>3100000</v>
      </c>
      <c r="F106" s="32">
        <v>84162.12</v>
      </c>
      <c r="G106" s="32">
        <v>84162.12</v>
      </c>
      <c r="H106" s="49">
        <v>84162.12</v>
      </c>
      <c r="I106" s="43">
        <v>2.7149070967741902</v>
      </c>
      <c r="J106" s="32">
        <v>84162.12</v>
      </c>
    </row>
    <row r="107" spans="1:10" ht="13" x14ac:dyDescent="0.2">
      <c r="A107" s="31" t="s">
        <v>1015</v>
      </c>
      <c r="B107" s="36" t="s">
        <v>1016</v>
      </c>
      <c r="C107" s="32">
        <v>600000</v>
      </c>
      <c r="D107" s="32">
        <v>150000</v>
      </c>
      <c r="E107" s="32">
        <v>750000</v>
      </c>
      <c r="F107" s="32">
        <v>750000</v>
      </c>
      <c r="G107" s="32">
        <v>288632.17</v>
      </c>
      <c r="H107" s="49">
        <v>0</v>
      </c>
      <c r="I107" s="43">
        <v>0</v>
      </c>
      <c r="J107" s="32">
        <v>0</v>
      </c>
    </row>
    <row r="108" spans="1:10" ht="13" x14ac:dyDescent="0.2">
      <c r="A108" s="31" t="s">
        <v>1017</v>
      </c>
      <c r="B108" s="36" t="s">
        <v>1018</v>
      </c>
      <c r="C108" s="32">
        <v>27178304.809999999</v>
      </c>
      <c r="D108" s="32">
        <v>0</v>
      </c>
      <c r="E108" s="32">
        <v>27178304.809999999</v>
      </c>
      <c r="F108" s="32">
        <v>24788359.789999999</v>
      </c>
      <c r="G108" s="32">
        <v>22696151.109999999</v>
      </c>
      <c r="H108" s="49">
        <v>9603030.8200000003</v>
      </c>
      <c r="I108" s="43">
        <v>35.333442932270898</v>
      </c>
      <c r="J108" s="32">
        <v>9480080.0999999996</v>
      </c>
    </row>
    <row r="109" spans="1:10" ht="13" x14ac:dyDescent="0.2">
      <c r="A109" s="31" t="s">
        <v>1019</v>
      </c>
      <c r="B109" s="36" t="s">
        <v>1020</v>
      </c>
      <c r="C109" s="32">
        <v>0</v>
      </c>
      <c r="D109" s="32">
        <v>126759.31</v>
      </c>
      <c r="E109" s="32">
        <v>126759.31</v>
      </c>
      <c r="F109" s="32">
        <v>94843.18</v>
      </c>
      <c r="G109" s="32">
        <v>94843.18</v>
      </c>
      <c r="H109" s="49">
        <v>0</v>
      </c>
      <c r="I109" s="43">
        <v>0</v>
      </c>
      <c r="J109" s="32">
        <v>0</v>
      </c>
    </row>
    <row r="110" spans="1:10" ht="13" x14ac:dyDescent="0.2">
      <c r="A110" s="31" t="s">
        <v>1021</v>
      </c>
      <c r="B110" s="36" t="s">
        <v>1022</v>
      </c>
      <c r="C110" s="32">
        <v>0</v>
      </c>
      <c r="D110" s="32">
        <v>1043435.19</v>
      </c>
      <c r="E110" s="32">
        <v>1043435.19</v>
      </c>
      <c r="F110" s="32">
        <v>1043435.19</v>
      </c>
      <c r="G110" s="32">
        <v>1043435.19</v>
      </c>
      <c r="H110" s="49">
        <v>1043435.19</v>
      </c>
      <c r="I110" s="43">
        <v>100</v>
      </c>
      <c r="J110" s="32">
        <v>1043435.19</v>
      </c>
    </row>
    <row r="111" spans="1:10" ht="13" x14ac:dyDescent="0.2">
      <c r="A111" s="31" t="s">
        <v>1023</v>
      </c>
      <c r="B111" s="36" t="s">
        <v>1024</v>
      </c>
      <c r="C111" s="32">
        <v>0</v>
      </c>
      <c r="D111" s="32">
        <v>0</v>
      </c>
      <c r="E111" s="32">
        <v>0</v>
      </c>
      <c r="F111" s="32">
        <v>17289.07</v>
      </c>
      <c r="G111" s="32">
        <v>17289.07</v>
      </c>
      <c r="H111" s="49">
        <v>17289.07</v>
      </c>
      <c r="I111" s="43">
        <v>0</v>
      </c>
      <c r="J111" s="32">
        <v>17289.07</v>
      </c>
    </row>
    <row r="112" spans="1:10" ht="13" x14ac:dyDescent="0.2">
      <c r="A112" s="31" t="s">
        <v>1025</v>
      </c>
      <c r="B112" s="36" t="s">
        <v>1026</v>
      </c>
      <c r="C112" s="32">
        <v>0</v>
      </c>
      <c r="D112" s="32">
        <v>3579022.39</v>
      </c>
      <c r="E112" s="32">
        <v>3579022.39</v>
      </c>
      <c r="F112" s="32">
        <v>2169948</v>
      </c>
      <c r="G112" s="32">
        <v>2169948</v>
      </c>
      <c r="H112" s="49">
        <v>1758394.85</v>
      </c>
      <c r="I112" s="43">
        <v>49.130590937711297</v>
      </c>
      <c r="J112" s="32">
        <v>1690260.56</v>
      </c>
    </row>
    <row r="113" spans="1:10" ht="13" x14ac:dyDescent="0.2">
      <c r="A113" s="31" t="s">
        <v>1027</v>
      </c>
      <c r="B113" s="36" t="s">
        <v>1028</v>
      </c>
      <c r="C113" s="32">
        <v>13984000</v>
      </c>
      <c r="D113" s="32">
        <v>13671599.539999999</v>
      </c>
      <c r="E113" s="32">
        <v>27655599.539999999</v>
      </c>
      <c r="F113" s="32">
        <v>6932828.6100000003</v>
      </c>
      <c r="G113" s="32">
        <v>6932828.6100000003</v>
      </c>
      <c r="H113" s="49">
        <v>5775087.5199999996</v>
      </c>
      <c r="I113" s="43">
        <v>20.8821635258608</v>
      </c>
      <c r="J113" s="32">
        <v>5764522.7699999996</v>
      </c>
    </row>
    <row r="114" spans="1:10" ht="13" x14ac:dyDescent="0.2">
      <c r="A114" s="31" t="s">
        <v>1029</v>
      </c>
      <c r="B114" s="36" t="s">
        <v>1030</v>
      </c>
      <c r="C114" s="32">
        <v>1165208.58</v>
      </c>
      <c r="D114" s="32">
        <v>0</v>
      </c>
      <c r="E114" s="32">
        <v>1165208.58</v>
      </c>
      <c r="F114" s="32">
        <v>0</v>
      </c>
      <c r="G114" s="32">
        <v>0</v>
      </c>
      <c r="H114" s="49">
        <v>0</v>
      </c>
      <c r="I114" s="43">
        <v>0</v>
      </c>
      <c r="J114" s="32">
        <v>0</v>
      </c>
    </row>
    <row r="115" spans="1:10" ht="13" x14ac:dyDescent="0.2">
      <c r="A115" s="31" t="s">
        <v>1031</v>
      </c>
      <c r="B115" s="36" t="s">
        <v>1032</v>
      </c>
      <c r="C115" s="32">
        <v>0</v>
      </c>
      <c r="D115" s="32">
        <v>9154706</v>
      </c>
      <c r="E115" s="32">
        <v>9154706</v>
      </c>
      <c r="F115" s="32">
        <v>0</v>
      </c>
      <c r="G115" s="32">
        <v>0</v>
      </c>
      <c r="H115" s="49">
        <v>0</v>
      </c>
      <c r="I115" s="43">
        <v>0</v>
      </c>
      <c r="J115" s="32">
        <v>0</v>
      </c>
    </row>
    <row r="116" spans="1:10" ht="13" x14ac:dyDescent="0.2">
      <c r="A116" s="31" t="s">
        <v>1033</v>
      </c>
      <c r="B116" s="36" t="s">
        <v>1034</v>
      </c>
      <c r="C116" s="32">
        <v>0</v>
      </c>
      <c r="D116" s="32">
        <v>390495.87</v>
      </c>
      <c r="E116" s="32">
        <v>390495.87</v>
      </c>
      <c r="F116" s="32">
        <v>0</v>
      </c>
      <c r="G116" s="32">
        <v>0</v>
      </c>
      <c r="H116" s="49">
        <v>0</v>
      </c>
      <c r="I116" s="43">
        <v>0</v>
      </c>
      <c r="J116" s="32">
        <v>0</v>
      </c>
    </row>
    <row r="117" spans="1:10" ht="13" x14ac:dyDescent="0.2">
      <c r="A117" s="31" t="s">
        <v>1035</v>
      </c>
      <c r="B117" s="36" t="s">
        <v>1036</v>
      </c>
      <c r="C117" s="32">
        <v>0</v>
      </c>
      <c r="D117" s="32">
        <v>10492</v>
      </c>
      <c r="E117" s="32">
        <v>10492</v>
      </c>
      <c r="F117" s="32">
        <v>0</v>
      </c>
      <c r="G117" s="32">
        <v>0</v>
      </c>
      <c r="H117" s="49">
        <v>0</v>
      </c>
      <c r="I117" s="43">
        <v>0</v>
      </c>
      <c r="J117" s="32">
        <v>0</v>
      </c>
    </row>
    <row r="118" spans="1:10" ht="13" x14ac:dyDescent="0.2">
      <c r="A118" s="31" t="s">
        <v>1037</v>
      </c>
      <c r="B118" s="36" t="s">
        <v>1038</v>
      </c>
      <c r="C118" s="32">
        <v>58205.71</v>
      </c>
      <c r="D118" s="32">
        <v>-45558.05</v>
      </c>
      <c r="E118" s="32">
        <v>12647.66</v>
      </c>
      <c r="F118" s="32">
        <v>12647.66</v>
      </c>
      <c r="G118" s="32">
        <v>12647.66</v>
      </c>
      <c r="H118" s="49">
        <v>12647.66</v>
      </c>
      <c r="I118" s="43">
        <v>100</v>
      </c>
      <c r="J118" s="32">
        <v>12647.66</v>
      </c>
    </row>
    <row r="119" spans="1:10" ht="13" x14ac:dyDescent="0.2">
      <c r="A119" s="31" t="s">
        <v>1039</v>
      </c>
      <c r="B119" s="36" t="s">
        <v>1040</v>
      </c>
      <c r="C119" s="32">
        <v>0</v>
      </c>
      <c r="D119" s="32">
        <v>583820</v>
      </c>
      <c r="E119" s="32">
        <v>583820</v>
      </c>
      <c r="F119" s="32">
        <v>220</v>
      </c>
      <c r="G119" s="32">
        <v>220</v>
      </c>
      <c r="H119" s="49">
        <v>220</v>
      </c>
      <c r="I119" s="43">
        <v>3.7682847452979999E-2</v>
      </c>
      <c r="J119" s="32">
        <v>220</v>
      </c>
    </row>
    <row r="120" spans="1:10" ht="13" x14ac:dyDescent="0.2">
      <c r="A120" s="31" t="s">
        <v>1041</v>
      </c>
      <c r="B120" s="36" t="s">
        <v>1042</v>
      </c>
      <c r="C120" s="32">
        <v>32642.05</v>
      </c>
      <c r="D120" s="32">
        <v>10713.1</v>
      </c>
      <c r="E120" s="32">
        <v>43355.15</v>
      </c>
      <c r="F120" s="32">
        <v>43355.15</v>
      </c>
      <c r="G120" s="32">
        <v>43355.15</v>
      </c>
      <c r="H120" s="49">
        <v>43355.15</v>
      </c>
      <c r="I120" s="43">
        <v>100</v>
      </c>
      <c r="J120" s="32">
        <v>43355.15</v>
      </c>
    </row>
    <row r="121" spans="1:10" ht="13" x14ac:dyDescent="0.2">
      <c r="A121" s="31" t="s">
        <v>1043</v>
      </c>
      <c r="B121" s="36" t="s">
        <v>1044</v>
      </c>
      <c r="C121" s="32">
        <v>200000</v>
      </c>
      <c r="D121" s="32">
        <v>0</v>
      </c>
      <c r="E121" s="32">
        <v>200000</v>
      </c>
      <c r="F121" s="32">
        <v>27866.799999999999</v>
      </c>
      <c r="G121" s="32">
        <v>27866.799999999999</v>
      </c>
      <c r="H121" s="49">
        <v>14766.8</v>
      </c>
      <c r="I121" s="43">
        <v>7.3834</v>
      </c>
      <c r="J121" s="32">
        <v>14766.8</v>
      </c>
    </row>
    <row r="122" spans="1:10" ht="13" x14ac:dyDescent="0.2">
      <c r="A122" s="31" t="s">
        <v>1045</v>
      </c>
      <c r="B122" s="36" t="s">
        <v>1046</v>
      </c>
      <c r="C122" s="32">
        <v>0</v>
      </c>
      <c r="D122" s="32">
        <v>1000000</v>
      </c>
      <c r="E122" s="32">
        <v>1000000</v>
      </c>
      <c r="F122" s="32">
        <v>187906.66</v>
      </c>
      <c r="G122" s="32">
        <v>187906.66</v>
      </c>
      <c r="H122" s="49">
        <v>187906.66</v>
      </c>
      <c r="I122" s="43">
        <v>18.790666000000002</v>
      </c>
      <c r="J122" s="32">
        <v>150907.29999999999</v>
      </c>
    </row>
    <row r="123" spans="1:10" ht="13" x14ac:dyDescent="0.2">
      <c r="A123" s="31" t="s">
        <v>1047</v>
      </c>
      <c r="B123" s="36" t="s">
        <v>1048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49">
        <v>0</v>
      </c>
      <c r="I123" s="43">
        <v>0</v>
      </c>
      <c r="J123" s="32">
        <v>0</v>
      </c>
    </row>
    <row r="124" spans="1:10" ht="13" x14ac:dyDescent="0.2">
      <c r="A124" s="31" t="s">
        <v>1049</v>
      </c>
      <c r="B124" s="36" t="s">
        <v>1050</v>
      </c>
      <c r="C124" s="32">
        <v>55000</v>
      </c>
      <c r="D124" s="32">
        <v>0</v>
      </c>
      <c r="E124" s="32">
        <v>55000</v>
      </c>
      <c r="F124" s="32">
        <v>18697.27</v>
      </c>
      <c r="G124" s="32">
        <v>18697.27</v>
      </c>
      <c r="H124" s="49">
        <v>18697.27</v>
      </c>
      <c r="I124" s="43">
        <v>33.995036363636402</v>
      </c>
      <c r="J124" s="32">
        <v>18697.27</v>
      </c>
    </row>
    <row r="125" spans="1:10" ht="13" x14ac:dyDescent="0.2">
      <c r="A125" s="31" t="s">
        <v>1051</v>
      </c>
      <c r="B125" s="36" t="s">
        <v>1052</v>
      </c>
      <c r="C125" s="32">
        <v>0</v>
      </c>
      <c r="D125" s="32">
        <v>150000</v>
      </c>
      <c r="E125" s="32">
        <v>150000</v>
      </c>
      <c r="F125" s="32">
        <v>52585.52</v>
      </c>
      <c r="G125" s="32">
        <v>52585.52</v>
      </c>
      <c r="H125" s="49">
        <v>9263.18</v>
      </c>
      <c r="I125" s="43">
        <v>6.1754533333333299</v>
      </c>
      <c r="J125" s="32">
        <v>9263.18</v>
      </c>
    </row>
    <row r="126" spans="1:10" ht="13" x14ac:dyDescent="0.2">
      <c r="A126" s="31" t="s">
        <v>1053</v>
      </c>
      <c r="B126" s="36" t="s">
        <v>1054</v>
      </c>
      <c r="C126" s="32">
        <v>650000</v>
      </c>
      <c r="D126" s="32">
        <v>0</v>
      </c>
      <c r="E126" s="32">
        <v>650000</v>
      </c>
      <c r="F126" s="32">
        <v>526782.41</v>
      </c>
      <c r="G126" s="32">
        <v>512181.73</v>
      </c>
      <c r="H126" s="49">
        <v>500235.72</v>
      </c>
      <c r="I126" s="43">
        <v>76.959341538461501</v>
      </c>
      <c r="J126" s="32">
        <v>416419.75</v>
      </c>
    </row>
    <row r="127" spans="1:10" ht="13" x14ac:dyDescent="0.2">
      <c r="A127" s="31" t="s">
        <v>1055</v>
      </c>
      <c r="B127" s="36" t="s">
        <v>1056</v>
      </c>
      <c r="C127" s="32">
        <v>496904.3</v>
      </c>
      <c r="D127" s="32">
        <v>0</v>
      </c>
      <c r="E127" s="32">
        <v>496904.3</v>
      </c>
      <c r="F127" s="32">
        <v>497632.5</v>
      </c>
      <c r="G127" s="32">
        <v>497632.5</v>
      </c>
      <c r="H127" s="49">
        <v>497632.5</v>
      </c>
      <c r="I127" s="43">
        <v>100.14654733315901</v>
      </c>
      <c r="J127" s="32">
        <v>486631.31</v>
      </c>
    </row>
    <row r="128" spans="1:10" ht="14.4" customHeight="1" x14ac:dyDescent="0.2">
      <c r="A128" s="31" t="s">
        <v>1057</v>
      </c>
      <c r="B128" s="36" t="s">
        <v>1058</v>
      </c>
      <c r="C128" s="32">
        <v>650000</v>
      </c>
      <c r="D128" s="32">
        <v>0</v>
      </c>
      <c r="E128" s="32">
        <v>650000</v>
      </c>
      <c r="F128" s="32">
        <v>20902.82</v>
      </c>
      <c r="G128" s="32">
        <v>20902.82</v>
      </c>
      <c r="H128" s="49">
        <v>20902.82</v>
      </c>
      <c r="I128" s="43">
        <v>3.21581846153846</v>
      </c>
      <c r="J128" s="32">
        <v>0</v>
      </c>
    </row>
    <row r="129" spans="1:10" ht="14.4" customHeight="1" x14ac:dyDescent="0.2">
      <c r="A129" s="31" t="s">
        <v>1059</v>
      </c>
      <c r="B129" s="36" t="s">
        <v>1060</v>
      </c>
      <c r="C129" s="32">
        <v>1677156.09</v>
      </c>
      <c r="D129" s="32">
        <v>0</v>
      </c>
      <c r="E129" s="32">
        <v>1677156.09</v>
      </c>
      <c r="F129" s="32">
        <v>1626090.45</v>
      </c>
      <c r="G129" s="32">
        <v>1626090.45</v>
      </c>
      <c r="H129" s="49">
        <v>1530417.41</v>
      </c>
      <c r="I129" s="43">
        <v>91.250743990083805</v>
      </c>
      <c r="J129" s="32">
        <v>1530417.41</v>
      </c>
    </row>
    <row r="130" spans="1:10" ht="14.4" customHeight="1" x14ac:dyDescent="0.2">
      <c r="A130" s="31" t="s">
        <v>1061</v>
      </c>
      <c r="B130" s="36" t="s">
        <v>1062</v>
      </c>
      <c r="C130" s="32">
        <v>776121.9</v>
      </c>
      <c r="D130" s="32">
        <v>0</v>
      </c>
      <c r="E130" s="32">
        <v>776121.9</v>
      </c>
      <c r="F130" s="32">
        <v>437646.71</v>
      </c>
      <c r="G130" s="32">
        <v>437646.71</v>
      </c>
      <c r="H130" s="49">
        <v>189771.53</v>
      </c>
      <c r="I130" s="43">
        <v>24.4512530827954</v>
      </c>
      <c r="J130" s="32">
        <v>164971.95000000001</v>
      </c>
    </row>
    <row r="131" spans="1:10" ht="14.4" customHeight="1" x14ac:dyDescent="0.2">
      <c r="A131" s="31" t="s">
        <v>1063</v>
      </c>
      <c r="B131" s="36" t="s">
        <v>1064</v>
      </c>
      <c r="C131" s="32">
        <v>0</v>
      </c>
      <c r="D131" s="32">
        <v>936353.46</v>
      </c>
      <c r="E131" s="32">
        <v>936353.46</v>
      </c>
      <c r="F131" s="32">
        <v>936353.46</v>
      </c>
      <c r="G131" s="32">
        <v>936353.46</v>
      </c>
      <c r="H131" s="49">
        <v>936353.46</v>
      </c>
      <c r="I131" s="43">
        <v>100</v>
      </c>
      <c r="J131" s="32">
        <v>936353.46</v>
      </c>
    </row>
    <row r="132" spans="1:10" ht="14.4" customHeight="1" x14ac:dyDescent="0.2">
      <c r="A132" s="31" t="s">
        <v>1065</v>
      </c>
      <c r="B132" s="36" t="s">
        <v>1066</v>
      </c>
      <c r="C132" s="32">
        <v>502881.49</v>
      </c>
      <c r="D132" s="32">
        <v>0</v>
      </c>
      <c r="E132" s="32">
        <v>502881.49</v>
      </c>
      <c r="F132" s="32">
        <v>167594.39000000001</v>
      </c>
      <c r="G132" s="32">
        <v>167594.39000000001</v>
      </c>
      <c r="H132" s="49">
        <v>84296.24</v>
      </c>
      <c r="I132" s="43">
        <v>16.762645210902502</v>
      </c>
      <c r="J132" s="32">
        <v>19663.599999999999</v>
      </c>
    </row>
    <row r="133" spans="1:10" ht="14.4" customHeight="1" x14ac:dyDescent="0.2">
      <c r="A133" s="31" t="s">
        <v>1067</v>
      </c>
      <c r="B133" s="36" t="s">
        <v>1068</v>
      </c>
      <c r="C133" s="32">
        <v>0</v>
      </c>
      <c r="D133" s="32">
        <v>2050000</v>
      </c>
      <c r="E133" s="32">
        <v>2050000</v>
      </c>
      <c r="F133" s="32">
        <v>0</v>
      </c>
      <c r="G133" s="32">
        <v>0</v>
      </c>
      <c r="H133" s="49">
        <v>0</v>
      </c>
      <c r="I133" s="43">
        <v>0</v>
      </c>
      <c r="J133" s="32">
        <v>0</v>
      </c>
    </row>
    <row r="134" spans="1:10" ht="14.4" customHeight="1" x14ac:dyDescent="0.2">
      <c r="A134" s="31" t="s">
        <v>1069</v>
      </c>
      <c r="B134" s="36" t="s">
        <v>1070</v>
      </c>
      <c r="C134" s="32">
        <v>93814168.549999997</v>
      </c>
      <c r="D134" s="32">
        <v>-3000563.79</v>
      </c>
      <c r="E134" s="32">
        <v>90813604.760000005</v>
      </c>
      <c r="F134" s="32">
        <v>63666784.090000004</v>
      </c>
      <c r="G134" s="32">
        <v>50325866.759999998</v>
      </c>
      <c r="H134" s="49">
        <v>31098662.23</v>
      </c>
      <c r="I134" s="43">
        <v>34.244497079690603</v>
      </c>
      <c r="J134" s="32">
        <v>29327931.539999999</v>
      </c>
    </row>
    <row r="135" spans="1:10" ht="14.4" customHeight="1" x14ac:dyDescent="0.2">
      <c r="A135" s="31" t="s">
        <v>1071</v>
      </c>
      <c r="B135" s="36" t="s">
        <v>1072</v>
      </c>
      <c r="C135" s="32">
        <v>7144728231.8999996</v>
      </c>
      <c r="D135" s="32">
        <v>147156186.47</v>
      </c>
      <c r="E135" s="32">
        <v>7291884418.3699999</v>
      </c>
      <c r="F135" s="32">
        <v>6559994430.2399998</v>
      </c>
      <c r="G135" s="32">
        <v>6474928337.4799995</v>
      </c>
      <c r="H135" s="49">
        <v>6007139643.9899998</v>
      </c>
      <c r="I135" s="43">
        <v>82.381169246958706</v>
      </c>
      <c r="J135" s="32">
        <v>5845865536.3000002</v>
      </c>
    </row>
    <row r="136" spans="1:10" ht="14.4" customHeight="1" x14ac:dyDescent="0.2">
      <c r="A136" s="31" t="s">
        <v>1073</v>
      </c>
      <c r="B136" s="36" t="s">
        <v>1074</v>
      </c>
      <c r="C136" s="32">
        <v>0</v>
      </c>
      <c r="D136" s="32">
        <v>460989.84</v>
      </c>
      <c r="E136" s="32">
        <v>460989.84</v>
      </c>
      <c r="F136" s="32">
        <v>30472.94</v>
      </c>
      <c r="G136" s="32">
        <v>30472.94</v>
      </c>
      <c r="H136" s="49">
        <v>30472.94</v>
      </c>
      <c r="I136" s="43">
        <v>6.6103278978990101</v>
      </c>
      <c r="J136" s="32">
        <v>30472.94</v>
      </c>
    </row>
    <row r="137" spans="1:10" ht="14.4" customHeight="1" x14ac:dyDescent="0.2">
      <c r="A137" s="31" t="s">
        <v>1075</v>
      </c>
      <c r="B137" s="36" t="s">
        <v>1076</v>
      </c>
      <c r="C137" s="32">
        <v>79607504.930000007</v>
      </c>
      <c r="D137" s="32">
        <v>0</v>
      </c>
      <c r="E137" s="32">
        <v>79607504.930000007</v>
      </c>
      <c r="F137" s="32">
        <v>82178747.430000007</v>
      </c>
      <c r="G137" s="32">
        <v>82165175.200000003</v>
      </c>
      <c r="H137" s="49">
        <v>66150003.710000001</v>
      </c>
      <c r="I137" s="43">
        <v>83.095185269487601</v>
      </c>
      <c r="J137" s="32">
        <v>65098104.840000004</v>
      </c>
    </row>
    <row r="138" spans="1:10" ht="14.4" customHeight="1" x14ac:dyDescent="0.2">
      <c r="A138" s="31" t="s">
        <v>1077</v>
      </c>
      <c r="B138" s="36" t="s">
        <v>1078</v>
      </c>
      <c r="C138" s="32">
        <v>0</v>
      </c>
      <c r="D138" s="32">
        <v>4779495.79</v>
      </c>
      <c r="E138" s="32">
        <v>4779495.79</v>
      </c>
      <c r="F138" s="32">
        <v>4356619.25</v>
      </c>
      <c r="G138" s="32">
        <v>3296468.29</v>
      </c>
      <c r="H138" s="49">
        <v>602455.81999999995</v>
      </c>
      <c r="I138" s="43">
        <v>12.6050078600446</v>
      </c>
      <c r="J138" s="32">
        <v>602455.81999999995</v>
      </c>
    </row>
    <row r="139" spans="1:10" ht="13" x14ac:dyDescent="0.2">
      <c r="A139" s="31" t="s">
        <v>1079</v>
      </c>
      <c r="B139" s="36" t="s">
        <v>1080</v>
      </c>
      <c r="C139" s="32">
        <v>0</v>
      </c>
      <c r="D139" s="32">
        <v>10248992.07</v>
      </c>
      <c r="E139" s="32">
        <v>10248992.07</v>
      </c>
      <c r="F139" s="32">
        <v>9221323.7200000007</v>
      </c>
      <c r="G139" s="32">
        <v>9096378.1699999999</v>
      </c>
      <c r="H139" s="49">
        <v>6324242.8700000001</v>
      </c>
      <c r="I139" s="43">
        <v>61.705998275789497</v>
      </c>
      <c r="J139" s="32">
        <v>4978134.8099999996</v>
      </c>
    </row>
    <row r="140" spans="1:10" ht="13" x14ac:dyDescent="0.2">
      <c r="A140" s="31" t="s">
        <v>1081</v>
      </c>
      <c r="B140" s="36" t="s">
        <v>1082</v>
      </c>
      <c r="C140" s="32">
        <v>0</v>
      </c>
      <c r="D140" s="32">
        <v>13894953.800000001</v>
      </c>
      <c r="E140" s="32">
        <v>13894953.800000001</v>
      </c>
      <c r="F140" s="32">
        <v>13346847.529999999</v>
      </c>
      <c r="G140" s="32">
        <v>9460268.5999999996</v>
      </c>
      <c r="H140" s="49">
        <v>9147256.1500000004</v>
      </c>
      <c r="I140" s="43">
        <v>65.831497403035598</v>
      </c>
      <c r="J140" s="32">
        <v>7584756.1500000004</v>
      </c>
    </row>
    <row r="141" spans="1:10" ht="13" x14ac:dyDescent="0.2">
      <c r="A141" s="31" t="s">
        <v>1083</v>
      </c>
      <c r="B141" s="36" t="s">
        <v>1084</v>
      </c>
      <c r="C141" s="32">
        <v>30000000</v>
      </c>
      <c r="D141" s="32">
        <v>-28810441.640000001</v>
      </c>
      <c r="E141" s="32">
        <v>1189558.3600000001</v>
      </c>
      <c r="F141" s="32">
        <v>0</v>
      </c>
      <c r="G141" s="32">
        <v>0</v>
      </c>
      <c r="H141" s="49">
        <v>0</v>
      </c>
      <c r="I141" s="43">
        <v>0</v>
      </c>
      <c r="J141" s="32">
        <v>0</v>
      </c>
    </row>
    <row r="142" spans="1:10" ht="13" x14ac:dyDescent="0.2">
      <c r="A142" s="31" t="s">
        <v>1085</v>
      </c>
      <c r="B142" s="36" t="s">
        <v>1086</v>
      </c>
      <c r="C142" s="32">
        <v>2768104.99</v>
      </c>
      <c r="D142" s="32">
        <v>441125.69</v>
      </c>
      <c r="E142" s="32">
        <v>3209230.68</v>
      </c>
      <c r="F142" s="32">
        <v>3833257.35</v>
      </c>
      <c r="G142" s="32">
        <v>3668924.96</v>
      </c>
      <c r="H142" s="49">
        <v>2158141.27</v>
      </c>
      <c r="I142" s="43">
        <v>67.247932143039293</v>
      </c>
      <c r="J142" s="32">
        <v>1909609.64</v>
      </c>
    </row>
    <row r="143" spans="1:10" ht="13" x14ac:dyDescent="0.2">
      <c r="A143" s="131" t="s">
        <v>263</v>
      </c>
      <c r="B143" s="132" t="s">
        <v>68</v>
      </c>
      <c r="C143" s="57">
        <v>8546300921.4300003</v>
      </c>
      <c r="D143" s="57">
        <v>419823620.66000003</v>
      </c>
      <c r="E143" s="57">
        <v>8966124542.0900002</v>
      </c>
      <c r="F143" s="57">
        <v>7802763556.0900002</v>
      </c>
      <c r="G143" s="57">
        <v>7592688141.9499998</v>
      </c>
      <c r="H143" s="59">
        <v>6828013828.8999996</v>
      </c>
      <c r="I143" s="58">
        <v>76.153457347675797</v>
      </c>
      <c r="J143" s="57">
        <v>6632124023.5500002</v>
      </c>
    </row>
    <row r="144" spans="1:10" ht="13" x14ac:dyDescent="0.3">
      <c r="A144" s="103" t="s">
        <v>61</v>
      </c>
      <c r="B144" s="103"/>
      <c r="C144" s="103"/>
      <c r="D144" s="103"/>
      <c r="E144" s="103"/>
      <c r="F144" s="103"/>
      <c r="G144" s="103"/>
      <c r="H144" s="103"/>
      <c r="I144" s="103"/>
      <c r="J144" s="103"/>
    </row>
  </sheetData>
  <mergeCells count="4">
    <mergeCell ref="A2:J2"/>
    <mergeCell ref="A5:B6"/>
    <mergeCell ref="A1:J1"/>
    <mergeCell ref="A143:B143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2025-01-07T13:17:01Z</cp:lastPrinted>
  <dcterms:created xsi:type="dcterms:W3CDTF">2014-04-10T11:24:13Z</dcterms:created>
  <dcterms:modified xsi:type="dcterms:W3CDTF">2025-01-07T13:29:21Z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NOVIEMBRE 2024 a 7 de enero.xlsx</vt:lpwstr>
  </property>
</Properties>
</file>