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4\3 MARZ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PROGRAMA'!$C$5:$F$171</definedName>
    <definedName name="_xlnm._FilterDatabase" localSheetId="10" hidden="1">'GTOS CAP VI X PROYECTO'!$A$4:$L$517</definedName>
    <definedName name="_xlnm._FilterDatabase" localSheetId="4" hidden="1">'GTOS X SECC Y X CAP'!$A$4:$D$186</definedName>
    <definedName name="_xlnm._FilterDatabase" localSheetId="6" hidden="1">'ING X SOCIEDAD Y X CAP'!$A$4:$I$76</definedName>
    <definedName name="_xlnm._FilterDatabase" localSheetId="3" hidden="1">'INGR X CONCEPTO'!$A$4:$J$106</definedName>
    <definedName name="_xlnm.Print_Area" localSheetId="8">'GASTOS X FINANCIACIÓN'!$A$1:$J$129</definedName>
    <definedName name="_xlnm.Print_Area" localSheetId="10">'GTOS CAP VI X PROYECTO'!$A$1:$L$517</definedName>
    <definedName name="_xlnm.Print_Area" localSheetId="6">'ING X SOCIEDAD Y X CAP'!$A$1:$I$76</definedName>
    <definedName name="_xlnm.Print_Area" localSheetId="1">'INGRESOS X CAP'!$A$1:$H$19</definedName>
    <definedName name="_xlnm.Print_Area" localSheetId="9">'INGRESOS X FINANCIACIÓN'!$A$1:$H$131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26" i="22" l="1"/>
  <c r="G128" i="22"/>
  <c r="G129" i="22"/>
  <c r="G130" i="22" l="1"/>
  <c r="G125" i="22"/>
  <c r="G123" i="22"/>
  <c r="G121" i="22"/>
  <c r="G127" i="22"/>
  <c r="G124" i="22"/>
  <c r="G122" i="22"/>
  <c r="G109" i="22"/>
  <c r="G113" i="22"/>
  <c r="G115" i="22"/>
  <c r="G101" i="22"/>
  <c r="G103" i="22"/>
  <c r="I100" i="16"/>
  <c r="I101" i="16"/>
  <c r="I83" i="16"/>
  <c r="I84" i="16"/>
  <c r="I87" i="16"/>
  <c r="I88" i="16"/>
  <c r="I92" i="16"/>
  <c r="I96" i="16" l="1"/>
  <c r="I95" i="16"/>
  <c r="I93" i="16"/>
  <c r="I102" i="16"/>
  <c r="G106" i="22"/>
  <c r="G104" i="22"/>
  <c r="G102" i="22"/>
  <c r="G100" i="22"/>
  <c r="G98" i="22"/>
  <c r="G96" i="22"/>
  <c r="G94" i="22"/>
  <c r="G92" i="22"/>
  <c r="G90" i="22"/>
  <c r="G117" i="22"/>
  <c r="G111" i="22"/>
  <c r="G119" i="22"/>
  <c r="I91" i="16"/>
  <c r="I89" i="16"/>
  <c r="I82" i="16"/>
  <c r="I105" i="16"/>
  <c r="I103" i="16"/>
  <c r="G107" i="22"/>
  <c r="G105" i="22"/>
  <c r="G99" i="22"/>
  <c r="G97" i="22"/>
  <c r="G95" i="22"/>
  <c r="G93" i="22"/>
  <c r="G91" i="22"/>
  <c r="G89" i="22"/>
  <c r="G116" i="22"/>
  <c r="G114" i="22"/>
  <c r="G112" i="22"/>
  <c r="G110" i="22"/>
  <c r="G108" i="22"/>
  <c r="G120" i="22"/>
  <c r="G118" i="22"/>
  <c r="I98" i="16"/>
  <c r="I86" i="16"/>
  <c r="I99" i="16"/>
  <c r="I97" i="16"/>
  <c r="I85" i="16"/>
  <c r="I104" i="16"/>
  <c r="I90" i="16"/>
  <c r="I94" i="16"/>
  <c r="I81" i="16"/>
  <c r="H14" i="25" l="1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27" i="16"/>
  <c r="I16" i="16"/>
  <c r="I14" i="16"/>
  <c r="I1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<sst xmlns="http://schemas.openxmlformats.org/spreadsheetml/2006/main" count="5580" uniqueCount="2017">
  <si>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</si>
  <si>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</si>
  <si>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</si>
  <si>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</si>
  <si>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</si>
  <si>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</si>
  <si>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</si>
  <si>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</si>
  <si>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</si>
  <si>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</si>
  <si>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</si>
  <si>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</si>
  <si>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</si>
  <si>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</si>
  <si>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</si>
  <si>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</si>
  <si>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</si>
  <si>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</si>
  <si>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</si>
  <si>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</si>
  <si>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</si>
  <si>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</si>
  <si>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</si>
  <si>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</si>
  <si>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</si>
  <si>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</si>
  <si>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</si>
  <si>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</si>
  <si>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</si>
  <si>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</si>
  <si>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</si>
  <si>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</si>
  <si>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</si>
  <si>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</si>
  <si>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</si>
  <si>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</si>
  <si>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</si>
  <si>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</si>
  <si>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</si>
  <si>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</si>
  <si>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</si>
  <si>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</si>
  <si>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</si>
  <si>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</si>
  <si>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</si>
  <si>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</si>
  <si>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</si>
  <si>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</si>
  <si>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</si>
  <si>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</si>
  <si>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</si>
  <si>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</si>
  <si>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</si>
  <si>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</si>
  <si>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</si>
  <si>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</si>
  <si>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</si>
  <si>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</si>
  <si>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</si>
  <si>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</si>
  <si>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</si>
  <si>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</si>
  <si>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</si>
  <si>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31/03/2024</t>
  </si>
  <si>
    <t>EJECUCIÓN DEL PRESUPUESTO CONSOLIDADO DE INGRESOS A FECHA 31/03/2024</t>
  </si>
  <si>
    <t>DATOS CONTABILIZADOS (actualizados a fecha 24 de abril)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</si>
  <si>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</si>
  <si>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</si>
  <si>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</si>
  <si>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</si>
  <si>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</si>
  <si>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</si>
  <si>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</si>
  <si>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</si>
  <si>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</si>
  <si>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</si>
  <si>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</si>
  <si>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</si>
  <si>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</si>
  <si>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</si>
  <si>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</si>
  <si>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</si>
  <si>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</si>
  <si>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</si>
  <si>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</si>
  <si>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</si>
  <si>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</si>
  <si>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</si>
  <si>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</si>
  <si>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</si>
  <si>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</si>
  <si>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</si>
  <si>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</si>
  <si>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</si>
  <si>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</si>
  <si>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</si>
  <si>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</si>
  <si>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</si>
  <si>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</si>
  <si>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</si>
  <si>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</si>
  <si>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</si>
  <si>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</si>
  <si>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</si>
  <si>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</si>
  <si>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</si>
  <si>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</si>
  <si>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</si>
  <si>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</si>
  <si>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</si>
  <si>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</si>
  <si>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</si>
  <si>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</si>
  <si>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</si>
  <si>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</si>
  <si>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</si>
  <si>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</si>
  <si>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</si>
  <si>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</si>
  <si>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</si>
  <si>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</si>
  <si>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</si>
  <si>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</si>
  <si>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</si>
  <si>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</si>
  <si>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</si>
  <si>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</si>
  <si>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</si>
  <si>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</si>
  <si>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</si>
  <si>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</si>
  <si>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</si>
  <si>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</si>
  <si>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</si>
  <si>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</si>
  <si>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</si>
  <si>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</si>
  <si>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</si>
  <si>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</si>
  <si>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</si>
  <si>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</si>
  <si>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</si>
  <si>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</si>
  <si>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</si>
  <si>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</si>
  <si>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</si>
  <si>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</si>
  <si>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</si>
  <si>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</si>
  <si>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</si>
  <si>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</si>
  <si>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</si>
  <si>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</si>
  <si>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</si>
  <si>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</si>
  <si>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</si>
  <si>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</si>
  <si>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</si>
  <si>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</si>
  <si>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</si>
  <si>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</si>
  <si>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</si>
  <si>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</si>
  <si>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</si>
  <si>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</si>
  <si>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</si>
  <si>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</si>
  <si>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</si>
  <si>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</si>
  <si>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</si>
  <si>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</si>
  <si>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</si>
  <si>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</si>
  <si>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</si>
  <si>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</si>
  <si>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</si>
  <si>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</si>
  <si>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</si>
  <si>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</si>
  <si>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</si>
  <si>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</si>
  <si>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</si>
  <si>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</si>
  <si>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</si>
  <si>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</si>
  <si>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</si>
  <si>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</si>
  <si>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</si>
  <si>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</si>
  <si>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</si>
  <si>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</si>
  <si>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</si>
  <si>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</si>
  <si>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</si>
  <si>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</si>
  <si>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</si>
  <si>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</si>
  <si>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</si>
  <si>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</si>
  <si>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</si>
  <si>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</si>
  <si>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</si>
  <si>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</si>
  <si>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</si>
  <si>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</si>
  <si>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</si>
  <si>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</si>
  <si>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</si>
  <si>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</si>
  <si>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</si>
  <si>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</si>
  <si>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</si>
  <si>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</si>
  <si>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</si>
  <si>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</si>
  <si>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</si>
  <si>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</si>
  <si>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</si>
  <si>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</si>
  <si>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</si>
  <si>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</si>
  <si>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</si>
  <si>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</si>
  <si>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</si>
  <si>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</si>
  <si>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</si>
  <si>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</si>
  <si>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</si>
  <si>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</si>
  <si>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</si>
  <si>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</si>
  <si>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</si>
  <si>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</si>
  <si>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</si>
  <si>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</si>
  <si>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</si>
  <si>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</si>
  <si>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</si>
  <si>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</si>
  <si>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</si>
  <si>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</si>
  <si>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</si>
  <si>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</si>
  <si>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</si>
  <si>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</si>
  <si>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</si>
  <si>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</si>
  <si>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</si>
  <si>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</si>
  <si>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</si>
  <si>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</si>
  <si>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</si>
  <si>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</si>
  <si>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</si>
  <si>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</si>
  <si>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</si>
  <si>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</si>
  <si>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</si>
  <si>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</si>
  <si>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</si>
  <si>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</si>
  <si>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</si>
  <si>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</si>
  <si>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</si>
  <si>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</si>
  <si>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</si>
  <si>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</si>
  <si>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</si>
  <si>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</si>
  <si>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</si>
  <si>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</si>
  <si>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</si>
  <si>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</si>
  <si>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</si>
  <si>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</si>
  <si>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</si>
  <si>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</si>
  <si>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</si>
  <si>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</si>
  <si>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</si>
  <si>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</si>
  <si>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</si>
  <si>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</si>
  <si>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</si>
  <si>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</si>
  <si>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</si>
  <si>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</si>
  <si>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</si>
  <si>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</si>
  <si>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</si>
  <si>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</si>
  <si>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</si>
  <si>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</si>
  <si>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</si>
  <si>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</si>
  <si>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</si>
  <si>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</si>
  <si>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</si>
  <si>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</si>
  <si>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</si>
  <si>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</si>
  <si>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</si>
  <si>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</si>
  <si>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</si>
  <si>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</si>
  <si>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</si>
  <si>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</si>
  <si>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</si>
  <si>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</si>
  <si>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</si>
  <si>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</si>
  <si>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</si>
  <si>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</si>
  <si>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</si>
  <si>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</si>
  <si>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</si>
  <si>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</si>
  <si>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</si>
  <si>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</si>
  <si>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</si>
  <si>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</si>
  <si>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</si>
  <si>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</si>
  <si>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</si>
  <si>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</si>
  <si>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</si>
  <si>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</si>
  <si>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</si>
  <si>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</si>
  <si>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</si>
  <si>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</si>
  <si>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</si>
  <si>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</si>
  <si>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</si>
  <si>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</si>
  <si>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</si>
  <si>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</si>
  <si>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</si>
  <si>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</si>
  <si>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</si>
  <si>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</si>
  <si>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</si>
  <si>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</si>
  <si>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</si>
  <si>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</si>
  <si>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</si>
  <si>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</si>
  <si>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</si>
  <si>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</si>
  <si>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</si>
  <si>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</si>
  <si>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</si>
  <si>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</si>
  <si>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</si>
  <si>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</si>
  <si>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</si>
  <si>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</si>
  <si>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</si>
  <si>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</si>
  <si>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</si>
  <si>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</si>
  <si>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</si>
  <si>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</si>
  <si>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</si>
  <si>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</si>
  <si>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</si>
  <si>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</si>
  <si>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</si>
  <si>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</si>
  <si>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</si>
  <si>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</si>
  <si>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</si>
  <si>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</si>
  <si>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</si>
  <si>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</si>
  <si>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</si>
  <si>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</si>
  <si>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</si>
  <si>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</si>
  <si>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</si>
  <si>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</si>
  <si>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</si>
  <si>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</si>
  <si>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</si>
  <si>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</si>
  <si>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</si>
  <si>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</si>
  <si>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</si>
  <si>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</si>
  <si>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</si>
  <si>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</si>
  <si>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</si>
  <si>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</si>
  <si>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</si>
  <si>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</si>
  <si>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</si>
  <si>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</si>
  <si>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</si>
  <si>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</si>
  <si>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</si>
  <si>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</si>
  <si>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</si>
  <si>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</si>
  <si>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</si>
  <si>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</si>
  <si>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</si>
  <si>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</si>
  <si>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</si>
  <si>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</si>
  <si>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</si>
  <si>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</si>
  <si>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#</t>
  </si>
  <si>
    <t>ADGA/Sin asignar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</si>
  <si>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</si>
  <si>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</si>
  <si>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</si>
  <si>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</si>
  <si>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</si>
  <si>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</si>
  <si>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</si>
  <si>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</si>
  <si>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</si>
  <si>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</si>
  <si>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</si>
  <si>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Interior y Cultura</t>
  </si>
  <si>
    <t>12</t>
  </si>
  <si>
    <t>Hacienda y Administración Pública</t>
  </si>
  <si>
    <t>13</t>
  </si>
  <si>
    <t>Fomento, Vivienda, Movilidad y Logística</t>
  </si>
  <si>
    <t>14</t>
  </si>
  <si>
    <t>Agricultura, Ganadería y Alimentación</t>
  </si>
  <si>
    <t>15</t>
  </si>
  <si>
    <t>Economía, Empleo e Industria</t>
  </si>
  <si>
    <t>16</t>
  </si>
  <si>
    <t>Sanidad</t>
  </si>
  <si>
    <t>18</t>
  </si>
  <si>
    <t>Educación, Ciencia y Universidades</t>
  </si>
  <si>
    <t>20</t>
  </si>
  <si>
    <t>Bienestar Social y Familia</t>
  </si>
  <si>
    <t>21</t>
  </si>
  <si>
    <t>Desarrollo Territorial, Despoblación y Justicia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</si>
  <si>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</si>
  <si>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</si>
  <si>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</si>
  <si>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</si>
  <si>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</si>
  <si>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</si>
  <si>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</si>
  <si>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</si>
  <si>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</si>
  <si>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</si>
  <si>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</si>
  <si>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</si>
  <si>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</si>
  <si>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</si>
  <si>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</si>
  <si>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</si>
  <si>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</si>
  <si>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</si>
  <si>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</si>
  <si>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</si>
  <si>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</si>
  <si>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</si>
  <si>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</si>
  <si>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</si>
  <si>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</si>
  <si>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</si>
  <si>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</si>
  <si>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</si>
  <si>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</si>
  <si>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</si>
  <si>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</si>
  <si>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</si>
  <si>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</si>
  <si>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</si>
  <si>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</si>
  <si>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</si>
  <si>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</si>
  <si>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</si>
  <si>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</si>
  <si>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</si>
  <si>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</si>
  <si>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</si>
  <si>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</si>
  <si>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</si>
  <si>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</si>
  <si>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</si>
  <si>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</si>
  <si>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</si>
  <si>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</si>
  <si>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</si>
  <si>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</si>
  <si>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</si>
  <si>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</si>
  <si>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</si>
  <si>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</si>
  <si>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</si>
  <si>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</si>
  <si>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</si>
  <si>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</si>
  <si>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</si>
  <si>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</si>
  <si>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</si>
  <si>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</si>
  <si>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</si>
  <si>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</si>
  <si>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</si>
  <si>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</si>
  <si>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</si>
  <si>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</si>
  <si>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</si>
  <si>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</si>
  <si>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</si>
  <si>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</si>
  <si>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</si>
  <si>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</si>
  <si>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</si>
  <si>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</si>
  <si>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</si>
  <si>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</si>
  <si>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</si>
  <si>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</si>
  <si>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</si>
  <si>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</si>
  <si>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</si>
  <si>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</si>
  <si>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</si>
  <si>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</si>
  <si>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</si>
  <si>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</si>
  <si>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</si>
  <si>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</si>
  <si>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</si>
  <si>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1218</t>
  </si>
  <si>
    <t>Serv. Gener. Desarrollo Territ., Despobl. y Justic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</si>
  <si>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</si>
  <si>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</si>
  <si>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</si>
  <si>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</si>
  <si>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</si>
  <si>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</si>
  <si>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</si>
  <si>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</si>
  <si>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</si>
  <si>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</si>
  <si>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</si>
  <si>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</si>
  <si>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</si>
  <si>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</si>
  <si>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</si>
  <si>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</si>
  <si>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</si>
  <si>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</si>
  <si>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</si>
  <si>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</si>
  <si>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</si>
  <si>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</si>
  <si>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</si>
  <si>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</si>
  <si>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</si>
  <si>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</si>
  <si>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</si>
  <si>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</si>
  <si>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</si>
  <si>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</si>
  <si>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</si>
  <si>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</si>
  <si>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</si>
  <si>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</si>
  <si>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</si>
  <si>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</si>
  <si>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</si>
  <si>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</si>
  <si>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</si>
  <si>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</si>
  <si>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</si>
  <si>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</si>
  <si>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</si>
  <si>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</si>
  <si>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</si>
  <si>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</si>
  <si>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</si>
  <si>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</si>
  <si>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</si>
  <si>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</si>
  <si>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</si>
  <si>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</si>
  <si>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</si>
  <si>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</si>
  <si>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</si>
  <si>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</si>
  <si>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</si>
  <si>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</si>
  <si>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</si>
  <si>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</si>
  <si>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</si>
  <si>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</si>
  <si>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</si>
  <si>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</si>
  <si>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</si>
  <si>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</si>
  <si>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</si>
  <si>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</si>
  <si>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</si>
  <si>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</si>
  <si>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</si>
  <si>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</si>
  <si>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</si>
  <si>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</si>
  <si>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</si>
  <si>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</si>
  <si>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</si>
  <si>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</si>
  <si>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</si>
  <si>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</si>
  <si>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</si>
  <si>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</si>
  <si>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</si>
  <si>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</si>
  <si>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</si>
  <si>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</si>
  <si>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</si>
  <si>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</si>
  <si>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</si>
  <si>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</si>
  <si>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</si>
  <si>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</si>
  <si>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</si>
  <si>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</si>
  <si>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</si>
  <si>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</si>
  <si>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</si>
  <si>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</si>
  <si>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</si>
  <si>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</si>
  <si>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</si>
  <si>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</si>
  <si>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</si>
  <si>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</si>
  <si>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</si>
  <si>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</si>
  <si>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</si>
  <si>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</si>
  <si>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</si>
  <si>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</si>
  <si>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</si>
  <si>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</si>
  <si>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</si>
  <si>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</si>
  <si>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</si>
  <si>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</si>
  <si>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</si>
  <si>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</si>
  <si>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</si>
  <si>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</si>
  <si>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</si>
  <si>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</si>
  <si>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</si>
  <si>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</si>
  <si>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</si>
  <si>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</si>
  <si>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</si>
  <si>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</si>
  <si>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</si>
  <si>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</si>
  <si>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</si>
  <si>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</si>
  <si>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</si>
  <si>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</si>
  <si>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</si>
  <si>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</si>
  <si>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</si>
  <si>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</si>
  <si>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</si>
  <si>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</si>
  <si>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</si>
  <si>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</si>
  <si>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</si>
  <si>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</si>
  <si>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</si>
  <si>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</si>
  <si>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</si>
  <si>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</si>
  <si>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</si>
  <si>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</si>
  <si>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</si>
  <si>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</si>
  <si>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</si>
  <si>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</si>
  <si>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</si>
  <si>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</si>
  <si>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</si>
  <si>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</si>
  <si>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</si>
  <si>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</si>
  <si>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</si>
  <si>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</si>
  <si>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</si>
  <si>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</si>
  <si>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</si>
  <si>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</si>
  <si>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</si>
  <si>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</si>
  <si>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</si>
  <si>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</si>
  <si>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</si>
  <si>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</si>
  <si>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</si>
  <si>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</si>
  <si>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</si>
  <si>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</si>
  <si>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</si>
  <si>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</si>
  <si>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</si>
  <si>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</si>
  <si>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</si>
  <si>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</si>
  <si>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</si>
  <si>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</si>
  <si>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</si>
  <si>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</si>
  <si>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</si>
  <si>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</si>
  <si>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</si>
  <si>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Generales Economía, Empleo e Industria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</si>
  <si>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</si>
  <si>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</si>
  <si>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</si>
  <si>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</si>
  <si>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</si>
  <si>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</si>
  <si>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</si>
  <si>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</si>
  <si>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</si>
  <si>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</si>
  <si>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</si>
  <si>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</si>
  <si>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</si>
  <si>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</si>
  <si>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</si>
  <si>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</si>
  <si>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</si>
  <si>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</si>
  <si>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</si>
  <si>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</si>
  <si>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</si>
  <si>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</si>
  <si>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</si>
  <si>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</si>
  <si>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</si>
  <si>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</si>
  <si>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</si>
  <si>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</si>
  <si>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</si>
  <si>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</si>
  <si>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</si>
  <si>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</si>
  <si>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</si>
  <si>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</si>
  <si>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</si>
  <si>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</si>
  <si>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</si>
  <si>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</si>
  <si>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</si>
  <si>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</si>
  <si>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</si>
  <si>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</si>
  <si>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</si>
  <si>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</si>
  <si>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</si>
  <si>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</si>
  <si>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</si>
  <si>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</si>
  <si>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</si>
  <si>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</si>
  <si>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</si>
  <si>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</si>
  <si>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</si>
  <si>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</si>
  <si>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</si>
  <si>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</si>
  <si>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</si>
  <si>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</si>
  <si>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</si>
  <si>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</si>
  <si>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</si>
  <si>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</si>
  <si>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</si>
  <si>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</si>
  <si>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</si>
  <si>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</si>
  <si>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</si>
  <si>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</si>
  <si>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</si>
  <si>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</si>
  <si>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</si>
  <si>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</si>
  <si>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</si>
  <si>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</si>
  <si>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</si>
  <si>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</si>
  <si>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</si>
  <si>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</si>
  <si>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</si>
  <si>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</si>
  <si>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</si>
  <si>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</si>
  <si>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</si>
  <si>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</si>
  <si>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</si>
  <si>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</si>
  <si>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</si>
  <si>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</si>
  <si>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</si>
  <si>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</si>
  <si>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</si>
  <si>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</si>
  <si>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</si>
  <si>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</si>
  <si>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</si>
  <si>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</si>
  <si>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</si>
  <si>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</si>
  <si>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</si>
  <si>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</si>
  <si>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</si>
  <si>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</si>
  <si>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</si>
  <si>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</si>
  <si>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</si>
  <si>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</si>
  <si>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</si>
  <si>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</si>
  <si>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</si>
  <si>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</si>
  <si>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</si>
  <si>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</si>
  <si>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</si>
  <si>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</si>
  <si>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</si>
  <si>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</si>
  <si>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</si>
  <si>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</si>
  <si>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</si>
  <si>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</si>
  <si>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</si>
  <si>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</si>
  <si>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</si>
  <si>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</si>
  <si>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</si>
  <si>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</si>
  <si>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</si>
  <si>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</si>
  <si>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</si>
  <si>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</si>
  <si>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</si>
  <si>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</si>
  <si>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</si>
  <si>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</si>
  <si>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</si>
  <si>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</si>
  <si>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</si>
  <si>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</si>
  <si>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</si>
  <si>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</si>
  <si>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</si>
  <si>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</si>
  <si>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</si>
  <si>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</si>
  <si>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</si>
  <si>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</si>
  <si>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</si>
  <si>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</si>
  <si>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</si>
  <si>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</si>
  <si>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</si>
  <si>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</si>
  <si>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</si>
  <si>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</si>
  <si>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</si>
  <si>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</si>
  <si>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</si>
  <si>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</si>
  <si>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</si>
  <si>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</si>
  <si>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</si>
  <si>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</si>
  <si>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</si>
  <si>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</si>
  <si>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</si>
  <si>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</si>
  <si>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</si>
  <si>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</si>
  <si>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</si>
  <si>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</si>
  <si>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</si>
  <si>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</si>
  <si>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</si>
  <si>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</si>
  <si>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</si>
  <si>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</si>
  <si>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</si>
  <si>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</si>
  <si>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</si>
  <si>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</si>
  <si>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</si>
  <si>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32454</t>
  </si>
  <si>
    <t>NEXT GENERATION EU MRR COMPE.DIGITALES INFANCIA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</si>
  <si>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</si>
  <si>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</si>
  <si>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</si>
  <si>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</si>
  <si>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</si>
  <si>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</si>
  <si>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</si>
  <si>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</si>
  <si>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</si>
  <si>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</si>
  <si>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</si>
  <si>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</si>
  <si>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</si>
  <si>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</si>
  <si>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</si>
  <si>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</si>
  <si>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</si>
  <si>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</si>
  <si>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</si>
  <si>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</si>
  <si>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</si>
  <si>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</si>
  <si>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</si>
  <si>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</si>
  <si>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</si>
  <si>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</si>
  <si>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</si>
  <si>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</si>
  <si>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</si>
  <si>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</si>
  <si>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</si>
  <si>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</si>
  <si>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</si>
  <si>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</si>
  <si>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</si>
  <si>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</si>
  <si>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</si>
  <si>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</si>
  <si>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</si>
  <si>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</si>
  <si>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</si>
  <si>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</si>
  <si>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</si>
  <si>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</si>
  <si>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</si>
  <si>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</si>
  <si>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</si>
  <si>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</si>
  <si>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</si>
  <si>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</si>
  <si>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</si>
  <si>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</si>
  <si>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</si>
  <si>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</si>
  <si>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</si>
  <si>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</si>
  <si>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</si>
  <si>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</si>
  <si>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</si>
  <si>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</si>
  <si>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</si>
  <si>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</si>
  <si>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</si>
  <si>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</si>
  <si>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</si>
  <si>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</si>
  <si>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</si>
  <si>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</si>
  <si>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</si>
  <si>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</si>
  <si>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</si>
  <si>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</si>
  <si>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</si>
  <si>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</si>
  <si>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</si>
  <si>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</si>
  <si>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</si>
  <si>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</si>
  <si>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</si>
  <si>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</si>
  <si>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</si>
  <si>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</si>
  <si>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</si>
  <si>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</si>
  <si>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</si>
  <si>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</si>
  <si>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</si>
  <si>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</si>
  <si>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</si>
  <si>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</si>
  <si>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</si>
  <si>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</si>
  <si>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</si>
  <si>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</si>
  <si>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</si>
  <si>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</si>
  <si>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</si>
  <si>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</si>
  <si>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</si>
  <si>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</si>
  <si>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39413</t>
  </si>
  <si>
    <t>EXPERIENCIAS TURISMO ESPAÑA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</si>
  <si>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</si>
  <si>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</si>
  <si>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</si>
  <si>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</si>
  <si>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</si>
  <si>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</si>
  <si>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</si>
  <si>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</si>
  <si>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</si>
  <si>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</si>
  <si>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</si>
  <si>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</si>
  <si>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</si>
  <si>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</si>
  <si>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</si>
  <si>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</si>
  <si>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</si>
  <si>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</si>
  <si>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</si>
  <si>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</si>
  <si>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</si>
  <si>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</si>
  <si>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</si>
  <si>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</si>
  <si>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</si>
  <si>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</si>
  <si>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</si>
  <si>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</si>
  <si>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</si>
  <si>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</si>
  <si>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</si>
  <si>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</si>
  <si>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</si>
  <si>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</si>
  <si>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11101</t>
  </si>
  <si>
    <t>PROGRAMA OPERATIVO FONDO SOCIAL EUROPEO 2007-2013</t>
  </si>
  <si>
    <t>FEADER  2023-2027</t>
  </si>
  <si>
    <t>14202</t>
  </si>
  <si>
    <t>POCTEFA 2014-2020</t>
  </si>
  <si>
    <t>14209</t>
  </si>
  <si>
    <t>EUROPA REACT-UE</t>
  </si>
  <si>
    <t>19010</t>
  </si>
  <si>
    <t>HORIZONTE 2020 - PROYECTO SOLAQUA</t>
  </si>
  <si>
    <t>32220</t>
  </si>
  <si>
    <t>FONDO ESPECIAL DE TERUEL (FITE 2020)</t>
  </si>
  <si>
    <t>33003</t>
  </si>
  <si>
    <t>C.S.EMPLEO- MINISTERIO EMPLEO Y SEGURIDAD SOCIAL</t>
  </si>
  <si>
    <t>34046</t>
  </si>
  <si>
    <t>C.S. AGRICULTURA - CONCENTRACIÓN PARCELARIA</t>
  </si>
  <si>
    <t>35011</t>
  </si>
  <si>
    <t>PLAN DE ACCION A FAVOR PERS .SITUACION DEPENDENCIA</t>
  </si>
  <si>
    <t>36004</t>
  </si>
  <si>
    <t>C.S. MEDIO AMBIENTE - PREV. LUCHA INCENDIOS FOREST</t>
  </si>
  <si>
    <t>39117</t>
  </si>
  <si>
    <t>PLAN VIVIENDA 2013-2016</t>
  </si>
  <si>
    <t>Plan Estatal Vivienda 2018-2021</t>
  </si>
  <si>
    <t>39407</t>
  </si>
  <si>
    <t>AYUDAS REGIMEN PROTECC. TEMP. CONFLICTO UCRANIA</t>
  </si>
  <si>
    <t>91003</t>
  </si>
  <si>
    <t>INGRESOS FINANC.INCONDICIONAL</t>
  </si>
  <si>
    <t>91220</t>
  </si>
  <si>
    <t>REC. PROPIOS COFINANCIADO FITE 2020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</si>
  <si>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</si>
  <si>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</si>
  <si>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</si>
  <si>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</si>
  <si>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</si>
  <si>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</si>
  <si>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</si>
  <si>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</si>
  <si>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</si>
  <si>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</si>
  <si>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</si>
  <si>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</si>
  <si>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</si>
  <si>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</si>
  <si>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</si>
  <si>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</si>
  <si>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</si>
  <si>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</si>
  <si>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</si>
  <si>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</si>
  <si>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</si>
  <si>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</si>
  <si>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</si>
  <si>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</si>
  <si>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2006/003463</t>
  </si>
  <si>
    <t>2006/003738</t>
  </si>
  <si>
    <t>DEC. MURAL I.  SANTIAGO MONTALBÁN (TERUEL)</t>
  </si>
  <si>
    <t>2007/000309</t>
  </si>
  <si>
    <t>ACTUAC. E INTERVENCION EN BILBILIS (CALA</t>
  </si>
  <si>
    <t>2007/000765</t>
  </si>
  <si>
    <t>MONASTERIO DE SAN VICTORIÁN</t>
  </si>
  <si>
    <t>2007/001248</t>
  </si>
  <si>
    <t>CARTUJA AULA DEI- ESTUDIO RESTAURACION DECORACION MURAL</t>
  </si>
  <si>
    <t>2008/000225</t>
  </si>
  <si>
    <t>2008/000227</t>
  </si>
  <si>
    <t>2008/000324</t>
  </si>
  <si>
    <t>PLAN DE ADQUISICIONES DE PATRIMONIO CULT</t>
  </si>
  <si>
    <t>2008/001827</t>
  </si>
  <si>
    <t>EQUIPAMIENTO DE LA DELEGACION TERUEL</t>
  </si>
  <si>
    <t>2009/000113</t>
  </si>
  <si>
    <t>EQUIPAMIENTO DE LA DELEGACIÓN TERRITORIAL</t>
  </si>
  <si>
    <t>2009/000172</t>
  </si>
  <si>
    <t>INVERSIONES EN ARCHIVOS Y MUSEOS</t>
  </si>
  <si>
    <t>2009/000795</t>
  </si>
  <si>
    <t>ADQUISICION DE VEHICULO</t>
  </si>
  <si>
    <t>2010/000036</t>
  </si>
  <si>
    <t>PORTADA DE SANTA MARIA DE UNCASTILLO</t>
  </si>
  <si>
    <t>2011/000023</t>
  </si>
  <si>
    <t>ACTUACIONES INVERSIONES EN MATERIA PROTECCION CIVIL</t>
  </si>
  <si>
    <t>2012/000456</t>
  </si>
  <si>
    <t>CASA FEDERACIONES</t>
  </si>
  <si>
    <t>2014/000030</t>
  </si>
  <si>
    <t>DOTACION FONDOS BIBLIOGRAFICOS</t>
  </si>
  <si>
    <t>2014/000048</t>
  </si>
  <si>
    <t>OBRAS Y ACONDICIONAMIENTO DE LA  COMISARÍA DE ZARAGOZA EXPO</t>
  </si>
  <si>
    <t>2015/000150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</si>
  <si>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</si>
  <si>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</si>
  <si>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</si>
  <si>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</si>
  <si>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</si>
  <si>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</si>
  <si>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</si>
  <si>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</si>
  <si>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</si>
  <si>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</si>
  <si>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</si>
  <si>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</si>
  <si>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2018/000339</t>
  </si>
  <si>
    <t>MUSEO DE LA GUERRA CIVIL. BATALLA DE TERUEL</t>
  </si>
  <si>
    <t>2020/000042</t>
  </si>
  <si>
    <t>INVERSION SGT</t>
  </si>
  <si>
    <t>2020/000066</t>
  </si>
  <si>
    <t>INVERSIONES EN MATERIA DE PROTECCIÓN CIVIL Y EMERGENCIAS</t>
  </si>
  <si>
    <t>2020/000181</t>
  </si>
  <si>
    <t>COLEGIATA DE SANTA MARIA EN DAROCA (ZARAGOZA)</t>
  </si>
  <si>
    <t>2020/000218</t>
  </si>
  <si>
    <t>2020/000219</t>
  </si>
  <si>
    <t>APLICACIONES INFORMÁTICAS RELACIONES INSTITUCIONALES</t>
  </si>
  <si>
    <t>2021/000019</t>
  </si>
  <si>
    <t>OBRAS Y EQUIPAMIENTO</t>
  </si>
  <si>
    <t>2021/000111</t>
  </si>
  <si>
    <t>2021/000118</t>
  </si>
  <si>
    <t>2021/000134</t>
  </si>
  <si>
    <t>VEHÍCULOS</t>
  </si>
  <si>
    <t>2021/000148</t>
  </si>
  <si>
    <t>COMUNIDADES ARAGONESAS EN EL EXTERIOR</t>
  </si>
  <si>
    <t>2021/000234</t>
  </si>
  <si>
    <t>2022/000062</t>
  </si>
  <si>
    <t>2022/000318</t>
  </si>
  <si>
    <t>APLICACIONES INFORMÁTICAS EN MATERIA DE JUEGO</t>
  </si>
  <si>
    <t>2023/000060</t>
  </si>
  <si>
    <t>IGLESIA YEBRA DE BASA</t>
  </si>
  <si>
    <t>2023/000062</t>
  </si>
  <si>
    <t>INVESTIGACIÓN DEL PATRIMONIO CULTURAL</t>
  </si>
  <si>
    <t>2023/000110</t>
  </si>
  <si>
    <t>2023/000144</t>
  </si>
  <si>
    <t>ADQUISICIÓN DE APLICACIONES INFORMÁTICOS</t>
  </si>
  <si>
    <t>2023/000256</t>
  </si>
  <si>
    <t>CONSERVACIÓN Y RESTAURACIÓN DEL PATRIMONIO CULTURAL</t>
  </si>
  <si>
    <t>2023/000263</t>
  </si>
  <si>
    <t>2023/000367</t>
  </si>
  <si>
    <t>ENCARGO DE EJECUCION AST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</si>
  <si>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</si>
  <si>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</si>
  <si>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</si>
  <si>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</si>
  <si>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</si>
  <si>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</si>
  <si>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</si>
  <si>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2006/001784</t>
  </si>
  <si>
    <t>2006/002599</t>
  </si>
  <si>
    <t>2007/000276</t>
  </si>
  <si>
    <t>ACTUACIONES EN EDIFICIOS EN ZARAGOZA</t>
  </si>
  <si>
    <t>2009/001155</t>
  </si>
  <si>
    <t>EXTENCION DE LA TELEVISION DIGITAL TERRESTRE (TDT) ESTATAL</t>
  </si>
  <si>
    <t>2011/000083</t>
  </si>
  <si>
    <t>EQUIPOS INFORMÁTICOS</t>
  </si>
  <si>
    <t>2012/000004</t>
  </si>
  <si>
    <t>2013/000277</t>
  </si>
  <si>
    <t>2013/000307</t>
  </si>
  <si>
    <t>PROYECTO EXTENSION BANDA ANCHA ULTRARRAPIDA EN ARAGON</t>
  </si>
  <si>
    <t>2014/000017</t>
  </si>
  <si>
    <t>APLICACIONES INFORMATICAS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</si>
  <si>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</si>
  <si>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</si>
  <si>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</si>
  <si>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</si>
  <si>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</si>
  <si>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</si>
  <si>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</si>
  <si>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</si>
  <si>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</si>
  <si>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</si>
  <si>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</si>
  <si>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</si>
  <si>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</si>
  <si>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</si>
  <si>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</si>
  <si>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</si>
  <si>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</si>
  <si>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2023/000003</t>
  </si>
  <si>
    <t>2023/000082</t>
  </si>
  <si>
    <t>IMPLANTACIÓN DE LA ADMINISTRACIÓN ELECTRÓNICA</t>
  </si>
  <si>
    <t>2023/000084</t>
  </si>
  <si>
    <t>2023/000149</t>
  </si>
  <si>
    <t>DESARROLLO APLICACIONES INFORMÁTICAS</t>
  </si>
  <si>
    <t>2024/000132</t>
  </si>
  <si>
    <t>2006/001217</t>
  </si>
  <si>
    <t>MARQUESINAS</t>
  </si>
  <si>
    <t>2006/003093</t>
  </si>
  <si>
    <t>EQUIPOS PARA PROCESOS DE INFORMACIÓN</t>
  </si>
  <si>
    <t>2008/000340</t>
  </si>
  <si>
    <t>CONSERVACIÓN Y MANTENIMIENTO MARQUESINAS TIPO URBANAS</t>
  </si>
  <si>
    <t>2009/000423</t>
  </si>
  <si>
    <t>DESARROLLO DEL SISTEMA DE INFORMACION URBANISTICA</t>
  </si>
  <si>
    <t>2012/000318</t>
  </si>
  <si>
    <t>2013/000144</t>
  </si>
  <si>
    <t>2013/000183</t>
  </si>
  <si>
    <t>ACONDICIONAMIENTO BÁSCULAS</t>
  </si>
  <si>
    <t>2013/000329</t>
  </si>
  <si>
    <t>SUMINISTRO COMBUSTIBLE MAQUINARA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</si>
  <si>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</si>
  <si>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</si>
  <si>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</si>
  <si>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</si>
  <si>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</si>
  <si>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</si>
  <si>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</si>
  <si>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</si>
  <si>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</si>
  <si>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</si>
  <si>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</si>
  <si>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</si>
  <si>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</si>
  <si>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</si>
  <si>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</si>
  <si>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</si>
  <si>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</si>
  <si>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</si>
  <si>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</si>
  <si>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</si>
  <si>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</si>
  <si>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</si>
  <si>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</si>
  <si>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</si>
  <si>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</si>
  <si>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</si>
  <si>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</si>
  <si>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</si>
  <si>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2017/000235</t>
  </si>
  <si>
    <t>MATERIAL DE TRANSPORTE</t>
  </si>
  <si>
    <t>2017/000242</t>
  </si>
  <si>
    <t>DESARROLLO E IMPLEMENTACION DE UNA APLICACION INFORMATICA</t>
  </si>
  <si>
    <t>2017/000260</t>
  </si>
  <si>
    <t>EQUIPOS PARA PROCESOS DE INFORMACION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</si>
  <si>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</si>
  <si>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</si>
  <si>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</si>
  <si>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</si>
  <si>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</si>
  <si>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</si>
  <si>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</si>
  <si>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</si>
  <si>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</si>
  <si>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</si>
  <si>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</si>
  <si>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</si>
  <si>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2021/000096</t>
  </si>
  <si>
    <t>2021/000130</t>
  </si>
  <si>
    <t>2021/000217</t>
  </si>
  <si>
    <t>2021/000222</t>
  </si>
  <si>
    <t>TERRENOS EXPROPIACIONES 2022-2026</t>
  </si>
  <si>
    <t>2021/000239</t>
  </si>
  <si>
    <t>2021/000317</t>
  </si>
  <si>
    <t>AUTOCONSUMO- PROGRAMA 5- COMPONENTE 8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</si>
  <si>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</si>
  <si>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</si>
  <si>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</si>
  <si>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</si>
  <si>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</si>
  <si>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</si>
  <si>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</si>
  <si>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</si>
  <si>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</si>
  <si>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</si>
  <si>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</si>
  <si>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</si>
  <si>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</si>
  <si>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</si>
  <si>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</si>
  <si>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</si>
  <si>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</si>
  <si>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</si>
  <si>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</si>
  <si>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</si>
  <si>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2023/000214</t>
  </si>
  <si>
    <t>2023/000216</t>
  </si>
  <si>
    <t>2023/000334</t>
  </si>
  <si>
    <t>OPTIMIZACIÓN TRÁFICO VEHICULOS EN LAS PLATAFORMAS LOGÍSTICAS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</si>
  <si>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</si>
  <si>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</si>
  <si>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</si>
  <si>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</si>
  <si>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</si>
  <si>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</si>
  <si>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</si>
  <si>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</si>
  <si>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</si>
  <si>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</si>
  <si>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</si>
  <si>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</si>
  <si>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2024/000125</t>
  </si>
  <si>
    <t>OBRAS EN TRAVESIAS DE LA PROVINCIA DE HUESCA</t>
  </si>
  <si>
    <t>2024/000126</t>
  </si>
  <si>
    <t>OBRAS EN TRAVESIAS DE LA PROVINCIA DE TERUEL</t>
  </si>
  <si>
    <t>2024/000151</t>
  </si>
  <si>
    <t>ACONDICIONAMIENTO A-1504 CALATAYUD MARA</t>
  </si>
  <si>
    <t>2024/000196</t>
  </si>
  <si>
    <t>AMPLIACION NACE SALVATIERRA DE ESCA</t>
  </si>
  <si>
    <t>2024/000197</t>
  </si>
  <si>
    <t>MEJORA DE FIRME EN LA A-135 PUENTE LOS NAVARROS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</si>
  <si>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</si>
  <si>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</si>
  <si>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</si>
  <si>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</si>
  <si>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</si>
  <si>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</si>
  <si>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</si>
  <si>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</si>
  <si>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</si>
  <si>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</si>
  <si>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</si>
  <si>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</si>
  <si>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</si>
  <si>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</si>
  <si>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</si>
  <si>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</si>
  <si>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</si>
  <si>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</si>
  <si>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</si>
  <si>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</si>
  <si>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</si>
  <si>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</si>
  <si>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</si>
  <si>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</si>
  <si>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</si>
  <si>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</si>
  <si>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</si>
  <si>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</si>
  <si>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</si>
  <si>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</si>
  <si>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</si>
  <si>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</si>
  <si>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</si>
  <si>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</si>
  <si>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2016/000190</t>
  </si>
  <si>
    <t>AMORTIZACION E INTERESES OBRAS DE MODERNIZACION DE REGADIOS</t>
  </si>
  <si>
    <t>2016/000192</t>
  </si>
  <si>
    <t>2016/000196</t>
  </si>
  <si>
    <t>2017/000402</t>
  </si>
  <si>
    <t>TRABAJOS CONCENTRACIÓN PARCELARIA ZONA DE BAÑÓN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</si>
  <si>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</si>
  <si>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</si>
  <si>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</si>
  <si>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</si>
  <si>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</si>
  <si>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</si>
  <si>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</si>
  <si>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</si>
  <si>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</si>
  <si>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</si>
  <si>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2021/000022</t>
  </si>
  <si>
    <t>GESTIÓN UNIFICADA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</si>
  <si>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</si>
  <si>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</si>
  <si>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</si>
  <si>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</si>
  <si>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</si>
  <si>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2022/000092</t>
  </si>
  <si>
    <t>2022/000108</t>
  </si>
  <si>
    <t xml:space="preserve"> FONDOS MRR- LIMPIEZA VEHÍCULOS DE GANADO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</si>
  <si>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</si>
  <si>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</si>
  <si>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</si>
  <si>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</si>
  <si>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</si>
  <si>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</si>
  <si>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</si>
  <si>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</si>
  <si>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</si>
  <si>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</si>
  <si>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</si>
  <si>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</si>
  <si>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</si>
  <si>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</si>
  <si>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</si>
  <si>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</si>
  <si>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</si>
  <si>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</si>
  <si>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</si>
  <si>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2024/000085</t>
  </si>
  <si>
    <t>2006/000167</t>
  </si>
  <si>
    <t>2006/000193</t>
  </si>
  <si>
    <t>2006/000313</t>
  </si>
  <si>
    <t>ESTUDIOS ESTRATEGICOS SECTOR COMERCIO Y PLAN EQUIPAMIENTO</t>
  </si>
  <si>
    <t>2006/001297</t>
  </si>
  <si>
    <t>2008/000226</t>
  </si>
  <si>
    <t>ESTUDIOS, INFORMES Y ASISTENCIAS TECNICAS</t>
  </si>
  <si>
    <t>2008/000488</t>
  </si>
  <si>
    <t>MANTENIMIENTO EDIFICIOS E INSTALACIONES</t>
  </si>
  <si>
    <t>2015/000302</t>
  </si>
  <si>
    <t>INSTALACIONES DEL CENTRO DE ARTESANÍA</t>
  </si>
  <si>
    <t>2015/000433</t>
  </si>
  <si>
    <t>REHABILITACIÓN ESPACIOS MINEROS AVALES</t>
  </si>
  <si>
    <t>2020/000083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</si>
  <si>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</si>
  <si>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</si>
  <si>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</si>
  <si>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</si>
  <si>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</si>
  <si>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</si>
  <si>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</si>
  <si>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</si>
  <si>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2023/000243</t>
  </si>
  <si>
    <t>DIRECCIÓN DE COMUNICACIÓN</t>
  </si>
  <si>
    <t>2023/000335</t>
  </si>
  <si>
    <t>FOMENTO PYMES Y AUTÓNOMOS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</si>
  <si>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</si>
  <si>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</si>
  <si>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</si>
  <si>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</si>
  <si>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</si>
  <si>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</si>
  <si>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</si>
  <si>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</si>
  <si>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</si>
  <si>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</si>
  <si>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</si>
  <si>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</si>
  <si>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</si>
  <si>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</si>
  <si>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</si>
  <si>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</si>
  <si>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</si>
  <si>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2006/002016</t>
  </si>
  <si>
    <t>2006/002026</t>
  </si>
  <si>
    <t>2006/002029</t>
  </si>
  <si>
    <t>2006/002104</t>
  </si>
  <si>
    <t>2006/002210</t>
  </si>
  <si>
    <t>2006/002269</t>
  </si>
  <si>
    <t>2007/000383</t>
  </si>
  <si>
    <t>2007/000704</t>
  </si>
  <si>
    <t>REHABILITACIÓN INTEGRAL DEL C.P. "ENSANCHE" DE TERUEL</t>
  </si>
  <si>
    <t>2009/000467</t>
  </si>
  <si>
    <t>AMPLIACIÓN C.P. "RAMÓN Y CAJAL" DE LA LA JOYOSA (ZARAGOZA)</t>
  </si>
  <si>
    <t>2010/000500</t>
  </si>
  <si>
    <t>2010/000604</t>
  </si>
  <si>
    <t>2012/000156</t>
  </si>
  <si>
    <t>AMPLIACIÓN C.P. "GIL TARÍN" DE LA MUELA (ZARAGOZA)</t>
  </si>
  <si>
    <t>2014/000025</t>
  </si>
  <si>
    <t>CEIP ZARAGOZA  SUR</t>
  </si>
  <si>
    <t>2014/000274</t>
  </si>
  <si>
    <t>CEE "ÁNGEL RIVIÉRE" ZARAGOZA</t>
  </si>
  <si>
    <t>2014/000322</t>
  </si>
  <si>
    <t>CEIP "SAN JUAN DE LA PEÑA" JACA (HUESCA)</t>
  </si>
  <si>
    <t>2014/000350</t>
  </si>
  <si>
    <t>I.E.S.VIRGEN DEL PILAR. ZARAGOZA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</si>
  <si>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</si>
  <si>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</si>
  <si>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</si>
  <si>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</si>
  <si>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</si>
  <si>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</si>
  <si>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</si>
  <si>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</si>
  <si>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2016/000186</t>
  </si>
  <si>
    <t>ZARAGOZA-CENTRO INTEGRADO PUBLICO VALDESPARTERA IV</t>
  </si>
  <si>
    <t>2016/000213</t>
  </si>
  <si>
    <t>AYERBE (HU) - CEIP RAMON Y CAJAL</t>
  </si>
  <si>
    <t>2016/000362</t>
  </si>
  <si>
    <t>ZARAGOZA-IES DE CUARTE DE HUERVA</t>
  </si>
  <si>
    <t>2017/000179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</si>
  <si>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</si>
  <si>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</si>
  <si>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</si>
  <si>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</si>
  <si>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</si>
  <si>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</si>
  <si>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2019/000134</t>
  </si>
  <si>
    <t>ZARAGOZA - CPI ANA MARIA NAVALES (ARCOSUR II)</t>
  </si>
  <si>
    <t>2021/000301</t>
  </si>
  <si>
    <t>MRR 19.1 DOTACIÓN DISPOSITIVOS MÓVILES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</si>
  <si>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</si>
  <si>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</si>
  <si>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</si>
  <si>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</si>
  <si>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</si>
  <si>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</si>
  <si>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</si>
  <si>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</si>
  <si>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</si>
  <si>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</si>
  <si>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</si>
  <si>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</si>
  <si>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</si>
  <si>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2023/000359</t>
  </si>
  <si>
    <t>2024/000058</t>
  </si>
  <si>
    <t>EDICIFICIO COLEGIO DE OLBA (TE)</t>
  </si>
  <si>
    <t>2024/000128</t>
  </si>
  <si>
    <t>MONZON (HU) - IES MONZON II</t>
  </si>
  <si>
    <t>2019/000129</t>
  </si>
  <si>
    <t>APLICACIONES GESTIÓN SERVICIOS A LAS FAMILIAS</t>
  </si>
  <si>
    <t>2020/000292</t>
  </si>
  <si>
    <t>NUEVA SEDE DEPARTAMENTO PLAZA EL PILAR (EDIFICIO ANTIGUO)</t>
  </si>
  <si>
    <t>2021/000150</t>
  </si>
  <si>
    <t>PLAN FONDOS DE RECUPERACIÓN, TRANSFORMACIÓN Y RESILIENCIA</t>
  </si>
  <si>
    <t>2023/000175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</si>
  <si>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</si>
  <si>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</si>
  <si>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</si>
  <si>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</si>
  <si>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</si>
  <si>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</si>
  <si>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</si>
  <si>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</si>
  <si>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</si>
  <si>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</si>
  <si>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2008/000683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</si>
  <si>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</si>
  <si>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</si>
  <si>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</si>
  <si>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</si>
  <si>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</si>
  <si>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</si>
  <si>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</si>
  <si>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</si>
  <si>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</si>
  <si>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</si>
  <si>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</si>
  <si>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2011/000014</t>
  </si>
  <si>
    <t>ACTUACIONES EN EDIFICIOS</t>
  </si>
  <si>
    <t>2012/000314</t>
  </si>
  <si>
    <t>SERVICIO DE COORDINACION TERRITORIAL</t>
  </si>
  <si>
    <t>2012/000347</t>
  </si>
  <si>
    <t>PROGRAMA DE TELEDETECCIÓN</t>
  </si>
  <si>
    <t>2014/000063</t>
  </si>
  <si>
    <t>CARTOGRAFIA DERIVADA</t>
  </si>
  <si>
    <t>2014/000109</t>
  </si>
  <si>
    <t>REMODELACIONES DE LAS INSTALACIONES DE JUSTICIA EN TERUEL</t>
  </si>
  <si>
    <t>2017/000358</t>
  </si>
  <si>
    <t>PROYECTO POCTEFA</t>
  </si>
  <si>
    <t>2018/000050</t>
  </si>
  <si>
    <t>POCTEFA</t>
  </si>
  <si>
    <t>2018/000140</t>
  </si>
  <si>
    <t>FONDO DE COHESION TERRITORIAL</t>
  </si>
  <si>
    <t>2021/000138</t>
  </si>
  <si>
    <t>2021/000139</t>
  </si>
  <si>
    <t>2023/000080</t>
  </si>
  <si>
    <t>2023/000296</t>
  </si>
  <si>
    <t>CAP. VI SGT</t>
  </si>
  <si>
    <t>2023/000302</t>
  </si>
  <si>
    <t>VEHÍCULO DEPARTAMENTO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</si>
  <si>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</si>
  <si>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</si>
  <si>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</si>
  <si>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</si>
  <si>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</si>
  <si>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</si>
  <si>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</si>
  <si>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</si>
  <si>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</si>
  <si>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</si>
  <si>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</si>
  <si>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2008/000048</t>
  </si>
  <si>
    <t>2008/000764</t>
  </si>
  <si>
    <t>2012/000232</t>
  </si>
  <si>
    <t>2014/000270</t>
  </si>
  <si>
    <t>2015/000133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</si>
  <si>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</si>
  <si>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</si>
  <si>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</si>
  <si>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</si>
  <si>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</si>
  <si>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</si>
  <si>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</si>
  <si>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</si>
  <si>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</si>
  <si>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</si>
  <si>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</si>
  <si>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</si>
  <si>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</si>
  <si>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</si>
  <si>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</si>
  <si>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</si>
  <si>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</si>
  <si>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</si>
  <si>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</si>
  <si>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</si>
  <si>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</si>
  <si>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</si>
  <si>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</si>
  <si>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</si>
  <si>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</si>
  <si>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</si>
  <si>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</si>
  <si>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</si>
  <si>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2021/000117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</si>
  <si>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</si>
  <si>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</si>
  <si>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</si>
  <si>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</si>
  <si>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</si>
  <si>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</si>
  <si>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</si>
  <si>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</si>
  <si>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</si>
  <si>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</si>
  <si>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</si>
  <si>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</si>
  <si>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</si>
  <si>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</si>
  <si>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</si>
  <si>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</si>
  <si>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</si>
  <si>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</si>
  <si>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</si>
  <si>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</si>
  <si>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</si>
  <si>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</si>
  <si>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</si>
  <si>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</si>
  <si>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2022/000269</t>
  </si>
  <si>
    <t>MRR TRATAMIENTOS SELVÍCOLAS</t>
  </si>
  <si>
    <t>2022/000291</t>
  </si>
  <si>
    <t>ACTUACIONES PRUG ESPACIOS NATURALES PROTEGIDOS PDR 2023-2027</t>
  </si>
  <si>
    <t>2022/000293</t>
  </si>
  <si>
    <t>2022/000304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</si>
  <si>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</si>
  <si>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</si>
  <si>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</si>
  <si>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</si>
  <si>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</si>
  <si>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</si>
  <si>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</si>
  <si>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</si>
  <si>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</si>
  <si>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</si>
  <si>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</si>
  <si>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</si>
  <si>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2023/000118</t>
  </si>
  <si>
    <t>2023/000125</t>
  </si>
  <si>
    <t>2023/000153</t>
  </si>
  <si>
    <t>2023/000165</t>
  </si>
  <si>
    <t>RESTAURACIÓN IIFF CASTEJÓN DE TORNOS Y BURBAGUENA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</si>
  <si>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</si>
  <si>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</si>
  <si>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</si>
  <si>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</si>
  <si>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</si>
  <si>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</si>
  <si>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2023/000178</t>
  </si>
  <si>
    <t>ZF 31236 AMOJONAMIENTO MUP 159 MURILLO DE GÁLLEGO</t>
  </si>
  <si>
    <t>2023/000191</t>
  </si>
  <si>
    <t>APERTURA PISTA MUP 293 T.M. PEÑAS DE RIGLOS</t>
  </si>
  <si>
    <t>2023/000195</t>
  </si>
  <si>
    <t>AMOJONAMIENTO TM PEÑAS DE RIGLOS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</si>
  <si>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</si>
  <si>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</si>
  <si>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</si>
  <si>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</si>
  <si>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</si>
  <si>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</si>
  <si>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</si>
  <si>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</si>
  <si>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</si>
  <si>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</si>
  <si>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</si>
  <si>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</si>
  <si>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</si>
  <si>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</si>
  <si>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</si>
  <si>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</si>
  <si>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</si>
  <si>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</si>
  <si>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</si>
  <si>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</si>
  <si>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</si>
  <si>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</si>
  <si>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</si>
  <si>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</si>
  <si>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</si>
  <si>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</si>
  <si>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</si>
  <si>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</si>
  <si>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</si>
  <si>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</si>
  <si>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</si>
  <si>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</si>
  <si>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2023/000286</t>
  </si>
  <si>
    <t>REPARACIÓN EDIFICIOS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</si>
  <si>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</si>
  <si>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</si>
  <si>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</si>
  <si>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</si>
  <si>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</si>
  <si>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</si>
  <si>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</si>
  <si>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</si>
  <si>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</si>
  <si>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2024/000027</t>
  </si>
  <si>
    <t>2024/000036</t>
  </si>
  <si>
    <t>VISERAS CARRETERAS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</si>
  <si>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</si>
  <si>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</si>
  <si>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</si>
  <si>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</si>
  <si>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</si>
  <si>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</si>
  <si>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2017/052004</t>
  </si>
  <si>
    <t>C.S. UTEBO (ZARAGOZA)</t>
  </si>
  <si>
    <t>2017/052007</t>
  </si>
  <si>
    <t>OBRAS CENTRO SALUD BARBASTRO (HUESCA)</t>
  </si>
  <si>
    <t>2022/052028</t>
  </si>
  <si>
    <t>PLAN DE NECESIDADES 2022</t>
  </si>
  <si>
    <t>2023/052028</t>
  </si>
  <si>
    <t>PLAN DE NECESIDADES 2023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</si>
  <si>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</si>
  <si>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</si>
  <si>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</si>
  <si>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</si>
  <si>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</si>
  <si>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</si>
  <si>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</si>
  <si>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</si>
  <si>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</si>
  <si>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</si>
  <si>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</si>
  <si>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</si>
  <si>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</si>
  <si>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</si>
  <si>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</si>
  <si>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</si>
  <si>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</si>
  <si>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</si>
  <si>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</si>
  <si>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</si>
  <si>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</si>
  <si>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</si>
  <si>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</si>
  <si>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</si>
  <si>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</si>
  <si>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</si>
  <si>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</si>
  <si>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</si>
  <si>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</si>
  <si>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</si>
  <si>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</si>
  <si>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</si>
  <si>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</si>
  <si>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</si>
  <si>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</si>
  <si>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</si>
  <si>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</si>
  <si>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</si>
  <si>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</si>
  <si>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</si>
  <si>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</si>
  <si>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</si>
  <si>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</si>
  <si>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</si>
  <si>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</si>
  <si>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</si>
  <si>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</si>
  <si>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</si>
  <si>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</si>
  <si>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</si>
  <si>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</si>
  <si>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</si>
  <si>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</si>
  <si>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</si>
  <si>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</si>
  <si>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</si>
  <si>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</si>
  <si>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</si>
  <si>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</si>
  <si>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</si>
  <si>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</si>
  <si>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</si>
  <si>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</si>
  <si>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</si>
  <si>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</si>
  <si>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</si>
  <si>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</si>
  <si>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</si>
  <si>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2021/000386</t>
  </si>
  <si>
    <t>CONECTIVIDAD MRR</t>
  </si>
  <si>
    <t>2022/000221</t>
  </si>
  <si>
    <t>MRR COMP.11-GENERALIZ.NUBE HIBRIDA</t>
  </si>
  <si>
    <t>2022/000222</t>
  </si>
  <si>
    <t>MRR COMP.11-INCORP ARAGON RED NACIONAL DE SOC</t>
  </si>
  <si>
    <t>2006/000079</t>
  </si>
  <si>
    <t>PROGRAMA INFORMATICO SIGEDAR</t>
  </si>
  <si>
    <t>2008/001776</t>
  </si>
  <si>
    <t>EDAR'S ZONA PIRINEOS P3</t>
  </si>
  <si>
    <t>2016/000423</t>
  </si>
  <si>
    <t>MANTENIMIENTO APLICACIONES INFORMATICAS GAIAA, VICA Y WICA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</si>
  <si>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</si>
  <si>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</si>
  <si>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</si>
  <si>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</si>
  <si>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</si>
  <si>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</si>
  <si>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</si>
  <si>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</si>
  <si>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</si>
  <si>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</si>
  <si>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</si>
  <si>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</si>
  <si>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</si>
  <si>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</si>
  <si>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</si>
  <si>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</si>
  <si>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</si>
  <si>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</si>
  <si>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</si>
  <si>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</si>
  <si>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</si>
  <si>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</si>
  <si>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</si>
  <si>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</si>
  <si>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</si>
  <si>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</si>
  <si>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</si>
  <si>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</si>
  <si>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</si>
  <si>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</si>
  <si>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</si>
  <si>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</si>
  <si>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</si>
  <si>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</si>
  <si>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</si>
  <si>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</si>
  <si>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</si>
  <si>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</si>
  <si>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</si>
  <si>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</si>
  <si>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</si>
  <si>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</si>
  <si>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</si>
  <si>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</si>
  <si>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</si>
  <si>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</si>
  <si>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</si>
  <si>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2024/000005</t>
  </si>
  <si>
    <t>PARQUE MOVIL GASTOS CENTRALIZADOS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</si>
  <si>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</si>
  <si>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</si>
  <si>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</si>
  <si>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</si>
  <si>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</si>
  <si>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</si>
  <si>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</si>
  <si>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</si>
  <si>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2024/000137</t>
  </si>
  <si>
    <t>EDAR DE PIEDRAFITA DE JACA (HUESCA)</t>
  </si>
  <si>
    <t>2024/000168</t>
  </si>
  <si>
    <t>ESTACION DEPURADORA DE AGUAS RESIDUALES DE NAVARDUN Y URRIES</t>
  </si>
  <si>
    <t>2024/000169</t>
  </si>
  <si>
    <t>ABASTECIMIENTO DE AGUA POTABLE DE NAVARDUN Y URRIES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</si>
  <si>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</si>
  <si>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</si>
  <si>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</si>
  <si>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</si>
  <si>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</si>
  <si>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</si>
  <si>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</si>
  <si>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</si>
  <si>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</si>
  <si>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</si>
  <si>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</si>
  <si>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</si>
  <si>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</si>
  <si>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</si>
  <si>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</si>
  <si>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</si>
  <si>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2024/000003</t>
  </si>
  <si>
    <t>PROYECTO BOLSA PARA EQUIPAMIENTO DE OFICINAS EJERCICIO 2024</t>
  </si>
  <si>
    <t>2006/000821</t>
  </si>
  <si>
    <t>2006/002362</t>
  </si>
  <si>
    <t>INFRAESTRUCTURA Y EQUIPAMIENTO DE LA AGENCIA</t>
  </si>
  <si>
    <t>2020/000036</t>
  </si>
  <si>
    <t>INVERSIONES</t>
  </si>
  <si>
    <t>2022/000320</t>
  </si>
  <si>
    <t>DESAFIO XXI EMPRENDIMIENTO JUVENIL. PROGRAMA FSE +</t>
  </si>
  <si>
    <t>2023/000067</t>
  </si>
  <si>
    <t>HY2MARKET</t>
  </si>
  <si>
    <t>2023/000227</t>
  </si>
  <si>
    <t>ACADEMIA RURAL DIGITAL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</si>
  <si>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</si>
  <si>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</si>
  <si>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</si>
  <si>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</si>
  <si>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</si>
  <si>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</si>
  <si>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</si>
  <si>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</si>
  <si>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OBRAS DE MANTENIMIENTO DE EDIFICIOS DEL DEPARTAMENTO DE PRESIDENCIA Y RR.II.</t>
  </si>
  <si>
    <t>APLICACIÓN INFORMÁTICA PARA JUEGOS DEPORTIVOS EN EDAD ESCOLAR</t>
  </si>
  <si>
    <t>CENTRO INTEGRADO DE COORDINACIÓN DE EMERGENCIAS DE ARAGÓN (CICEA)</t>
  </si>
  <si>
    <t>ADQUISICIÓN DE MOBILIARIO,EQUIPOS INFORMATICOS, ETC. PARA LOS SERVICIOS DE INTERIOR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</si>
  <si>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</si>
  <si>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</si>
  <si>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</si>
  <si>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</si>
  <si>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</si>
  <si>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</si>
  <si>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OBRAS DE REHABILITACIÓN DEL EDIFICIO "CENTRO ARAGONÉS" EN BARCELONA</t>
  </si>
  <si>
    <t>NAVE A CONSTRUIR POR MONTEPINO EN EL PARQUE TECNOLÓGICO DELRECICLADO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</si>
  <si>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</si>
  <si>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</si>
  <si>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</si>
  <si>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</si>
  <si>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</si>
  <si>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</si>
  <si>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</si>
  <si>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</si>
  <si>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</si>
  <si>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REFUERZO Y ENSANCHE DE LA A-1604 DE LANAVE A BOLTAÑA POR LAGUARGUERA PK 1+300 AL 13020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</si>
  <si>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</si>
  <si>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</si>
  <si>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</si>
  <si>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</si>
  <si>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</si>
  <si>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</si>
  <si>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</si>
  <si>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</si>
  <si>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</si>
  <si>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</si>
  <si>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</si>
  <si>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</si>
  <si>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</si>
  <si>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</si>
  <si>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</si>
  <si>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ZONA DE REGADIO DE TORRALBA DE ARAGON (HUESCA)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</si>
  <si>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</si>
  <si>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</si>
  <si>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</si>
  <si>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</si>
  <si>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</si>
  <si>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</si>
  <si>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</si>
  <si>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ADMINISTRACION ELECTRONICA. SISTEMA DE GESTION DE PROCEDIMIENTOS</t>
  </si>
  <si>
    <t>ACCIONES DE POLICIA INDUSTRIAL Y METROL., MEJORA SEGURIDAD,NORMATIVA TÉCNICA Y DESARROLLO LEGIS.</t>
  </si>
  <si>
    <t>OBRAS DE MANTENIMIENTO DE EDIFICIOS ADSCRITOS A LA DIRECCION GENERAL DE TRABAJO</t>
  </si>
  <si>
    <t>INVERS. PARA MEJORA DE LOS SERVICIOS Y DEL ENTORNO EMPRESARIAL E INDUSTRIAL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</si>
  <si>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</si>
  <si>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</si>
  <si>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</si>
  <si>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</si>
  <si>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</si>
  <si>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</si>
  <si>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</si>
  <si>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</si>
  <si>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CONSTRUCVCION DE UN COLEGIO CEIP 9+18 EN BARRIO MIRALBUENO II</t>
  </si>
  <si>
    <t>ADECUACIÓN GUARDERIAS Y E. INFANTILES TITULARIDAD GA A NORMATIVA VIGENTE</t>
  </si>
  <si>
    <t>APLICACIONES INFORMATICAS DEPARTAMENTO CIUDADANIA Y DERECHOS SOCIALES</t>
  </si>
  <si>
    <t>CARTOGRAFIA ESCALA 1/5000 CON MODELO DATOS BASE TOPOGRAFICAARMONIZADA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</si>
  <si>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</si>
  <si>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</si>
  <si>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</si>
  <si>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</si>
  <si>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</si>
  <si>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</si>
  <si>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</si>
  <si>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MATERIAL DIVERSO PARA EL SERVICIO DE BIODIVERSIDAD DE LA D.G. DE SOSTENIBILIDAD</t>
  </si>
  <si>
    <t>MANT Y AMPLIACION CERTIFICACION FORESTAL REGIONAL EN LA C.A. ARAGÓN AÑO EN CURSO</t>
  </si>
  <si>
    <t>RB94074 COORDINACIÓN EN MATERIA DE SEGURIDAD Y SALUD DE OBRAS Y SERVICIOS EN EL PN DE ORDESA</t>
  </si>
  <si>
    <t>MANTENIMIENTO Y REPARACIÓN DE VEHÍCULOS AUTOBOMBAS EXTINCIÓN DE INCENDIOS FORESTALES PROPIEDAD DGA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</si>
  <si>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</si>
  <si>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</si>
  <si>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</si>
  <si>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ZARAGOZA DEL DPTO. DESARROLLO RURAL Y SOSTENIBILIDAD</t>
  </si>
  <si>
    <t>CONSTRUCCIÓN BASE ATENCIÓN CONJUNTA EMERGENCIAS SANITARIAS Y DE INCENDIOS FORESTALES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</si>
  <si>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</si>
  <si>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</si>
  <si>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</si>
  <si>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</si>
  <si>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</si>
  <si>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</si>
  <si>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</si>
  <si>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RESTAURACION ZONA AFECTADA POR INCENDIOS FORESTALES EN PRADILLA DE EBRO</t>
  </si>
  <si>
    <t>RECONSTRUCCION DE OBRAS DE DEFENSA HISTORICAS DEL MUP 406 LOS ARAÑONES -CANFRANC-</t>
  </si>
  <si>
    <t>CONSTRUCCION APRISCO MUP 40 VALDEPLATA DE CALCENA (P.N. MONCAYO)</t>
  </si>
  <si>
    <t>ACCIONES PREVENCIÓN, ADECUACIÓN Y REPARACIONES DAÑOS POR RIADAS DEL EBRO</t>
  </si>
  <si>
    <t>PROGRAMA REHABILITACIÓN PATRIMONIO PÚBLICO Y VIVIENDAS POR LAS ENTIDADES LOCALES</t>
  </si>
  <si>
    <t>EQUIPAMIENTO DE LOS CENTROS DE DISCAPACITADOS EN LA PROVINCIA DE HUESCA</t>
  </si>
  <si>
    <t>EXTENSION SERVICIO RED ARAGONESA DE COMUNICACIONES INSTITUCIONALES</t>
  </si>
  <si>
    <t>AMPLIACION Y MEJORA DE LA PLATAFORMA DE SISTEMAS INFORMATICOS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</si>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</sst>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516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53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2888598.53</v>
      </c>
      <c r="E7" s="17">
        <v>2940196823.4699998</v>
      </c>
      <c r="F7" s="17">
        <v>614918711.94000006</v>
      </c>
      <c r="G7" s="17">
        <v>614918711.94000006</v>
      </c>
      <c r="H7" s="17">
        <v>599225838.41999996</v>
      </c>
      <c r="I7" s="19">
        <v>20.3804668325843</v>
      </c>
      <c r="J7" s="17">
        <v>583237987.25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29049957.870000001</v>
      </c>
      <c r="E8" s="17">
        <v>1370071904.29</v>
      </c>
      <c r="F8" s="17">
        <v>889707370.22000003</v>
      </c>
      <c r="G8" s="17">
        <v>739768180.99000001</v>
      </c>
      <c r="H8" s="17">
        <v>354812125.64999998</v>
      </c>
      <c r="I8" s="19">
        <v>25.897336084259798</v>
      </c>
      <c r="J8" s="17">
        <v>328982947.05000001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-4609999.4000000004</v>
      </c>
      <c r="E9" s="17">
        <v>219366291.00999999</v>
      </c>
      <c r="F9" s="17">
        <v>168344008.69999999</v>
      </c>
      <c r="G9" s="17">
        <v>168344008.09999999</v>
      </c>
      <c r="H9" s="17">
        <v>53424779.600000001</v>
      </c>
      <c r="I9" s="19">
        <v>24.354142723580299</v>
      </c>
      <c r="J9" s="17">
        <v>53331771.75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3136880.74</v>
      </c>
      <c r="E10" s="17">
        <v>1930560948.1500001</v>
      </c>
      <c r="F10" s="17">
        <v>826680490.75999999</v>
      </c>
      <c r="G10" s="17">
        <v>796708567.16999996</v>
      </c>
      <c r="H10" s="17">
        <v>262457352.38999999</v>
      </c>
      <c r="I10" s="19">
        <v>13.5948752429445</v>
      </c>
      <c r="J10" s="17">
        <v>266329154.25999999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35943520.18</v>
      </c>
      <c r="E12" s="17">
        <v>450085052.79000002</v>
      </c>
      <c r="F12" s="17">
        <v>203950054.27000001</v>
      </c>
      <c r="G12" s="17">
        <v>169553501.37</v>
      </c>
      <c r="H12" s="17">
        <v>20817416.550000001</v>
      </c>
      <c r="I12" s="19">
        <v>4.6252183717180602</v>
      </c>
      <c r="J12" s="17">
        <v>19085681.699999999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116519055.67</v>
      </c>
      <c r="E13" s="17">
        <v>756186198.29999995</v>
      </c>
      <c r="F13" s="17">
        <v>273465379</v>
      </c>
      <c r="G13" s="17">
        <v>157225997.31</v>
      </c>
      <c r="H13" s="17">
        <v>15019192.039999999</v>
      </c>
      <c r="I13" s="19">
        <v>1.9861764303242999</v>
      </c>
      <c r="J13" s="17">
        <v>4547142.46</v>
      </c>
    </row>
    <row r="14" spans="1:10" ht="13.8" x14ac:dyDescent="0.2">
      <c r="A14" s="121" t="s">
        <v>30</v>
      </c>
      <c r="B14" s="122"/>
      <c r="C14" s="20">
        <f>SUM(C7:C13)</f>
        <v>7523539204.4200001</v>
      </c>
      <c r="D14" s="20">
        <f t="shared" ref="D14:J14" si="0">SUM(D7:D13)</f>
        <v>182928013.59</v>
      </c>
      <c r="E14" s="20">
        <f t="shared" si="0"/>
        <v>7706467218.0100002</v>
      </c>
      <c r="F14" s="20">
        <f t="shared" si="0"/>
        <v>2977066014.8899999</v>
      </c>
      <c r="G14" s="20">
        <f t="shared" si="0"/>
        <v>2646518966.8799996</v>
      </c>
      <c r="H14" s="20">
        <f>SUM(H7:H13)</f>
        <v>1305756704.6499999</v>
      </c>
      <c r="I14" s="31">
        <f>H14*100/E14</f>
        <v>16.943648337313999</v>
      </c>
      <c r="J14" s="20">
        <f t="shared" si="0"/>
        <v>1255514684.47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0</v>
      </c>
      <c r="E16" s="17">
        <v>1020511717.01</v>
      </c>
      <c r="F16" s="17">
        <v>1020511270.47</v>
      </c>
      <c r="G16" s="17">
        <v>1020511270.47</v>
      </c>
      <c r="H16" s="17">
        <v>636326090.29999995</v>
      </c>
      <c r="I16" s="19">
        <v>62.353629036653601</v>
      </c>
      <c r="J16" s="17">
        <v>636326090.29999995</v>
      </c>
    </row>
    <row r="17" spans="1:10" ht="13.8" x14ac:dyDescent="0.2">
      <c r="A17" s="121" t="s">
        <v>31</v>
      </c>
      <c r="B17" s="122"/>
      <c r="C17" s="20">
        <f>SUM(C15:C16)</f>
        <v>1022761717.01</v>
      </c>
      <c r="D17" s="20">
        <f t="shared" ref="D17:J17" si="1">SUM(D15:D16)</f>
        <v>0</v>
      </c>
      <c r="E17" s="20">
        <f t="shared" si="1"/>
        <v>1022761717.01</v>
      </c>
      <c r="F17" s="20">
        <f t="shared" si="1"/>
        <v>1022761270.47</v>
      </c>
      <c r="G17" s="20">
        <f t="shared" si="1"/>
        <v>1022761270.47</v>
      </c>
      <c r="H17" s="20">
        <f t="shared" si="1"/>
        <v>636326090.29999995</v>
      </c>
      <c r="I17" s="31">
        <f t="shared" ref="I17:I18" si="2">H17*100/E17</f>
        <v>62.216455672614728</v>
      </c>
      <c r="J17" s="20">
        <f t="shared" si="1"/>
        <v>636326090.29999995</v>
      </c>
    </row>
    <row r="18" spans="1:10" ht="13.8" x14ac:dyDescent="0.2">
      <c r="A18" s="115" t="s">
        <v>33</v>
      </c>
      <c r="B18" s="116"/>
      <c r="C18" s="21">
        <f>+C14+C17</f>
        <v>8546300921.4300003</v>
      </c>
      <c r="D18" s="21">
        <f t="shared" ref="D18:J18" si="3">+D14+D17</f>
        <v>182928013.59</v>
      </c>
      <c r="E18" s="21">
        <f t="shared" si="3"/>
        <v>8729228935.0200005</v>
      </c>
      <c r="F18" s="21">
        <f t="shared" si="3"/>
        <v>3999827285.3599997</v>
      </c>
      <c r="G18" s="21">
        <f t="shared" si="3"/>
        <v>3669280237.3499994</v>
      </c>
      <c r="H18" s="21">
        <f t="shared" si="3"/>
        <v>1942082794.9499998</v>
      </c>
      <c r="I18" s="32">
        <f t="shared" si="2"/>
        <v>22.248045152748077</v>
      </c>
      <c r="J18" s="21">
        <f t="shared" si="3"/>
        <v>1891840774.77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J1" s="89"/>
    </row>
    <row r="2" spans="1:10" s="76" customFormat="1" ht="18" x14ac:dyDescent="0.35">
      <c r="A2" s="114" t="s">
        <v>50</v>
      </c>
      <c r="B2" s="114"/>
      <c r="C2" s="114"/>
      <c r="D2" s="114"/>
      <c r="E2" s="114"/>
      <c r="F2" s="114"/>
      <c r="G2" s="114"/>
      <c r="H2" s="114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65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5" t="s">
        <v>48</v>
      </c>
      <c r="B5" s="136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7"/>
      <c r="B6" s="138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1044</v>
      </c>
      <c r="B7" s="42" t="s">
        <v>1045</v>
      </c>
      <c r="C7" s="38">
        <v>0</v>
      </c>
      <c r="D7" s="38">
        <v>0</v>
      </c>
      <c r="E7" s="38">
        <v>0</v>
      </c>
      <c r="F7" s="38">
        <v>-2050.81</v>
      </c>
      <c r="G7" s="35">
        <f>IF(E7=0,0,F7*100/E7)</f>
        <v>0</v>
      </c>
      <c r="H7" s="55">
        <v>-2050.81</v>
      </c>
    </row>
    <row r="8" spans="1:10" ht="13.8" x14ac:dyDescent="0.2">
      <c r="A8" s="37" t="s">
        <v>802</v>
      </c>
      <c r="B8" s="42" t="s">
        <v>803</v>
      </c>
      <c r="C8" s="38">
        <v>109459.68</v>
      </c>
      <c r="D8" s="38">
        <v>0</v>
      </c>
      <c r="E8" s="38">
        <v>109459.68</v>
      </c>
      <c r="F8" s="38">
        <v>13472.9</v>
      </c>
      <c r="G8" s="35">
        <f t="shared" ref="G8:G67" si="0">IF(E8=0,0,F8*100/E8)</f>
        <v>12.308550509192061</v>
      </c>
      <c r="H8" s="55">
        <v>12222.9</v>
      </c>
    </row>
    <row r="9" spans="1:10" ht="13.8" x14ac:dyDescent="0.2">
      <c r="A9" s="37" t="s">
        <v>804</v>
      </c>
      <c r="B9" s="42" t="s">
        <v>805</v>
      </c>
      <c r="C9" s="38">
        <v>11664310.91</v>
      </c>
      <c r="D9" s="38">
        <v>0</v>
      </c>
      <c r="E9" s="38">
        <v>11664310.91</v>
      </c>
      <c r="F9" s="38">
        <v>3958.35</v>
      </c>
      <c r="G9" s="35">
        <f t="shared" si="0"/>
        <v>3.3935566623197973E-2</v>
      </c>
      <c r="H9" s="55">
        <v>3958.35</v>
      </c>
    </row>
    <row r="10" spans="1:10" ht="13.8" x14ac:dyDescent="0.2">
      <c r="A10" s="37" t="s">
        <v>806</v>
      </c>
      <c r="B10" s="42" t="s">
        <v>807</v>
      </c>
      <c r="C10" s="38">
        <v>452784142.95999998</v>
      </c>
      <c r="D10" s="38">
        <v>0</v>
      </c>
      <c r="E10" s="38">
        <v>452784142.95999998</v>
      </c>
      <c r="F10" s="38">
        <v>3586211.15</v>
      </c>
      <c r="G10" s="35">
        <f t="shared" si="0"/>
        <v>0.79203549986440547</v>
      </c>
      <c r="H10" s="55">
        <v>3586211.15</v>
      </c>
    </row>
    <row r="11" spans="1:10" ht="13.8" x14ac:dyDescent="0.2">
      <c r="A11" s="37" t="s">
        <v>808</v>
      </c>
      <c r="B11" s="42" t="s">
        <v>809</v>
      </c>
      <c r="C11" s="38">
        <v>51668909.68</v>
      </c>
      <c r="D11" s="38">
        <v>0</v>
      </c>
      <c r="E11" s="38">
        <v>51668909.68</v>
      </c>
      <c r="F11" s="38">
        <v>14967213.99</v>
      </c>
      <c r="G11" s="35">
        <f t="shared" si="0"/>
        <v>28.967543698320984</v>
      </c>
      <c r="H11" s="55">
        <v>14967213.99</v>
      </c>
    </row>
    <row r="12" spans="1:10" ht="13.8" x14ac:dyDescent="0.2">
      <c r="A12" s="37" t="s">
        <v>810</v>
      </c>
      <c r="B12" s="42" t="s">
        <v>811</v>
      </c>
      <c r="C12" s="38">
        <v>1644765</v>
      </c>
      <c r="D12" s="38">
        <v>0</v>
      </c>
      <c r="E12" s="38">
        <v>1644765</v>
      </c>
      <c r="F12" s="38">
        <v>2093126.82</v>
      </c>
      <c r="G12" s="35">
        <f t="shared" si="0"/>
        <v>127.25993196596474</v>
      </c>
      <c r="H12" s="55">
        <v>2093126.82</v>
      </c>
    </row>
    <row r="13" spans="1:10" ht="13.8" x14ac:dyDescent="0.2">
      <c r="A13" s="37" t="s">
        <v>812</v>
      </c>
      <c r="B13" s="42" t="s">
        <v>1046</v>
      </c>
      <c r="C13" s="38">
        <v>37730279.090000004</v>
      </c>
      <c r="D13" s="38">
        <v>0</v>
      </c>
      <c r="E13" s="38">
        <v>37730279.090000004</v>
      </c>
      <c r="F13" s="38">
        <v>7759083.4100000001</v>
      </c>
      <c r="G13" s="35">
        <f t="shared" si="0"/>
        <v>20.564606457036412</v>
      </c>
      <c r="H13" s="55">
        <v>7759083.4100000001</v>
      </c>
    </row>
    <row r="14" spans="1:10" ht="13.8" x14ac:dyDescent="0.2">
      <c r="A14" s="37" t="s">
        <v>814</v>
      </c>
      <c r="B14" s="42" t="s">
        <v>815</v>
      </c>
      <c r="C14" s="38">
        <v>1100000</v>
      </c>
      <c r="D14" s="38">
        <v>0</v>
      </c>
      <c r="E14" s="38">
        <v>1100000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 t="s">
        <v>816</v>
      </c>
      <c r="B15" s="42" t="s">
        <v>817</v>
      </c>
      <c r="C15" s="38">
        <v>129220.3</v>
      </c>
      <c r="D15" s="38">
        <v>0</v>
      </c>
      <c r="E15" s="38">
        <v>129220.3</v>
      </c>
      <c r="F15" s="38">
        <v>79445.070000000007</v>
      </c>
      <c r="G15" s="35">
        <f t="shared" si="0"/>
        <v>61.480332424549403</v>
      </c>
      <c r="H15" s="55">
        <v>79445.070000000007</v>
      </c>
    </row>
    <row r="16" spans="1:10" ht="13.8" x14ac:dyDescent="0.2">
      <c r="A16" s="37" t="s">
        <v>1047</v>
      </c>
      <c r="B16" s="42" t="s">
        <v>1048</v>
      </c>
      <c r="C16" s="38">
        <v>0</v>
      </c>
      <c r="D16" s="38">
        <v>0</v>
      </c>
      <c r="E16" s="38">
        <v>0</v>
      </c>
      <c r="F16" s="38">
        <v>25588.89</v>
      </c>
      <c r="G16" s="35">
        <f t="shared" si="0"/>
        <v>0</v>
      </c>
      <c r="H16" s="55">
        <v>25588.89</v>
      </c>
    </row>
    <row r="17" spans="1:8" ht="13.8" x14ac:dyDescent="0.2">
      <c r="A17" s="37" t="s">
        <v>818</v>
      </c>
      <c r="B17" s="42" t="s">
        <v>819</v>
      </c>
      <c r="C17" s="38">
        <v>45000</v>
      </c>
      <c r="D17" s="38">
        <v>0</v>
      </c>
      <c r="E17" s="38">
        <v>45000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820</v>
      </c>
      <c r="B18" s="42" t="s">
        <v>821</v>
      </c>
      <c r="C18" s="38">
        <v>14000</v>
      </c>
      <c r="D18" s="38">
        <v>0</v>
      </c>
      <c r="E18" s="38">
        <v>14000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1049</v>
      </c>
      <c r="B19" s="42" t="s">
        <v>1050</v>
      </c>
      <c r="C19" s="38">
        <v>0</v>
      </c>
      <c r="D19" s="38">
        <v>0</v>
      </c>
      <c r="E19" s="38">
        <v>0</v>
      </c>
      <c r="F19" s="38">
        <v>2098.35</v>
      </c>
      <c r="G19" s="35">
        <f t="shared" si="0"/>
        <v>0</v>
      </c>
      <c r="H19" s="55">
        <v>2098.35</v>
      </c>
    </row>
    <row r="20" spans="1:8" ht="13.8" x14ac:dyDescent="0.2">
      <c r="A20" s="37" t="s">
        <v>822</v>
      </c>
      <c r="B20" s="42" t="s">
        <v>823</v>
      </c>
      <c r="C20" s="38">
        <v>24390972.859999999</v>
      </c>
      <c r="D20" s="38">
        <v>0</v>
      </c>
      <c r="E20" s="38">
        <v>24390972.859999999</v>
      </c>
      <c r="F20" s="38">
        <v>1536</v>
      </c>
      <c r="G20" s="35">
        <f t="shared" si="0"/>
        <v>6.2974117876165763E-3</v>
      </c>
      <c r="H20" s="55">
        <v>1536</v>
      </c>
    </row>
    <row r="21" spans="1:8" ht="13.8" x14ac:dyDescent="0.2">
      <c r="A21" s="37" t="s">
        <v>824</v>
      </c>
      <c r="B21" s="42" t="s">
        <v>825</v>
      </c>
      <c r="C21" s="38">
        <v>6800</v>
      </c>
      <c r="D21" s="38">
        <v>0</v>
      </c>
      <c r="E21" s="38">
        <v>6800</v>
      </c>
      <c r="F21" s="38">
        <v>0</v>
      </c>
      <c r="G21" s="35">
        <f t="shared" si="0"/>
        <v>0</v>
      </c>
      <c r="H21" s="55">
        <v>0</v>
      </c>
    </row>
    <row r="22" spans="1:8" ht="13.8" x14ac:dyDescent="0.2">
      <c r="A22" s="37" t="s">
        <v>826</v>
      </c>
      <c r="B22" s="42" t="s">
        <v>827</v>
      </c>
      <c r="C22" s="38">
        <v>143200</v>
      </c>
      <c r="D22" s="38">
        <v>0</v>
      </c>
      <c r="E22" s="38">
        <v>143200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828</v>
      </c>
      <c r="B23" s="42" t="s">
        <v>829</v>
      </c>
      <c r="C23" s="38">
        <v>52947.16</v>
      </c>
      <c r="D23" s="38">
        <v>0</v>
      </c>
      <c r="E23" s="38">
        <v>52947.16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830</v>
      </c>
      <c r="B24" s="42" t="s">
        <v>831</v>
      </c>
      <c r="C24" s="38">
        <v>34200</v>
      </c>
      <c r="D24" s="38">
        <v>0</v>
      </c>
      <c r="E24" s="38">
        <v>34200</v>
      </c>
      <c r="F24" s="38">
        <v>34200</v>
      </c>
      <c r="G24" s="35">
        <f t="shared" si="0"/>
        <v>100</v>
      </c>
      <c r="H24" s="55">
        <v>34200</v>
      </c>
    </row>
    <row r="25" spans="1:8" ht="13.8" x14ac:dyDescent="0.2">
      <c r="A25" s="37" t="s">
        <v>832</v>
      </c>
      <c r="B25" s="42" t="s">
        <v>833</v>
      </c>
      <c r="C25" s="38">
        <v>61491</v>
      </c>
      <c r="D25" s="38">
        <v>0</v>
      </c>
      <c r="E25" s="38">
        <v>61491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834</v>
      </c>
      <c r="B26" s="42" t="s">
        <v>835</v>
      </c>
      <c r="C26" s="38">
        <v>1375538</v>
      </c>
      <c r="D26" s="38">
        <v>0</v>
      </c>
      <c r="E26" s="38">
        <v>1375538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836</v>
      </c>
      <c r="B27" s="42" t="s">
        <v>837</v>
      </c>
      <c r="C27" s="38">
        <v>42175</v>
      </c>
      <c r="D27" s="38">
        <v>0</v>
      </c>
      <c r="E27" s="38">
        <v>42175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1051</v>
      </c>
      <c r="B28" s="42" t="s">
        <v>1052</v>
      </c>
      <c r="C28" s="38">
        <v>0</v>
      </c>
      <c r="D28" s="38">
        <v>0</v>
      </c>
      <c r="E28" s="38">
        <v>0</v>
      </c>
      <c r="F28" s="38">
        <v>11956.53</v>
      </c>
      <c r="G28" s="35">
        <f t="shared" si="0"/>
        <v>0</v>
      </c>
      <c r="H28" s="55">
        <v>11956.53</v>
      </c>
    </row>
    <row r="29" spans="1:8" ht="13.8" x14ac:dyDescent="0.2">
      <c r="A29" s="37" t="s">
        <v>838</v>
      </c>
      <c r="B29" s="42" t="s">
        <v>839</v>
      </c>
      <c r="C29" s="38">
        <v>117531.25</v>
      </c>
      <c r="D29" s="38">
        <v>0</v>
      </c>
      <c r="E29" s="38">
        <v>117531.25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840</v>
      </c>
      <c r="B30" s="42" t="s">
        <v>841</v>
      </c>
      <c r="C30" s="38">
        <v>72372</v>
      </c>
      <c r="D30" s="38">
        <v>0</v>
      </c>
      <c r="E30" s="38">
        <v>72372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842</v>
      </c>
      <c r="B31" s="42" t="s">
        <v>843</v>
      </c>
      <c r="C31" s="38">
        <v>21000</v>
      </c>
      <c r="D31" s="38">
        <v>0</v>
      </c>
      <c r="E31" s="38">
        <v>21000</v>
      </c>
      <c r="F31" s="38">
        <v>32332.73</v>
      </c>
      <c r="G31" s="35">
        <f t="shared" si="0"/>
        <v>153.96538095238094</v>
      </c>
      <c r="H31" s="55">
        <v>32332.73</v>
      </c>
    </row>
    <row r="32" spans="1:8" ht="13.8" x14ac:dyDescent="0.2">
      <c r="A32" s="37" t="s">
        <v>846</v>
      </c>
      <c r="B32" s="42" t="s">
        <v>847</v>
      </c>
      <c r="C32" s="38">
        <v>3461656.95</v>
      </c>
      <c r="D32" s="38">
        <v>0</v>
      </c>
      <c r="E32" s="38">
        <v>3461656.95</v>
      </c>
      <c r="F32" s="38">
        <v>709321.25</v>
      </c>
      <c r="G32" s="35">
        <f t="shared" si="0"/>
        <v>20.490801377646619</v>
      </c>
      <c r="H32" s="55">
        <v>709321.25</v>
      </c>
    </row>
    <row r="33" spans="1:8" ht="13.8" x14ac:dyDescent="0.2">
      <c r="A33" s="37" t="s">
        <v>848</v>
      </c>
      <c r="B33" s="42" t="s">
        <v>849</v>
      </c>
      <c r="C33" s="38">
        <v>3650745.47</v>
      </c>
      <c r="D33" s="38">
        <v>0</v>
      </c>
      <c r="E33" s="38">
        <v>3650745.47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1053</v>
      </c>
      <c r="B34" s="42" t="s">
        <v>1054</v>
      </c>
      <c r="C34" s="38">
        <v>0</v>
      </c>
      <c r="D34" s="38">
        <v>0</v>
      </c>
      <c r="E34" s="38">
        <v>0</v>
      </c>
      <c r="F34" s="38">
        <v>1862.35</v>
      </c>
      <c r="G34" s="35">
        <f t="shared" si="0"/>
        <v>0</v>
      </c>
      <c r="H34" s="55">
        <v>1862.35</v>
      </c>
    </row>
    <row r="35" spans="1:8" ht="13.8" x14ac:dyDescent="0.2">
      <c r="A35" s="37" t="s">
        <v>856</v>
      </c>
      <c r="B35" s="42" t="s">
        <v>857</v>
      </c>
      <c r="C35" s="38">
        <v>30000000</v>
      </c>
      <c r="D35" s="38">
        <v>0</v>
      </c>
      <c r="E35" s="38">
        <v>30000000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858</v>
      </c>
      <c r="B36" s="42" t="s">
        <v>859</v>
      </c>
      <c r="C36" s="38">
        <v>0</v>
      </c>
      <c r="D36" s="38">
        <v>74368973.890000001</v>
      </c>
      <c r="E36" s="38">
        <v>74368973.890000001</v>
      </c>
      <c r="F36" s="38">
        <v>0</v>
      </c>
      <c r="G36" s="35">
        <f t="shared" si="0"/>
        <v>0</v>
      </c>
      <c r="H36" s="55">
        <v>0</v>
      </c>
    </row>
    <row r="37" spans="1:8" ht="13.8" x14ac:dyDescent="0.2">
      <c r="A37" s="37" t="s">
        <v>860</v>
      </c>
      <c r="B37" s="42" t="s">
        <v>861</v>
      </c>
      <c r="C37" s="38">
        <v>18257055</v>
      </c>
      <c r="D37" s="38">
        <v>0</v>
      </c>
      <c r="E37" s="38">
        <v>18257055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862</v>
      </c>
      <c r="B38" s="42" t="s">
        <v>863</v>
      </c>
      <c r="C38" s="38">
        <v>4164144.29</v>
      </c>
      <c r="D38" s="38">
        <v>0</v>
      </c>
      <c r="E38" s="38">
        <v>4164144.29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 t="s">
        <v>864</v>
      </c>
      <c r="B39" s="42" t="s">
        <v>865</v>
      </c>
      <c r="C39" s="38">
        <v>5085641.54</v>
      </c>
      <c r="D39" s="38">
        <v>0</v>
      </c>
      <c r="E39" s="38">
        <v>5085641.54</v>
      </c>
      <c r="F39" s="38">
        <v>170118.63</v>
      </c>
      <c r="G39" s="35">
        <f t="shared" si="0"/>
        <v>3.3450770893302089</v>
      </c>
      <c r="H39" s="55">
        <v>170118.63</v>
      </c>
    </row>
    <row r="40" spans="1:8" ht="13.8" x14ac:dyDescent="0.2">
      <c r="A40" s="37" t="s">
        <v>866</v>
      </c>
      <c r="B40" s="42" t="s">
        <v>867</v>
      </c>
      <c r="C40" s="38">
        <v>17533559.25</v>
      </c>
      <c r="D40" s="38">
        <v>0</v>
      </c>
      <c r="E40" s="38">
        <v>17533559.25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868</v>
      </c>
      <c r="B41" s="42" t="s">
        <v>869</v>
      </c>
      <c r="C41" s="38">
        <v>29518975.379999999</v>
      </c>
      <c r="D41" s="38">
        <v>6562927.8700000001</v>
      </c>
      <c r="E41" s="38">
        <v>36081903.25</v>
      </c>
      <c r="F41" s="38">
        <v>173375.18</v>
      </c>
      <c r="G41" s="35">
        <f t="shared" si="0"/>
        <v>0.48050453103523577</v>
      </c>
      <c r="H41" s="55">
        <v>173375.18</v>
      </c>
    </row>
    <row r="42" spans="1:8" ht="13.8" x14ac:dyDescent="0.2">
      <c r="A42" s="37" t="s">
        <v>870</v>
      </c>
      <c r="B42" s="42" t="s">
        <v>871</v>
      </c>
      <c r="C42" s="38">
        <v>34704142.350000001</v>
      </c>
      <c r="D42" s="38">
        <v>16392272.27</v>
      </c>
      <c r="E42" s="38">
        <v>51096414.619999997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872</v>
      </c>
      <c r="B43" s="42" t="s">
        <v>873</v>
      </c>
      <c r="C43" s="38">
        <v>92759661.290000007</v>
      </c>
      <c r="D43" s="38">
        <v>34338827.649999999</v>
      </c>
      <c r="E43" s="38">
        <v>127098488.94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874</v>
      </c>
      <c r="B44" s="42" t="s">
        <v>875</v>
      </c>
      <c r="C44" s="38">
        <v>51915076.57</v>
      </c>
      <c r="D44" s="38">
        <v>3744528</v>
      </c>
      <c r="E44" s="38">
        <v>55659604.57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876</v>
      </c>
      <c r="B45" s="42" t="s">
        <v>877</v>
      </c>
      <c r="C45" s="38">
        <v>518701.17</v>
      </c>
      <c r="D45" s="38">
        <v>0</v>
      </c>
      <c r="E45" s="38">
        <v>518701.17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878</v>
      </c>
      <c r="B46" s="42" t="s">
        <v>879</v>
      </c>
      <c r="C46" s="38">
        <v>2211512.88</v>
      </c>
      <c r="D46" s="38">
        <v>0</v>
      </c>
      <c r="E46" s="38">
        <v>2211512.88</v>
      </c>
      <c r="F46" s="38">
        <v>1434.98</v>
      </c>
      <c r="G46" s="35">
        <f t="shared" si="0"/>
        <v>6.4886802739308483E-2</v>
      </c>
      <c r="H46" s="55">
        <v>1434.98</v>
      </c>
    </row>
    <row r="47" spans="1:8" ht="13.8" x14ac:dyDescent="0.2">
      <c r="A47" s="37" t="s">
        <v>880</v>
      </c>
      <c r="B47" s="42" t="s">
        <v>881</v>
      </c>
      <c r="C47" s="38">
        <v>11723916.789999999</v>
      </c>
      <c r="D47" s="38">
        <v>10006.5</v>
      </c>
      <c r="E47" s="38">
        <v>11733923.289999999</v>
      </c>
      <c r="F47" s="38">
        <v>600000</v>
      </c>
      <c r="G47" s="35">
        <f t="shared" si="0"/>
        <v>5.1133792608933959</v>
      </c>
      <c r="H47" s="55">
        <v>600000</v>
      </c>
    </row>
    <row r="48" spans="1:8" ht="13.8" x14ac:dyDescent="0.2">
      <c r="A48" s="37" t="s">
        <v>882</v>
      </c>
      <c r="B48" s="42" t="s">
        <v>883</v>
      </c>
      <c r="C48" s="38">
        <v>6749247</v>
      </c>
      <c r="D48" s="38">
        <v>2733863.01</v>
      </c>
      <c r="E48" s="38">
        <v>9483110.0099999998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884</v>
      </c>
      <c r="B49" s="42" t="s">
        <v>885</v>
      </c>
      <c r="C49" s="38">
        <v>55327709.32</v>
      </c>
      <c r="D49" s="38">
        <v>7775595.5899999999</v>
      </c>
      <c r="E49" s="38">
        <v>63103304.909999996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886</v>
      </c>
      <c r="B50" s="42" t="s">
        <v>887</v>
      </c>
      <c r="C50" s="38">
        <v>1480000</v>
      </c>
      <c r="D50" s="38">
        <v>0</v>
      </c>
      <c r="E50" s="38">
        <v>1480000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888</v>
      </c>
      <c r="B51" s="42" t="s">
        <v>889</v>
      </c>
      <c r="C51" s="38">
        <v>4168383</v>
      </c>
      <c r="D51" s="38">
        <v>0</v>
      </c>
      <c r="E51" s="38">
        <v>4168383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890</v>
      </c>
      <c r="B52" s="42" t="s">
        <v>891</v>
      </c>
      <c r="C52" s="38">
        <v>6855448.0099999998</v>
      </c>
      <c r="D52" s="38">
        <v>3146905.27</v>
      </c>
      <c r="E52" s="38">
        <v>10002353.279999999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892</v>
      </c>
      <c r="B53" s="42" t="s">
        <v>893</v>
      </c>
      <c r="C53" s="38">
        <v>3450000</v>
      </c>
      <c r="D53" s="38">
        <v>0</v>
      </c>
      <c r="E53" s="38">
        <v>3450000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894</v>
      </c>
      <c r="B54" s="42" t="s">
        <v>895</v>
      </c>
      <c r="C54" s="38">
        <v>3387794.68</v>
      </c>
      <c r="D54" s="38">
        <v>0</v>
      </c>
      <c r="E54" s="38">
        <v>3387794.68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896</v>
      </c>
      <c r="B55" s="42" t="s">
        <v>897</v>
      </c>
      <c r="C55" s="38">
        <v>0</v>
      </c>
      <c r="D55" s="38">
        <v>3000</v>
      </c>
      <c r="E55" s="38">
        <v>3000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898</v>
      </c>
      <c r="B56" s="42" t="s">
        <v>899</v>
      </c>
      <c r="C56" s="38">
        <v>34636649.390000001</v>
      </c>
      <c r="D56" s="38">
        <v>0</v>
      </c>
      <c r="E56" s="38">
        <v>34636649.390000001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900</v>
      </c>
      <c r="B57" s="42" t="s">
        <v>901</v>
      </c>
      <c r="C57" s="38">
        <v>2650000</v>
      </c>
      <c r="D57" s="38">
        <v>0</v>
      </c>
      <c r="E57" s="38">
        <v>2650000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902</v>
      </c>
      <c r="B58" s="42" t="s">
        <v>903</v>
      </c>
      <c r="C58" s="38">
        <v>1706489.77</v>
      </c>
      <c r="D58" s="38">
        <v>0</v>
      </c>
      <c r="E58" s="38">
        <v>1706489.77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904</v>
      </c>
      <c r="B59" s="42" t="s">
        <v>905</v>
      </c>
      <c r="C59" s="38">
        <v>1018289.05</v>
      </c>
      <c r="D59" s="38">
        <v>0</v>
      </c>
      <c r="E59" s="38">
        <v>1018289.05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908</v>
      </c>
      <c r="B60" s="42" t="s">
        <v>909</v>
      </c>
      <c r="C60" s="38">
        <v>2749089.42</v>
      </c>
      <c r="D60" s="38">
        <v>0</v>
      </c>
      <c r="E60" s="38">
        <v>2749089.42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1055</v>
      </c>
      <c r="B61" s="42" t="s">
        <v>1056</v>
      </c>
      <c r="C61" s="38">
        <v>0</v>
      </c>
      <c r="D61" s="38">
        <v>0</v>
      </c>
      <c r="E61" s="38">
        <v>0</v>
      </c>
      <c r="F61" s="38">
        <v>89.01</v>
      </c>
      <c r="G61" s="35">
        <f t="shared" si="0"/>
        <v>0</v>
      </c>
      <c r="H61" s="55">
        <v>89.01</v>
      </c>
    </row>
    <row r="62" spans="1:8" ht="13.8" x14ac:dyDescent="0.2">
      <c r="A62" s="37" t="s">
        <v>910</v>
      </c>
      <c r="B62" s="42" t="s">
        <v>911</v>
      </c>
      <c r="C62" s="38">
        <v>29663060.170000002</v>
      </c>
      <c r="D62" s="38">
        <v>0</v>
      </c>
      <c r="E62" s="38">
        <v>29663060.170000002</v>
      </c>
      <c r="F62" s="38">
        <v>299878.57</v>
      </c>
      <c r="G62" s="35">
        <f t="shared" si="0"/>
        <v>1.0109495388587211</v>
      </c>
      <c r="H62" s="55">
        <v>53149.78</v>
      </c>
    </row>
    <row r="63" spans="1:8" ht="13.8" x14ac:dyDescent="0.2">
      <c r="A63" s="37" t="s">
        <v>912</v>
      </c>
      <c r="B63" s="42" t="s">
        <v>913</v>
      </c>
      <c r="C63" s="38">
        <v>39548258.789999999</v>
      </c>
      <c r="D63" s="38">
        <v>0</v>
      </c>
      <c r="E63" s="38">
        <v>39548258.789999999</v>
      </c>
      <c r="F63" s="38">
        <v>59469.54</v>
      </c>
      <c r="G63" s="35">
        <f t="shared" si="0"/>
        <v>0.15037208165290253</v>
      </c>
      <c r="H63" s="55">
        <v>55714.47</v>
      </c>
    </row>
    <row r="64" spans="1:8" ht="13.8" x14ac:dyDescent="0.2">
      <c r="A64" s="37" t="s">
        <v>914</v>
      </c>
      <c r="B64" s="42" t="s">
        <v>915</v>
      </c>
      <c r="C64" s="38">
        <v>0</v>
      </c>
      <c r="D64" s="38">
        <v>441616.32</v>
      </c>
      <c r="E64" s="38">
        <v>441616.32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916</v>
      </c>
      <c r="B65" s="42" t="s">
        <v>917</v>
      </c>
      <c r="C65" s="38">
        <v>191000</v>
      </c>
      <c r="D65" s="38">
        <v>0</v>
      </c>
      <c r="E65" s="38">
        <v>191000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918</v>
      </c>
      <c r="B66" s="42" t="s">
        <v>919</v>
      </c>
      <c r="C66" s="38">
        <v>180000</v>
      </c>
      <c r="D66" s="38">
        <v>0</v>
      </c>
      <c r="E66" s="38">
        <v>180000</v>
      </c>
      <c r="F66" s="38">
        <v>0</v>
      </c>
      <c r="G66" s="35">
        <f t="shared" si="0"/>
        <v>0</v>
      </c>
      <c r="H66" s="55">
        <v>0</v>
      </c>
    </row>
    <row r="67" spans="1:8" ht="13.8" x14ac:dyDescent="0.2">
      <c r="A67" s="37" t="s">
        <v>920</v>
      </c>
      <c r="B67" s="42" t="s">
        <v>921</v>
      </c>
      <c r="C67" s="38">
        <v>355651.93</v>
      </c>
      <c r="D67" s="38">
        <v>0</v>
      </c>
      <c r="E67" s="38">
        <v>355651.93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922</v>
      </c>
      <c r="B68" s="42" t="s">
        <v>923</v>
      </c>
      <c r="C68" s="38">
        <v>670674.65</v>
      </c>
      <c r="D68" s="38">
        <v>0</v>
      </c>
      <c r="E68" s="38">
        <v>670674.65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924</v>
      </c>
      <c r="B69" s="42" t="s">
        <v>925</v>
      </c>
      <c r="C69" s="38">
        <v>725500</v>
      </c>
      <c r="D69" s="38">
        <v>0</v>
      </c>
      <c r="E69" s="38">
        <v>725500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926</v>
      </c>
      <c r="B70" s="42" t="s">
        <v>927</v>
      </c>
      <c r="C70" s="38">
        <v>50000</v>
      </c>
      <c r="D70" s="38">
        <v>0</v>
      </c>
      <c r="E70" s="38">
        <v>50000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928</v>
      </c>
      <c r="B71" s="42" t="s">
        <v>929</v>
      </c>
      <c r="C71" s="38">
        <v>125000</v>
      </c>
      <c r="D71" s="38">
        <v>0</v>
      </c>
      <c r="E71" s="38">
        <v>125000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1057</v>
      </c>
      <c r="B72" s="42" t="s">
        <v>1058</v>
      </c>
      <c r="C72" s="38">
        <v>0</v>
      </c>
      <c r="D72" s="38">
        <v>0</v>
      </c>
      <c r="E72" s="38">
        <v>0</v>
      </c>
      <c r="F72" s="38">
        <v>502.94</v>
      </c>
      <c r="G72" s="35">
        <f t="shared" si="1"/>
        <v>0</v>
      </c>
      <c r="H72" s="55">
        <v>502.94</v>
      </c>
    </row>
    <row r="73" spans="1:8" ht="13.8" x14ac:dyDescent="0.2">
      <c r="A73" s="37" t="s">
        <v>930</v>
      </c>
      <c r="B73" s="42" t="s">
        <v>931</v>
      </c>
      <c r="C73" s="38">
        <v>27210093.789999999</v>
      </c>
      <c r="D73" s="38">
        <v>0</v>
      </c>
      <c r="E73" s="38">
        <v>27210093.789999999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1059</v>
      </c>
      <c r="B74" s="42" t="s">
        <v>1060</v>
      </c>
      <c r="C74" s="38">
        <v>0</v>
      </c>
      <c r="D74" s="38">
        <v>0</v>
      </c>
      <c r="E74" s="38">
        <v>0</v>
      </c>
      <c r="F74" s="38">
        <v>17782544.109999999</v>
      </c>
      <c r="G74" s="35">
        <f t="shared" si="1"/>
        <v>0</v>
      </c>
      <c r="H74" s="55">
        <v>17782544.109999999</v>
      </c>
    </row>
    <row r="75" spans="1:8" s="88" customFormat="1" ht="13.8" x14ac:dyDescent="0.2">
      <c r="A75" s="37" t="s">
        <v>932</v>
      </c>
      <c r="B75" s="42" t="s">
        <v>933</v>
      </c>
      <c r="C75" s="38">
        <v>51600</v>
      </c>
      <c r="D75" s="38">
        <v>0</v>
      </c>
      <c r="E75" s="38">
        <v>51600</v>
      </c>
      <c r="F75" s="38">
        <v>0</v>
      </c>
      <c r="G75" s="35">
        <f t="shared" si="1"/>
        <v>0</v>
      </c>
      <c r="H75" s="55">
        <v>0</v>
      </c>
    </row>
    <row r="76" spans="1:8" s="88" customFormat="1" ht="13.8" x14ac:dyDescent="0.2">
      <c r="A76" s="37" t="s">
        <v>934</v>
      </c>
      <c r="B76" s="42" t="s">
        <v>935</v>
      </c>
      <c r="C76" s="38">
        <v>3635318.02</v>
      </c>
      <c r="D76" s="38">
        <v>0</v>
      </c>
      <c r="E76" s="38">
        <v>3635318.02</v>
      </c>
      <c r="F76" s="38">
        <v>0</v>
      </c>
      <c r="G76" s="35">
        <f t="shared" si="1"/>
        <v>0</v>
      </c>
      <c r="H76" s="55">
        <v>0</v>
      </c>
    </row>
    <row r="77" spans="1:8" s="88" customFormat="1" ht="13.8" x14ac:dyDescent="0.2">
      <c r="A77" s="37" t="s">
        <v>936</v>
      </c>
      <c r="B77" s="42" t="s">
        <v>937</v>
      </c>
      <c r="C77" s="38">
        <v>657292</v>
      </c>
      <c r="D77" s="38">
        <v>0</v>
      </c>
      <c r="E77" s="38">
        <v>657292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938</v>
      </c>
      <c r="B78" s="42" t="s">
        <v>939</v>
      </c>
      <c r="C78" s="38">
        <v>810500</v>
      </c>
      <c r="D78" s="38">
        <v>0</v>
      </c>
      <c r="E78" s="38">
        <v>810500</v>
      </c>
      <c r="F78" s="38">
        <v>0</v>
      </c>
      <c r="G78" s="35">
        <f t="shared" si="2"/>
        <v>0</v>
      </c>
      <c r="H78" s="55">
        <v>0</v>
      </c>
    </row>
    <row r="79" spans="1:8" s="88" customFormat="1" ht="13.8" x14ac:dyDescent="0.2">
      <c r="A79" s="37" t="s">
        <v>1061</v>
      </c>
      <c r="B79" s="42" t="s">
        <v>1062</v>
      </c>
      <c r="C79" s="38">
        <v>0</v>
      </c>
      <c r="D79" s="38">
        <v>0</v>
      </c>
      <c r="E79" s="38">
        <v>0</v>
      </c>
      <c r="F79" s="38">
        <v>1726.22</v>
      </c>
      <c r="G79" s="35">
        <f t="shared" ref="G79" si="3">IF(E79=0,0,F79*100/E79)</f>
        <v>0</v>
      </c>
      <c r="H79" s="55">
        <v>1726.22</v>
      </c>
    </row>
    <row r="80" spans="1:8" s="88" customFormat="1" ht="13.8" x14ac:dyDescent="0.2">
      <c r="A80" s="37" t="s">
        <v>940</v>
      </c>
      <c r="B80" s="42" t="s">
        <v>941</v>
      </c>
      <c r="C80" s="38">
        <v>383328</v>
      </c>
      <c r="D80" s="38">
        <v>0</v>
      </c>
      <c r="E80" s="38">
        <v>383328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942</v>
      </c>
      <c r="B81" s="42" t="s">
        <v>943</v>
      </c>
      <c r="C81" s="38">
        <v>245043.59</v>
      </c>
      <c r="D81" s="38">
        <v>0</v>
      </c>
      <c r="E81" s="38">
        <v>245043.59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944</v>
      </c>
      <c r="B82" s="42" t="s">
        <v>945</v>
      </c>
      <c r="C82" s="38">
        <v>725531.71</v>
      </c>
      <c r="D82" s="38">
        <v>0</v>
      </c>
      <c r="E82" s="38">
        <v>725531.71</v>
      </c>
      <c r="F82" s="38">
        <v>0</v>
      </c>
      <c r="G82" s="35">
        <f t="shared" si="4"/>
        <v>0</v>
      </c>
      <c r="H82" s="55">
        <v>0</v>
      </c>
    </row>
    <row r="83" spans="1:8" s="88" customFormat="1" ht="13.8" x14ac:dyDescent="0.2">
      <c r="A83" s="37" t="s">
        <v>946</v>
      </c>
      <c r="B83" s="42" t="s">
        <v>947</v>
      </c>
      <c r="C83" s="38">
        <v>50000</v>
      </c>
      <c r="D83" s="38">
        <v>0</v>
      </c>
      <c r="E83" s="38">
        <v>50000</v>
      </c>
      <c r="F83" s="38">
        <v>0</v>
      </c>
      <c r="G83" s="35">
        <f t="shared" si="4"/>
        <v>0</v>
      </c>
      <c r="H83" s="55">
        <v>0</v>
      </c>
    </row>
    <row r="84" spans="1:8" s="88" customFormat="1" ht="13.8" x14ac:dyDescent="0.2">
      <c r="A84" s="37" t="s">
        <v>948</v>
      </c>
      <c r="B84" s="42" t="s">
        <v>949</v>
      </c>
      <c r="C84" s="38">
        <v>9612607.1799999997</v>
      </c>
      <c r="D84" s="38">
        <v>0</v>
      </c>
      <c r="E84" s="38">
        <v>9612607.1799999997</v>
      </c>
      <c r="F84" s="38">
        <v>20710.13</v>
      </c>
      <c r="G84" s="35">
        <f t="shared" si="4"/>
        <v>0.21544758474152068</v>
      </c>
      <c r="H84" s="55">
        <v>20710.13</v>
      </c>
    </row>
    <row r="85" spans="1:8" s="88" customFormat="1" ht="13.8" x14ac:dyDescent="0.2">
      <c r="A85" s="37" t="s">
        <v>950</v>
      </c>
      <c r="B85" s="42" t="s">
        <v>951</v>
      </c>
      <c r="C85" s="38">
        <v>50000</v>
      </c>
      <c r="D85" s="38">
        <v>0</v>
      </c>
      <c r="E85" s="38">
        <v>50000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952</v>
      </c>
      <c r="B86" s="42" t="s">
        <v>953</v>
      </c>
      <c r="C86" s="38">
        <v>63000</v>
      </c>
      <c r="D86" s="38">
        <v>0</v>
      </c>
      <c r="E86" s="38">
        <v>63000</v>
      </c>
      <c r="F86" s="38">
        <v>-38419.15</v>
      </c>
      <c r="G86" s="35">
        <f t="shared" si="4"/>
        <v>-60.982777777777777</v>
      </c>
      <c r="H86" s="55">
        <v>-38419.15</v>
      </c>
    </row>
    <row r="87" spans="1:8" s="88" customFormat="1" ht="13.8" x14ac:dyDescent="0.2">
      <c r="A87" s="37" t="s">
        <v>954</v>
      </c>
      <c r="B87" s="42" t="s">
        <v>955</v>
      </c>
      <c r="C87" s="38">
        <v>65933.289999999994</v>
      </c>
      <c r="D87" s="38">
        <v>0</v>
      </c>
      <c r="E87" s="38">
        <v>65933.289999999994</v>
      </c>
      <c r="F87" s="38">
        <v>0</v>
      </c>
      <c r="G87" s="35">
        <f t="shared" si="4"/>
        <v>0</v>
      </c>
      <c r="H87" s="55">
        <v>0</v>
      </c>
    </row>
    <row r="88" spans="1:8" s="88" customFormat="1" ht="13.8" x14ac:dyDescent="0.2">
      <c r="A88" s="37" t="s">
        <v>956</v>
      </c>
      <c r="B88" s="42" t="s">
        <v>957</v>
      </c>
      <c r="C88" s="38">
        <v>472000</v>
      </c>
      <c r="D88" s="38">
        <v>0</v>
      </c>
      <c r="E88" s="38">
        <v>472000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958</v>
      </c>
      <c r="B89" s="42" t="s">
        <v>959</v>
      </c>
      <c r="C89" s="38">
        <v>5000</v>
      </c>
      <c r="D89" s="38">
        <v>0</v>
      </c>
      <c r="E89" s="38">
        <v>5000</v>
      </c>
      <c r="F89" s="38">
        <v>0</v>
      </c>
      <c r="G89" s="35">
        <f t="shared" ref="G89:G108" si="5">IF(E89=0,0,F89*100/E89)</f>
        <v>0</v>
      </c>
      <c r="H89" s="55">
        <v>0</v>
      </c>
    </row>
    <row r="90" spans="1:8" s="88" customFormat="1" ht="13.8" x14ac:dyDescent="0.2">
      <c r="A90" s="37" t="s">
        <v>960</v>
      </c>
      <c r="B90" s="42" t="s">
        <v>961</v>
      </c>
      <c r="C90" s="38">
        <v>383000</v>
      </c>
      <c r="D90" s="38">
        <v>9278535.5700000003</v>
      </c>
      <c r="E90" s="38">
        <v>9661535.5700000003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962</v>
      </c>
      <c r="B91" s="42" t="s">
        <v>963</v>
      </c>
      <c r="C91" s="38">
        <v>2200000</v>
      </c>
      <c r="D91" s="38">
        <v>0</v>
      </c>
      <c r="E91" s="38">
        <v>2200000</v>
      </c>
      <c r="F91" s="38">
        <v>1287305.56</v>
      </c>
      <c r="G91" s="35">
        <f t="shared" si="5"/>
        <v>58.513889090909089</v>
      </c>
      <c r="H91" s="55">
        <v>1287305.56</v>
      </c>
    </row>
    <row r="92" spans="1:8" s="88" customFormat="1" ht="13.8" x14ac:dyDescent="0.2">
      <c r="A92" s="37" t="s">
        <v>964</v>
      </c>
      <c r="B92" s="42" t="s">
        <v>965</v>
      </c>
      <c r="C92" s="38">
        <v>0</v>
      </c>
      <c r="D92" s="38">
        <v>2008440</v>
      </c>
      <c r="E92" s="38">
        <v>2008440</v>
      </c>
      <c r="F92" s="38">
        <v>2008440</v>
      </c>
      <c r="G92" s="35">
        <f t="shared" si="5"/>
        <v>100</v>
      </c>
      <c r="H92" s="55">
        <v>1004220</v>
      </c>
    </row>
    <row r="93" spans="1:8" s="88" customFormat="1" ht="13.8" x14ac:dyDescent="0.2">
      <c r="A93" s="37" t="s">
        <v>966</v>
      </c>
      <c r="B93" s="42" t="s">
        <v>967</v>
      </c>
      <c r="C93" s="38">
        <v>100000</v>
      </c>
      <c r="D93" s="38">
        <v>0</v>
      </c>
      <c r="E93" s="38">
        <v>100000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968</v>
      </c>
      <c r="B94" s="42" t="s">
        <v>969</v>
      </c>
      <c r="C94" s="38">
        <v>750000</v>
      </c>
      <c r="D94" s="38">
        <v>0</v>
      </c>
      <c r="E94" s="38">
        <v>750000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970</v>
      </c>
      <c r="B95" s="42" t="s">
        <v>971</v>
      </c>
      <c r="C95" s="38">
        <v>1550000</v>
      </c>
      <c r="D95" s="38">
        <v>0</v>
      </c>
      <c r="E95" s="38">
        <v>1550000</v>
      </c>
      <c r="F95" s="38">
        <v>-11338.02</v>
      </c>
      <c r="G95" s="35">
        <f t="shared" si="5"/>
        <v>-0.73148516129032259</v>
      </c>
      <c r="H95" s="55">
        <v>-11338.02</v>
      </c>
    </row>
    <row r="96" spans="1:8" s="88" customFormat="1" ht="13.8" x14ac:dyDescent="0.2">
      <c r="A96" s="37" t="s">
        <v>972</v>
      </c>
      <c r="B96" s="42" t="s">
        <v>973</v>
      </c>
      <c r="C96" s="38">
        <v>300000</v>
      </c>
      <c r="D96" s="38">
        <v>0</v>
      </c>
      <c r="E96" s="38">
        <v>300000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974</v>
      </c>
      <c r="B97" s="42" t="s">
        <v>975</v>
      </c>
      <c r="C97" s="38">
        <v>2228582.87</v>
      </c>
      <c r="D97" s="38">
        <v>0</v>
      </c>
      <c r="E97" s="38">
        <v>2228582.87</v>
      </c>
      <c r="F97" s="38">
        <v>29246.66</v>
      </c>
      <c r="G97" s="35">
        <f t="shared" si="5"/>
        <v>1.3123433906678104</v>
      </c>
      <c r="H97" s="55">
        <v>29246.66</v>
      </c>
    </row>
    <row r="98" spans="1:8" s="88" customFormat="1" ht="13.8" x14ac:dyDescent="0.2">
      <c r="A98" s="37" t="s">
        <v>976</v>
      </c>
      <c r="B98" s="42" t="s">
        <v>977</v>
      </c>
      <c r="C98" s="38">
        <v>5000</v>
      </c>
      <c r="D98" s="38">
        <v>303577.37</v>
      </c>
      <c r="E98" s="38">
        <v>308577.37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978</v>
      </c>
      <c r="B99" s="42" t="s">
        <v>979</v>
      </c>
      <c r="C99" s="38">
        <v>373400</v>
      </c>
      <c r="D99" s="38">
        <v>0</v>
      </c>
      <c r="E99" s="38">
        <v>373400</v>
      </c>
      <c r="F99" s="38">
        <v>-38444.239999999998</v>
      </c>
      <c r="G99" s="35">
        <f t="shared" si="5"/>
        <v>-10.295725763256561</v>
      </c>
      <c r="H99" s="55">
        <v>-38444.239999999998</v>
      </c>
    </row>
    <row r="100" spans="1:8" s="88" customFormat="1" ht="13.8" x14ac:dyDescent="0.2">
      <c r="A100" s="37" t="s">
        <v>980</v>
      </c>
      <c r="B100" s="42" t="s">
        <v>981</v>
      </c>
      <c r="C100" s="38">
        <v>200000</v>
      </c>
      <c r="D100" s="38">
        <v>0</v>
      </c>
      <c r="E100" s="38">
        <v>200000</v>
      </c>
      <c r="F100" s="38">
        <v>0</v>
      </c>
      <c r="G100" s="35">
        <f t="shared" si="5"/>
        <v>0</v>
      </c>
      <c r="H100" s="55">
        <v>0</v>
      </c>
    </row>
    <row r="101" spans="1:8" s="88" customFormat="1" ht="13.8" x14ac:dyDescent="0.2">
      <c r="A101" s="37" t="s">
        <v>1063</v>
      </c>
      <c r="B101" s="42" t="s">
        <v>1064</v>
      </c>
      <c r="C101" s="38">
        <v>0</v>
      </c>
      <c r="D101" s="38">
        <v>0</v>
      </c>
      <c r="E101" s="38">
        <v>0</v>
      </c>
      <c r="F101" s="38">
        <v>-256749.51</v>
      </c>
      <c r="G101" s="35">
        <f t="shared" si="5"/>
        <v>0</v>
      </c>
      <c r="H101" s="55">
        <v>-256749.51</v>
      </c>
    </row>
    <row r="102" spans="1:8" s="88" customFormat="1" ht="13.8" x14ac:dyDescent="0.2">
      <c r="A102" s="37" t="s">
        <v>982</v>
      </c>
      <c r="B102" s="42" t="s">
        <v>983</v>
      </c>
      <c r="C102" s="38">
        <v>800000</v>
      </c>
      <c r="D102" s="38">
        <v>0</v>
      </c>
      <c r="E102" s="38">
        <v>800000</v>
      </c>
      <c r="F102" s="38">
        <v>0</v>
      </c>
      <c r="G102" s="35">
        <f t="shared" si="5"/>
        <v>0</v>
      </c>
      <c r="H102" s="55">
        <v>0</v>
      </c>
    </row>
    <row r="103" spans="1:8" s="88" customFormat="1" ht="13.8" x14ac:dyDescent="0.2">
      <c r="A103" s="37" t="s">
        <v>984</v>
      </c>
      <c r="B103" s="42" t="s">
        <v>1065</v>
      </c>
      <c r="C103" s="38">
        <v>0</v>
      </c>
      <c r="D103" s="38">
        <v>0</v>
      </c>
      <c r="E103" s="38">
        <v>0</v>
      </c>
      <c r="F103" s="38">
        <v>0</v>
      </c>
      <c r="G103" s="35">
        <f t="shared" si="5"/>
        <v>0</v>
      </c>
      <c r="H103" s="55">
        <v>0</v>
      </c>
    </row>
    <row r="104" spans="1:8" s="88" customFormat="1" ht="13.8" x14ac:dyDescent="0.2">
      <c r="A104" s="37" t="s">
        <v>986</v>
      </c>
      <c r="B104" s="42" t="s">
        <v>987</v>
      </c>
      <c r="C104" s="38">
        <v>4000000</v>
      </c>
      <c r="D104" s="38">
        <v>0</v>
      </c>
      <c r="E104" s="38">
        <v>4000000</v>
      </c>
      <c r="F104" s="38">
        <v>5440000</v>
      </c>
      <c r="G104" s="35">
        <f t="shared" si="5"/>
        <v>136</v>
      </c>
      <c r="H104" s="55">
        <v>5440000</v>
      </c>
    </row>
    <row r="105" spans="1:8" s="88" customFormat="1" ht="13.8" x14ac:dyDescent="0.2">
      <c r="A105" s="37" t="s">
        <v>988</v>
      </c>
      <c r="B105" s="42" t="s">
        <v>989</v>
      </c>
      <c r="C105" s="38">
        <v>2927906.68</v>
      </c>
      <c r="D105" s="38">
        <v>0</v>
      </c>
      <c r="E105" s="38">
        <v>2927906.68</v>
      </c>
      <c r="F105" s="38">
        <v>0</v>
      </c>
      <c r="G105" s="35">
        <f t="shared" si="5"/>
        <v>0</v>
      </c>
      <c r="H105" s="55">
        <v>0</v>
      </c>
    </row>
    <row r="106" spans="1:8" s="88" customFormat="1" ht="13.8" x14ac:dyDescent="0.2">
      <c r="A106" s="37" t="s">
        <v>990</v>
      </c>
      <c r="B106" s="42" t="s">
        <v>991</v>
      </c>
      <c r="C106" s="38">
        <v>3100000</v>
      </c>
      <c r="D106" s="38">
        <v>0</v>
      </c>
      <c r="E106" s="38">
        <v>3100000</v>
      </c>
      <c r="F106" s="38">
        <v>945.3</v>
      </c>
      <c r="G106" s="35">
        <f t="shared" si="5"/>
        <v>3.0493548387096774E-2</v>
      </c>
      <c r="H106" s="55">
        <v>945.3</v>
      </c>
    </row>
    <row r="107" spans="1:8" s="88" customFormat="1" ht="13.8" x14ac:dyDescent="0.2">
      <c r="A107" s="37" t="s">
        <v>992</v>
      </c>
      <c r="B107" s="42" t="s">
        <v>993</v>
      </c>
      <c r="C107" s="38">
        <v>600000</v>
      </c>
      <c r="D107" s="38">
        <v>0</v>
      </c>
      <c r="E107" s="38">
        <v>600000</v>
      </c>
      <c r="F107" s="38">
        <v>750000</v>
      </c>
      <c r="G107" s="35">
        <f t="shared" si="5"/>
        <v>125</v>
      </c>
      <c r="H107" s="55">
        <v>750000</v>
      </c>
    </row>
    <row r="108" spans="1:8" s="88" customFormat="1" ht="13.8" x14ac:dyDescent="0.2">
      <c r="A108" s="37" t="s">
        <v>994</v>
      </c>
      <c r="B108" s="42" t="s">
        <v>995</v>
      </c>
      <c r="C108" s="38">
        <v>27178304.809999999</v>
      </c>
      <c r="D108" s="38">
        <v>0</v>
      </c>
      <c r="E108" s="38">
        <v>27178304.809999999</v>
      </c>
      <c r="F108" s="38">
        <v>262706.58</v>
      </c>
      <c r="G108" s="35">
        <f t="shared" si="5"/>
        <v>0.96660399475444703</v>
      </c>
      <c r="H108" s="55">
        <v>262706.58</v>
      </c>
    </row>
    <row r="109" spans="1:8" s="88" customFormat="1" ht="13.8" x14ac:dyDescent="0.2">
      <c r="A109" s="37" t="s">
        <v>996</v>
      </c>
      <c r="B109" s="42" t="s">
        <v>997</v>
      </c>
      <c r="C109" s="38">
        <v>0</v>
      </c>
      <c r="D109" s="38">
        <v>0</v>
      </c>
      <c r="E109" s="38">
        <v>0</v>
      </c>
      <c r="F109" s="38">
        <v>0</v>
      </c>
      <c r="G109" s="35">
        <f t="shared" ref="G109:G120" si="6">IF(E109=0,0,F109*100/E109)</f>
        <v>0</v>
      </c>
      <c r="H109" s="55">
        <v>0</v>
      </c>
    </row>
    <row r="110" spans="1:8" s="88" customFormat="1" ht="13.8" x14ac:dyDescent="0.2">
      <c r="A110" s="37" t="s">
        <v>998</v>
      </c>
      <c r="B110" s="42" t="s">
        <v>999</v>
      </c>
      <c r="C110" s="38">
        <v>13984000</v>
      </c>
      <c r="D110" s="38">
        <v>0</v>
      </c>
      <c r="E110" s="38">
        <v>13984000</v>
      </c>
      <c r="F110" s="38">
        <v>0</v>
      </c>
      <c r="G110" s="35">
        <f t="shared" si="6"/>
        <v>0</v>
      </c>
      <c r="H110" s="55">
        <v>0</v>
      </c>
    </row>
    <row r="111" spans="1:8" s="88" customFormat="1" ht="13.8" x14ac:dyDescent="0.2">
      <c r="A111" s="37" t="s">
        <v>1000</v>
      </c>
      <c r="B111" s="42" t="s">
        <v>1001</v>
      </c>
      <c r="C111" s="38">
        <v>1165208.58</v>
      </c>
      <c r="D111" s="38">
        <v>0</v>
      </c>
      <c r="E111" s="38">
        <v>1165208.58</v>
      </c>
      <c r="F111" s="38">
        <v>0</v>
      </c>
      <c r="G111" s="35">
        <f t="shared" si="6"/>
        <v>0</v>
      </c>
      <c r="H111" s="55">
        <v>0</v>
      </c>
    </row>
    <row r="112" spans="1:8" s="88" customFormat="1" ht="13.8" x14ac:dyDescent="0.2">
      <c r="A112" s="37" t="s">
        <v>1002</v>
      </c>
      <c r="B112" s="42" t="s">
        <v>1003</v>
      </c>
      <c r="C112" s="38">
        <v>58205.71</v>
      </c>
      <c r="D112" s="38">
        <v>0</v>
      </c>
      <c r="E112" s="38">
        <v>58205.71</v>
      </c>
      <c r="F112" s="38">
        <v>0</v>
      </c>
      <c r="G112" s="35">
        <f t="shared" si="6"/>
        <v>0</v>
      </c>
      <c r="H112" s="55">
        <v>0</v>
      </c>
    </row>
    <row r="113" spans="1:8" s="88" customFormat="1" ht="13.8" x14ac:dyDescent="0.2">
      <c r="A113" s="37" t="s">
        <v>1004</v>
      </c>
      <c r="B113" s="42" t="s">
        <v>1005</v>
      </c>
      <c r="C113" s="38">
        <v>0</v>
      </c>
      <c r="D113" s="38">
        <v>0</v>
      </c>
      <c r="E113" s="38">
        <v>0</v>
      </c>
      <c r="F113" s="38">
        <v>0</v>
      </c>
      <c r="G113" s="35">
        <f t="shared" si="6"/>
        <v>0</v>
      </c>
      <c r="H113" s="55">
        <v>0</v>
      </c>
    </row>
    <row r="114" spans="1:8" s="88" customFormat="1" ht="13.8" x14ac:dyDescent="0.2">
      <c r="A114" s="37" t="s">
        <v>1006</v>
      </c>
      <c r="B114" s="42" t="s">
        <v>1007</v>
      </c>
      <c r="C114" s="38">
        <v>32642.05</v>
      </c>
      <c r="D114" s="38">
        <v>0</v>
      </c>
      <c r="E114" s="38">
        <v>32642.05</v>
      </c>
      <c r="F114" s="38">
        <v>0</v>
      </c>
      <c r="G114" s="35">
        <f t="shared" si="6"/>
        <v>0</v>
      </c>
      <c r="H114" s="55">
        <v>0</v>
      </c>
    </row>
    <row r="115" spans="1:8" s="88" customFormat="1" ht="13.8" x14ac:dyDescent="0.2">
      <c r="A115" s="37" t="s">
        <v>1066</v>
      </c>
      <c r="B115" s="42" t="s">
        <v>1067</v>
      </c>
      <c r="C115" s="38">
        <v>0</v>
      </c>
      <c r="D115" s="38">
        <v>0</v>
      </c>
      <c r="E115" s="38">
        <v>0</v>
      </c>
      <c r="F115" s="38">
        <v>29835.759999999998</v>
      </c>
      <c r="G115" s="35">
        <f t="shared" si="6"/>
        <v>0</v>
      </c>
      <c r="H115" s="55">
        <v>29835.759999999998</v>
      </c>
    </row>
    <row r="116" spans="1:8" s="88" customFormat="1" ht="13.8" x14ac:dyDescent="0.2">
      <c r="A116" s="37" t="s">
        <v>1008</v>
      </c>
      <c r="B116" s="42" t="s">
        <v>1009</v>
      </c>
      <c r="C116" s="38">
        <v>200000</v>
      </c>
      <c r="D116" s="38">
        <v>0</v>
      </c>
      <c r="E116" s="38">
        <v>200000</v>
      </c>
      <c r="F116" s="38">
        <v>0</v>
      </c>
      <c r="G116" s="35">
        <f t="shared" si="6"/>
        <v>0</v>
      </c>
      <c r="H116" s="55">
        <v>0</v>
      </c>
    </row>
    <row r="117" spans="1:8" s="88" customFormat="1" ht="13.8" x14ac:dyDescent="0.2">
      <c r="A117" s="37" t="s">
        <v>1010</v>
      </c>
      <c r="B117" s="42" t="s">
        <v>1011</v>
      </c>
      <c r="C117" s="38">
        <v>55000</v>
      </c>
      <c r="D117" s="38">
        <v>0</v>
      </c>
      <c r="E117" s="38">
        <v>55000</v>
      </c>
      <c r="F117" s="38">
        <v>0</v>
      </c>
      <c r="G117" s="35">
        <f t="shared" si="6"/>
        <v>0</v>
      </c>
      <c r="H117" s="55">
        <v>0</v>
      </c>
    </row>
    <row r="118" spans="1:8" s="88" customFormat="1" ht="13.8" x14ac:dyDescent="0.2">
      <c r="A118" s="37" t="s">
        <v>1012</v>
      </c>
      <c r="B118" s="42" t="s">
        <v>1013</v>
      </c>
      <c r="C118" s="38">
        <v>650000</v>
      </c>
      <c r="D118" s="38">
        <v>0</v>
      </c>
      <c r="E118" s="38">
        <v>650000</v>
      </c>
      <c r="F118" s="38">
        <v>0</v>
      </c>
      <c r="G118" s="35">
        <f t="shared" si="6"/>
        <v>0</v>
      </c>
      <c r="H118" s="55">
        <v>0</v>
      </c>
    </row>
    <row r="119" spans="1:8" s="88" customFormat="1" ht="13.8" x14ac:dyDescent="0.2">
      <c r="A119" s="37" t="s">
        <v>1014</v>
      </c>
      <c r="B119" s="42" t="s">
        <v>1015</v>
      </c>
      <c r="C119" s="38">
        <v>496904.3</v>
      </c>
      <c r="D119" s="38">
        <v>0</v>
      </c>
      <c r="E119" s="38">
        <v>496904.3</v>
      </c>
      <c r="F119" s="38">
        <v>2017.05</v>
      </c>
      <c r="G119" s="35">
        <f t="shared" si="6"/>
        <v>0.40592323310544909</v>
      </c>
      <c r="H119" s="55">
        <v>2017.05</v>
      </c>
    </row>
    <row r="120" spans="1:8" s="88" customFormat="1" ht="13.8" x14ac:dyDescent="0.2">
      <c r="A120" s="37" t="s">
        <v>1016</v>
      </c>
      <c r="B120" s="42" t="s">
        <v>1017</v>
      </c>
      <c r="C120" s="38">
        <v>650000</v>
      </c>
      <c r="D120" s="38">
        <v>0</v>
      </c>
      <c r="E120" s="38">
        <v>650000</v>
      </c>
      <c r="F120" s="38">
        <v>0</v>
      </c>
      <c r="G120" s="35">
        <f t="shared" si="6"/>
        <v>0</v>
      </c>
      <c r="H120" s="55">
        <v>0</v>
      </c>
    </row>
    <row r="121" spans="1:8" s="88" customFormat="1" ht="13.8" x14ac:dyDescent="0.2">
      <c r="A121" s="37" t="s">
        <v>1018</v>
      </c>
      <c r="B121" s="42" t="s">
        <v>1019</v>
      </c>
      <c r="C121" s="38">
        <v>1677156.09</v>
      </c>
      <c r="D121" s="38">
        <v>0</v>
      </c>
      <c r="E121" s="38">
        <v>1677156.09</v>
      </c>
      <c r="F121" s="38">
        <v>671033.78</v>
      </c>
      <c r="G121" s="35">
        <f t="shared" ref="G121:G130" si="7">IF(E121=0,0,F121*100/E121)</f>
        <v>40.010216341879065</v>
      </c>
      <c r="H121" s="55">
        <v>635385.98</v>
      </c>
    </row>
    <row r="122" spans="1:8" s="88" customFormat="1" ht="13.8" x14ac:dyDescent="0.2">
      <c r="A122" s="37" t="s">
        <v>1020</v>
      </c>
      <c r="B122" s="42" t="s">
        <v>1021</v>
      </c>
      <c r="C122" s="38">
        <v>776121.9</v>
      </c>
      <c r="D122" s="38">
        <v>0</v>
      </c>
      <c r="E122" s="38">
        <v>776121.9</v>
      </c>
      <c r="F122" s="38">
        <v>241850.65</v>
      </c>
      <c r="G122" s="35">
        <f t="shared" si="7"/>
        <v>31.161425801797371</v>
      </c>
      <c r="H122" s="55">
        <v>68473.78</v>
      </c>
    </row>
    <row r="123" spans="1:8" s="88" customFormat="1" ht="13.8" x14ac:dyDescent="0.2">
      <c r="A123" s="37" t="s">
        <v>1022</v>
      </c>
      <c r="B123" s="42" t="s">
        <v>1023</v>
      </c>
      <c r="C123" s="38">
        <v>0</v>
      </c>
      <c r="D123" s="38">
        <v>353043.53</v>
      </c>
      <c r="E123" s="38">
        <v>353043.53</v>
      </c>
      <c r="F123" s="38">
        <v>353043.53</v>
      </c>
      <c r="G123" s="35">
        <f t="shared" si="7"/>
        <v>99.999999999999986</v>
      </c>
      <c r="H123" s="55">
        <v>353043.53</v>
      </c>
    </row>
    <row r="124" spans="1:8" s="88" customFormat="1" ht="13.8" x14ac:dyDescent="0.2">
      <c r="A124" s="37" t="s">
        <v>1024</v>
      </c>
      <c r="B124" s="42" t="s">
        <v>1025</v>
      </c>
      <c r="C124" s="38">
        <v>502881.49</v>
      </c>
      <c r="D124" s="38">
        <v>0</v>
      </c>
      <c r="E124" s="38">
        <v>502881.49</v>
      </c>
      <c r="F124" s="38">
        <v>0</v>
      </c>
      <c r="G124" s="35">
        <f t="shared" si="7"/>
        <v>0</v>
      </c>
      <c r="H124" s="55">
        <v>0</v>
      </c>
    </row>
    <row r="125" spans="1:8" s="88" customFormat="1" ht="13.8" x14ac:dyDescent="0.2">
      <c r="A125" s="37" t="s">
        <v>1068</v>
      </c>
      <c r="B125" s="42" t="s">
        <v>1069</v>
      </c>
      <c r="C125" s="38">
        <v>7286418010.3699999</v>
      </c>
      <c r="D125" s="38">
        <v>11913541.66</v>
      </c>
      <c r="E125" s="38">
        <v>7298331552.0299997</v>
      </c>
      <c r="F125" s="38">
        <v>1468318881.1800001</v>
      </c>
      <c r="G125" s="35">
        <f t="shared" si="7"/>
        <v>20.118555463153676</v>
      </c>
      <c r="H125" s="55">
        <v>1411109398.6199999</v>
      </c>
    </row>
    <row r="126" spans="1:8" s="88" customFormat="1" ht="13.8" x14ac:dyDescent="0.2">
      <c r="A126" s="37" t="s">
        <v>1030</v>
      </c>
      <c r="B126" s="42" t="s">
        <v>1031</v>
      </c>
      <c r="C126" s="38">
        <v>0</v>
      </c>
      <c r="D126" s="38">
        <v>0</v>
      </c>
      <c r="E126" s="38">
        <v>0</v>
      </c>
      <c r="F126" s="38">
        <v>-50516.37</v>
      </c>
      <c r="G126" s="35">
        <f t="shared" si="7"/>
        <v>0</v>
      </c>
      <c r="H126" s="55">
        <v>-50516.37</v>
      </c>
    </row>
    <row r="127" spans="1:8" s="88" customFormat="1" ht="13.8" x14ac:dyDescent="0.2">
      <c r="A127" s="37" t="s">
        <v>1032</v>
      </c>
      <c r="B127" s="42" t="s">
        <v>1033</v>
      </c>
      <c r="C127" s="38">
        <v>64500000</v>
      </c>
      <c r="D127" s="38">
        <v>0</v>
      </c>
      <c r="E127" s="38">
        <v>64500000</v>
      </c>
      <c r="F127" s="38">
        <v>12184956.119999999</v>
      </c>
      <c r="G127" s="35">
        <f t="shared" si="7"/>
        <v>18.891404837209301</v>
      </c>
      <c r="H127" s="55">
        <v>-55831.74</v>
      </c>
    </row>
    <row r="128" spans="1:8" s="88" customFormat="1" ht="13.8" x14ac:dyDescent="0.2">
      <c r="A128" s="37" t="s">
        <v>1070</v>
      </c>
      <c r="B128" s="42" t="s">
        <v>1071</v>
      </c>
      <c r="C128" s="38">
        <v>0</v>
      </c>
      <c r="D128" s="38">
        <v>0</v>
      </c>
      <c r="E128" s="38">
        <v>0</v>
      </c>
      <c r="F128" s="38">
        <v>1862.36</v>
      </c>
      <c r="G128" s="35">
        <f t="shared" si="7"/>
        <v>0</v>
      </c>
      <c r="H128" s="55">
        <v>1862.36</v>
      </c>
    </row>
    <row r="129" spans="1:8" s="88" customFormat="1" ht="13.8" x14ac:dyDescent="0.2">
      <c r="A129" s="37" t="s">
        <v>1042</v>
      </c>
      <c r="B129" s="42" t="s">
        <v>1072</v>
      </c>
      <c r="C129" s="38">
        <v>0</v>
      </c>
      <c r="D129" s="38">
        <v>0</v>
      </c>
      <c r="E129" s="38">
        <v>0</v>
      </c>
      <c r="F129" s="38">
        <v>154691.25</v>
      </c>
      <c r="G129" s="35">
        <f t="shared" si="7"/>
        <v>0</v>
      </c>
      <c r="H129" s="55">
        <v>135563.75</v>
      </c>
    </row>
    <row r="130" spans="1:8" s="88" customFormat="1" ht="13.8" x14ac:dyDescent="0.2">
      <c r="A130" s="129" t="s">
        <v>260</v>
      </c>
      <c r="B130" s="130" t="s">
        <v>68</v>
      </c>
      <c r="C130" s="66">
        <v>8546300921.4300003</v>
      </c>
      <c r="D130" s="66">
        <v>173375654.5</v>
      </c>
      <c r="E130" s="66">
        <v>8719676575.9300003</v>
      </c>
      <c r="F130" s="66">
        <v>1539770554.78</v>
      </c>
      <c r="G130" s="71">
        <f t="shared" si="7"/>
        <v>17.658574161230003</v>
      </c>
      <c r="H130" s="68">
        <v>1468836178.3299999</v>
      </c>
    </row>
    <row r="131" spans="1:8" ht="13.8" x14ac:dyDescent="0.3">
      <c r="A131" s="39" t="s">
        <v>61</v>
      </c>
      <c r="B131" s="39"/>
      <c r="C131" s="39"/>
      <c r="D131" s="39"/>
      <c r="E131" s="39"/>
      <c r="F131" s="39"/>
      <c r="G131" s="39"/>
      <c r="H131" s="53"/>
    </row>
  </sheetData>
  <mergeCells count="4">
    <mergeCell ref="A2:H2"/>
    <mergeCell ref="A5:B6"/>
    <mergeCell ref="A1:H1"/>
    <mergeCell ref="A130:B130"/>
  </mergeCells>
  <printOptions horizontalCentered="1"/>
  <pageMargins left="0.70866141732283472" right="0.70866141732283472" top="1.5748031496062993" bottom="0.6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31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7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39" t="s">
        <v>63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65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7" t="s">
        <v>45</v>
      </c>
      <c r="B5" s="118"/>
      <c r="C5" s="117" t="s">
        <v>51</v>
      </c>
      <c r="D5" s="118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9"/>
      <c r="B6" s="120"/>
      <c r="C6" s="119"/>
      <c r="D6" s="120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413</v>
      </c>
      <c r="B7" s="16" t="s">
        <v>414</v>
      </c>
      <c r="C7" s="16" t="s">
        <v>1073</v>
      </c>
      <c r="D7" s="16" t="s">
        <v>1074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92555.62</v>
      </c>
      <c r="K7" s="110">
        <v>25.000001350539399</v>
      </c>
      <c r="L7" s="85">
        <v>0</v>
      </c>
    </row>
    <row r="8" spans="1:12" ht="13.8" x14ac:dyDescent="0.2">
      <c r="A8" s="37" t="s">
        <v>68</v>
      </c>
      <c r="B8" s="16" t="s">
        <v>68</v>
      </c>
      <c r="C8" s="16" t="s">
        <v>1075</v>
      </c>
      <c r="D8" s="16" t="s">
        <v>1076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15375</v>
      </c>
      <c r="K8" s="110">
        <v>25</v>
      </c>
      <c r="L8" s="85">
        <v>0</v>
      </c>
    </row>
    <row r="9" spans="1:12" ht="13.8" x14ac:dyDescent="0.2">
      <c r="A9" s="37" t="s">
        <v>68</v>
      </c>
      <c r="B9" s="16" t="s">
        <v>68</v>
      </c>
      <c r="C9" s="16" t="s">
        <v>1077</v>
      </c>
      <c r="D9" s="16" t="s">
        <v>1078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8150</v>
      </c>
      <c r="K9" s="110">
        <v>25</v>
      </c>
      <c r="L9" s="85">
        <v>0</v>
      </c>
    </row>
    <row r="10" spans="1:12" ht="13.8" x14ac:dyDescent="0.2">
      <c r="A10" s="37" t="s">
        <v>68</v>
      </c>
      <c r="B10" s="16" t="s">
        <v>68</v>
      </c>
      <c r="C10" s="16" t="s">
        <v>1079</v>
      </c>
      <c r="D10" s="16" t="s">
        <v>1080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47768.23</v>
      </c>
      <c r="K10" s="110">
        <v>25.000002616802298</v>
      </c>
      <c r="L10" s="85">
        <v>0</v>
      </c>
    </row>
    <row r="11" spans="1:12" ht="13.8" x14ac:dyDescent="0.2">
      <c r="A11" s="37" t="s">
        <v>68</v>
      </c>
      <c r="B11" s="16" t="s">
        <v>68</v>
      </c>
      <c r="C11" s="27" t="s">
        <v>125</v>
      </c>
      <c r="D11" s="27" t="s">
        <v>68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163848.85</v>
      </c>
      <c r="K11" s="111">
        <v>25.000001525796598</v>
      </c>
      <c r="L11" s="90">
        <v>0</v>
      </c>
    </row>
    <row r="12" spans="1:12" ht="13.8" x14ac:dyDescent="0.2">
      <c r="A12" s="37" t="s">
        <v>415</v>
      </c>
      <c r="B12" s="16" t="s">
        <v>416</v>
      </c>
      <c r="C12" s="16" t="s">
        <v>1081</v>
      </c>
      <c r="D12" s="16" t="s">
        <v>1082</v>
      </c>
      <c r="E12" s="85">
        <v>33048.17</v>
      </c>
      <c r="F12" s="85">
        <v>-32648.17</v>
      </c>
      <c r="G12" s="85">
        <v>400</v>
      </c>
      <c r="H12" s="85">
        <v>0</v>
      </c>
      <c r="I12" s="85">
        <v>0</v>
      </c>
      <c r="J12" s="85">
        <v>0</v>
      </c>
      <c r="K12" s="110">
        <v>0</v>
      </c>
      <c r="L12" s="85">
        <v>0</v>
      </c>
    </row>
    <row r="13" spans="1:12" ht="13.8" x14ac:dyDescent="0.2">
      <c r="A13" s="37" t="s">
        <v>68</v>
      </c>
      <c r="B13" s="16" t="s">
        <v>68</v>
      </c>
      <c r="C13" s="16" t="s">
        <v>1083</v>
      </c>
      <c r="D13" s="16" t="s">
        <v>1911</v>
      </c>
      <c r="E13" s="85">
        <v>128733.1</v>
      </c>
      <c r="F13" s="85">
        <v>-12433.1</v>
      </c>
      <c r="G13" s="85">
        <v>116300</v>
      </c>
      <c r="H13" s="85">
        <v>6826.47</v>
      </c>
      <c r="I13" s="85">
        <v>6826.47</v>
      </c>
      <c r="J13" s="85">
        <v>6826.47</v>
      </c>
      <c r="K13" s="110">
        <v>5.8697076526225302</v>
      </c>
      <c r="L13" s="85">
        <v>1750.52</v>
      </c>
    </row>
    <row r="14" spans="1:12" ht="13.8" x14ac:dyDescent="0.2">
      <c r="A14" s="37" t="s">
        <v>68</v>
      </c>
      <c r="B14" s="16" t="s">
        <v>68</v>
      </c>
      <c r="C14" s="27" t="s">
        <v>125</v>
      </c>
      <c r="D14" s="27" t="s">
        <v>68</v>
      </c>
      <c r="E14" s="90">
        <v>161781.26999999999</v>
      </c>
      <c r="F14" s="90">
        <v>-45081.27</v>
      </c>
      <c r="G14" s="90">
        <v>116700</v>
      </c>
      <c r="H14" s="90">
        <v>6826.47</v>
      </c>
      <c r="I14" s="90">
        <v>6826.47</v>
      </c>
      <c r="J14" s="90">
        <v>6826.47</v>
      </c>
      <c r="K14" s="111">
        <v>5.84958868894602</v>
      </c>
      <c r="L14" s="90">
        <v>1750.52</v>
      </c>
    </row>
    <row r="15" spans="1:12" ht="13.8" x14ac:dyDescent="0.2">
      <c r="A15" s="37" t="s">
        <v>421</v>
      </c>
      <c r="B15" s="16" t="s">
        <v>422</v>
      </c>
      <c r="C15" s="16" t="s">
        <v>1084</v>
      </c>
      <c r="D15" s="16" t="s">
        <v>1085</v>
      </c>
      <c r="E15" s="85">
        <v>726.81</v>
      </c>
      <c r="F15" s="85">
        <v>-126.81</v>
      </c>
      <c r="G15" s="85">
        <v>600</v>
      </c>
      <c r="H15" s="85">
        <v>394.46</v>
      </c>
      <c r="I15" s="85">
        <v>394.46</v>
      </c>
      <c r="J15" s="85">
        <v>394.46</v>
      </c>
      <c r="K15" s="110">
        <v>65.743333333333297</v>
      </c>
      <c r="L15" s="85">
        <v>394.46</v>
      </c>
    </row>
    <row r="16" spans="1:12" ht="13.8" x14ac:dyDescent="0.2">
      <c r="A16" s="37" t="s">
        <v>68</v>
      </c>
      <c r="B16" s="16" t="s">
        <v>68</v>
      </c>
      <c r="C16" s="27" t="s">
        <v>125</v>
      </c>
      <c r="D16" s="27" t="s">
        <v>68</v>
      </c>
      <c r="E16" s="90">
        <v>726.81</v>
      </c>
      <c r="F16" s="90">
        <v>-126.81</v>
      </c>
      <c r="G16" s="90">
        <v>600</v>
      </c>
      <c r="H16" s="90">
        <v>394.46</v>
      </c>
      <c r="I16" s="90">
        <v>394.46</v>
      </c>
      <c r="J16" s="90">
        <v>394.46</v>
      </c>
      <c r="K16" s="111">
        <v>65.743333333333297</v>
      </c>
      <c r="L16" s="90">
        <v>394.46</v>
      </c>
    </row>
    <row r="17" spans="1:12" ht="13.8" x14ac:dyDescent="0.2">
      <c r="A17" s="37" t="s">
        <v>423</v>
      </c>
      <c r="B17" s="16" t="s">
        <v>424</v>
      </c>
      <c r="C17" s="16" t="s">
        <v>1086</v>
      </c>
      <c r="D17" s="16" t="s">
        <v>1087</v>
      </c>
      <c r="E17" s="85">
        <v>15000</v>
      </c>
      <c r="F17" s="85">
        <v>0</v>
      </c>
      <c r="G17" s="85">
        <v>15000</v>
      </c>
      <c r="H17" s="85">
        <v>3216.16</v>
      </c>
      <c r="I17" s="85">
        <v>3216.16</v>
      </c>
      <c r="J17" s="85">
        <v>3216.16</v>
      </c>
      <c r="K17" s="110">
        <v>21.4410666666667</v>
      </c>
      <c r="L17" s="85">
        <v>3216.16</v>
      </c>
    </row>
    <row r="18" spans="1:12" ht="13.8" x14ac:dyDescent="0.2">
      <c r="A18" s="37" t="s">
        <v>68</v>
      </c>
      <c r="B18" s="16" t="s">
        <v>68</v>
      </c>
      <c r="C18" s="16" t="s">
        <v>1088</v>
      </c>
      <c r="D18" s="16" t="s">
        <v>1089</v>
      </c>
      <c r="E18" s="85">
        <v>30000</v>
      </c>
      <c r="F18" s="85">
        <v>0</v>
      </c>
      <c r="G18" s="85">
        <v>30000</v>
      </c>
      <c r="H18" s="85">
        <v>0</v>
      </c>
      <c r="I18" s="85">
        <v>0</v>
      </c>
      <c r="J18" s="85">
        <v>0</v>
      </c>
      <c r="K18" s="110">
        <v>0</v>
      </c>
      <c r="L18" s="85">
        <v>0</v>
      </c>
    </row>
    <row r="19" spans="1:12" ht="13.8" x14ac:dyDescent="0.2">
      <c r="A19" s="37" t="s">
        <v>68</v>
      </c>
      <c r="B19" s="16" t="s">
        <v>68</v>
      </c>
      <c r="C19" s="16" t="s">
        <v>1090</v>
      </c>
      <c r="D19" s="16" t="s">
        <v>1091</v>
      </c>
      <c r="E19" s="85">
        <v>20000</v>
      </c>
      <c r="F19" s="85">
        <v>0</v>
      </c>
      <c r="G19" s="85">
        <v>20000</v>
      </c>
      <c r="H19" s="85">
        <v>0</v>
      </c>
      <c r="I19" s="85">
        <v>0</v>
      </c>
      <c r="J19" s="85">
        <v>0</v>
      </c>
      <c r="K19" s="110">
        <v>0</v>
      </c>
      <c r="L19" s="85">
        <v>0</v>
      </c>
    </row>
    <row r="20" spans="1:12" ht="13.8" x14ac:dyDescent="0.2">
      <c r="A20" s="37" t="s">
        <v>68</v>
      </c>
      <c r="B20" s="16" t="s">
        <v>68</v>
      </c>
      <c r="C20" s="16" t="s">
        <v>1092</v>
      </c>
      <c r="D20" s="16" t="s">
        <v>1093</v>
      </c>
      <c r="E20" s="85">
        <v>0</v>
      </c>
      <c r="F20" s="85">
        <v>0</v>
      </c>
      <c r="G20" s="85">
        <v>0</v>
      </c>
      <c r="H20" s="85">
        <v>16879.5</v>
      </c>
      <c r="I20" s="85">
        <v>16879.5</v>
      </c>
      <c r="J20" s="85">
        <v>0</v>
      </c>
      <c r="K20" s="110">
        <v>0</v>
      </c>
      <c r="L20" s="85">
        <v>0</v>
      </c>
    </row>
    <row r="21" spans="1:12" ht="13.8" x14ac:dyDescent="0.2">
      <c r="A21" s="37" t="s">
        <v>68</v>
      </c>
      <c r="B21" s="16" t="s">
        <v>68</v>
      </c>
      <c r="C21" s="16" t="s">
        <v>1094</v>
      </c>
      <c r="D21" s="16" t="s">
        <v>1095</v>
      </c>
      <c r="E21" s="85">
        <v>302429.2</v>
      </c>
      <c r="F21" s="85">
        <v>0</v>
      </c>
      <c r="G21" s="85">
        <v>302429.2</v>
      </c>
      <c r="H21" s="85">
        <v>344723.14</v>
      </c>
      <c r="I21" s="85">
        <v>310105.82</v>
      </c>
      <c r="J21" s="85">
        <v>20875.34</v>
      </c>
      <c r="K21" s="110">
        <v>6.9025543829762501</v>
      </c>
      <c r="L21" s="85">
        <v>20875.34</v>
      </c>
    </row>
    <row r="22" spans="1:12" ht="13.8" x14ac:dyDescent="0.2">
      <c r="A22" s="37" t="s">
        <v>68</v>
      </c>
      <c r="B22" s="16" t="s">
        <v>68</v>
      </c>
      <c r="C22" s="16" t="s">
        <v>1096</v>
      </c>
      <c r="D22" s="16" t="s">
        <v>1912</v>
      </c>
      <c r="E22" s="85">
        <v>80000</v>
      </c>
      <c r="F22" s="85">
        <v>60000</v>
      </c>
      <c r="G22" s="85">
        <v>140000</v>
      </c>
      <c r="H22" s="85">
        <v>177.87</v>
      </c>
      <c r="I22" s="85">
        <v>177.87</v>
      </c>
      <c r="J22" s="85">
        <v>177.87</v>
      </c>
      <c r="K22" s="110">
        <v>0.12705</v>
      </c>
      <c r="L22" s="85">
        <v>177.87</v>
      </c>
    </row>
    <row r="23" spans="1:12" ht="13.8" x14ac:dyDescent="0.2">
      <c r="A23" s="37" t="s">
        <v>68</v>
      </c>
      <c r="B23" s="16" t="s">
        <v>68</v>
      </c>
      <c r="C23" s="16" t="s">
        <v>1097</v>
      </c>
      <c r="D23" s="16" t="s">
        <v>1098</v>
      </c>
      <c r="E23" s="85">
        <v>200000</v>
      </c>
      <c r="F23" s="85">
        <v>0</v>
      </c>
      <c r="G23" s="85">
        <v>200000</v>
      </c>
      <c r="H23" s="85">
        <v>0</v>
      </c>
      <c r="I23" s="85">
        <v>0</v>
      </c>
      <c r="J23" s="85">
        <v>0</v>
      </c>
      <c r="K23" s="110">
        <v>0</v>
      </c>
      <c r="L23" s="85">
        <v>0</v>
      </c>
    </row>
    <row r="24" spans="1:12" ht="13.8" x14ac:dyDescent="0.2">
      <c r="A24" s="37" t="s">
        <v>68</v>
      </c>
      <c r="B24" s="16" t="s">
        <v>68</v>
      </c>
      <c r="C24" s="16" t="s">
        <v>1099</v>
      </c>
      <c r="D24" s="16" t="s">
        <v>1100</v>
      </c>
      <c r="E24" s="85">
        <v>0</v>
      </c>
      <c r="F24" s="85">
        <v>0</v>
      </c>
      <c r="G24" s="85">
        <v>0</v>
      </c>
      <c r="H24" s="85">
        <v>18131.849999999999</v>
      </c>
      <c r="I24" s="85">
        <v>18131.849999999999</v>
      </c>
      <c r="J24" s="85">
        <v>0</v>
      </c>
      <c r="K24" s="110">
        <v>0</v>
      </c>
      <c r="L24" s="85">
        <v>0</v>
      </c>
    </row>
    <row r="25" spans="1:12" ht="13.8" x14ac:dyDescent="0.2">
      <c r="A25" s="37" t="s">
        <v>68</v>
      </c>
      <c r="B25" s="16" t="s">
        <v>68</v>
      </c>
      <c r="C25" s="16" t="s">
        <v>1101</v>
      </c>
      <c r="D25" s="16" t="s">
        <v>1102</v>
      </c>
      <c r="E25" s="85">
        <v>756447.83</v>
      </c>
      <c r="F25" s="85">
        <v>0</v>
      </c>
      <c r="G25" s="85">
        <v>756447.83</v>
      </c>
      <c r="H25" s="85">
        <v>0</v>
      </c>
      <c r="I25" s="85">
        <v>0</v>
      </c>
      <c r="J25" s="85">
        <v>0</v>
      </c>
      <c r="K25" s="110">
        <v>0</v>
      </c>
      <c r="L25" s="85">
        <v>0</v>
      </c>
    </row>
    <row r="26" spans="1:12" ht="13.8" x14ac:dyDescent="0.2">
      <c r="A26" s="37" t="s">
        <v>68</v>
      </c>
      <c r="B26" s="16" t="s">
        <v>68</v>
      </c>
      <c r="C26" s="16" t="s">
        <v>1103</v>
      </c>
      <c r="D26" s="16" t="s">
        <v>1104</v>
      </c>
      <c r="E26" s="85">
        <v>160000</v>
      </c>
      <c r="F26" s="85">
        <v>0</v>
      </c>
      <c r="G26" s="85">
        <v>160000</v>
      </c>
      <c r="H26" s="85">
        <v>163706.45000000001</v>
      </c>
      <c r="I26" s="85">
        <v>0</v>
      </c>
      <c r="J26" s="85">
        <v>0</v>
      </c>
      <c r="K26" s="110">
        <v>0</v>
      </c>
      <c r="L26" s="85">
        <v>0</v>
      </c>
    </row>
    <row r="27" spans="1:12" ht="13.8" x14ac:dyDescent="0.2">
      <c r="A27" s="37" t="s">
        <v>68</v>
      </c>
      <c r="B27" s="16" t="s">
        <v>68</v>
      </c>
      <c r="C27" s="16" t="s">
        <v>1105</v>
      </c>
      <c r="D27" s="16" t="s">
        <v>1913</v>
      </c>
      <c r="E27" s="85">
        <v>25000</v>
      </c>
      <c r="F27" s="85">
        <v>0</v>
      </c>
      <c r="G27" s="85">
        <v>25000</v>
      </c>
      <c r="H27" s="85">
        <v>3029.84</v>
      </c>
      <c r="I27" s="85">
        <v>3029.84</v>
      </c>
      <c r="J27" s="85">
        <v>3029.84</v>
      </c>
      <c r="K27" s="110">
        <v>12.11936</v>
      </c>
      <c r="L27" s="85">
        <v>197.23</v>
      </c>
    </row>
    <row r="28" spans="1:12" ht="13.8" x14ac:dyDescent="0.2">
      <c r="A28" s="37" t="s">
        <v>68</v>
      </c>
      <c r="B28" s="16" t="s">
        <v>68</v>
      </c>
      <c r="C28" s="16" t="s">
        <v>1106</v>
      </c>
      <c r="D28" s="16" t="s">
        <v>1914</v>
      </c>
      <c r="E28" s="85">
        <v>93877.16</v>
      </c>
      <c r="F28" s="85">
        <v>-58877.16</v>
      </c>
      <c r="G28" s="85">
        <v>35000</v>
      </c>
      <c r="H28" s="85">
        <v>0</v>
      </c>
      <c r="I28" s="85">
        <v>0</v>
      </c>
      <c r="J28" s="85">
        <v>0</v>
      </c>
      <c r="K28" s="110">
        <v>0</v>
      </c>
      <c r="L28" s="85">
        <v>0</v>
      </c>
    </row>
    <row r="29" spans="1:12" ht="13.8" x14ac:dyDescent="0.2">
      <c r="A29" s="37" t="s">
        <v>68</v>
      </c>
      <c r="B29" s="16" t="s">
        <v>68</v>
      </c>
      <c r="C29" s="16" t="s">
        <v>1107</v>
      </c>
      <c r="D29" s="16" t="s">
        <v>1108</v>
      </c>
      <c r="E29" s="85">
        <v>150000</v>
      </c>
      <c r="F29" s="85">
        <v>0</v>
      </c>
      <c r="G29" s="85">
        <v>150000</v>
      </c>
      <c r="H29" s="85">
        <v>0</v>
      </c>
      <c r="I29" s="85">
        <v>0</v>
      </c>
      <c r="J29" s="85">
        <v>0</v>
      </c>
      <c r="K29" s="110">
        <v>0</v>
      </c>
      <c r="L29" s="85">
        <v>0</v>
      </c>
    </row>
    <row r="30" spans="1:12" ht="13.8" x14ac:dyDescent="0.2">
      <c r="A30" s="37" t="s">
        <v>68</v>
      </c>
      <c r="B30" s="16" t="s">
        <v>68</v>
      </c>
      <c r="C30" s="16" t="s">
        <v>1109</v>
      </c>
      <c r="D30" s="16" t="s">
        <v>1110</v>
      </c>
      <c r="E30" s="85">
        <v>4000</v>
      </c>
      <c r="F30" s="85">
        <v>0</v>
      </c>
      <c r="G30" s="85">
        <v>4000</v>
      </c>
      <c r="H30" s="85">
        <v>0</v>
      </c>
      <c r="I30" s="85">
        <v>0</v>
      </c>
      <c r="J30" s="85">
        <v>0</v>
      </c>
      <c r="K30" s="110">
        <v>0</v>
      </c>
      <c r="L30" s="85">
        <v>0</v>
      </c>
    </row>
    <row r="31" spans="1:12" ht="13.8" x14ac:dyDescent="0.2">
      <c r="A31" s="37" t="s">
        <v>68</v>
      </c>
      <c r="B31" s="16" t="s">
        <v>68</v>
      </c>
      <c r="C31" s="16" t="s">
        <v>1111</v>
      </c>
      <c r="D31" s="16" t="s">
        <v>1112</v>
      </c>
      <c r="E31" s="85">
        <v>25000</v>
      </c>
      <c r="F31" s="85">
        <v>0</v>
      </c>
      <c r="G31" s="85">
        <v>25000</v>
      </c>
      <c r="H31" s="85">
        <v>0</v>
      </c>
      <c r="I31" s="85">
        <v>0</v>
      </c>
      <c r="J31" s="85">
        <v>0</v>
      </c>
      <c r="K31" s="110">
        <v>0</v>
      </c>
      <c r="L31" s="85">
        <v>0</v>
      </c>
    </row>
    <row r="32" spans="1:12" ht="13.8" x14ac:dyDescent="0.2">
      <c r="A32" s="37" t="s">
        <v>68</v>
      </c>
      <c r="B32" s="16" t="s">
        <v>68</v>
      </c>
      <c r="C32" s="16" t="s">
        <v>1113</v>
      </c>
      <c r="D32" s="16" t="s">
        <v>1114</v>
      </c>
      <c r="E32" s="85">
        <v>60000</v>
      </c>
      <c r="F32" s="85">
        <v>0</v>
      </c>
      <c r="G32" s="85">
        <v>60000</v>
      </c>
      <c r="H32" s="85">
        <v>0</v>
      </c>
      <c r="I32" s="85">
        <v>0</v>
      </c>
      <c r="J32" s="85">
        <v>0</v>
      </c>
      <c r="K32" s="110">
        <v>0</v>
      </c>
      <c r="L32" s="85">
        <v>0</v>
      </c>
    </row>
    <row r="33" spans="1:12" ht="13.8" x14ac:dyDescent="0.2">
      <c r="A33" s="37" t="s">
        <v>68</v>
      </c>
      <c r="B33" s="16" t="s">
        <v>68</v>
      </c>
      <c r="C33" s="16" t="s">
        <v>1115</v>
      </c>
      <c r="D33" s="16" t="s">
        <v>1116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110">
        <v>0</v>
      </c>
      <c r="L33" s="85">
        <v>0</v>
      </c>
    </row>
    <row r="34" spans="1:12" ht="13.8" x14ac:dyDescent="0.2">
      <c r="A34" s="37" t="s">
        <v>68</v>
      </c>
      <c r="B34" s="16" t="s">
        <v>68</v>
      </c>
      <c r="C34" s="16" t="s">
        <v>1117</v>
      </c>
      <c r="D34" s="16" t="s">
        <v>1118</v>
      </c>
      <c r="E34" s="85">
        <v>0</v>
      </c>
      <c r="F34" s="85">
        <v>0</v>
      </c>
      <c r="G34" s="85">
        <v>0</v>
      </c>
      <c r="H34" s="85">
        <v>214851.73</v>
      </c>
      <c r="I34" s="85">
        <v>0</v>
      </c>
      <c r="J34" s="85">
        <v>0</v>
      </c>
      <c r="K34" s="110">
        <v>0</v>
      </c>
      <c r="L34" s="85">
        <v>0</v>
      </c>
    </row>
    <row r="35" spans="1:12" ht="13.8" x14ac:dyDescent="0.2">
      <c r="A35" s="37" t="s">
        <v>68</v>
      </c>
      <c r="B35" s="16" t="s">
        <v>68</v>
      </c>
      <c r="C35" s="16" t="s">
        <v>1119</v>
      </c>
      <c r="D35" s="16" t="s">
        <v>1120</v>
      </c>
      <c r="E35" s="85">
        <v>75000</v>
      </c>
      <c r="F35" s="85">
        <v>0</v>
      </c>
      <c r="G35" s="85">
        <v>75000</v>
      </c>
      <c r="H35" s="85">
        <v>0</v>
      </c>
      <c r="I35" s="85">
        <v>0</v>
      </c>
      <c r="J35" s="85">
        <v>0</v>
      </c>
      <c r="K35" s="110">
        <v>0</v>
      </c>
      <c r="L35" s="85">
        <v>0</v>
      </c>
    </row>
    <row r="36" spans="1:12" ht="13.8" x14ac:dyDescent="0.2">
      <c r="A36" s="37" t="s">
        <v>68</v>
      </c>
      <c r="B36" s="16" t="s">
        <v>68</v>
      </c>
      <c r="C36" s="16" t="s">
        <v>1121</v>
      </c>
      <c r="D36" s="16" t="s">
        <v>1122</v>
      </c>
      <c r="E36" s="85">
        <v>0</v>
      </c>
      <c r="F36" s="85">
        <v>0</v>
      </c>
      <c r="G36" s="85">
        <v>0</v>
      </c>
      <c r="H36" s="85">
        <v>1399</v>
      </c>
      <c r="I36" s="85">
        <v>1399</v>
      </c>
      <c r="J36" s="85">
        <v>1399</v>
      </c>
      <c r="K36" s="110">
        <v>0</v>
      </c>
      <c r="L36" s="85">
        <v>0</v>
      </c>
    </row>
    <row r="37" spans="1:12" ht="13.8" x14ac:dyDescent="0.2">
      <c r="A37" s="37" t="s">
        <v>68</v>
      </c>
      <c r="B37" s="16" t="s">
        <v>68</v>
      </c>
      <c r="C37" s="16" t="s">
        <v>1123</v>
      </c>
      <c r="D37" s="16" t="s">
        <v>1124</v>
      </c>
      <c r="E37" s="85">
        <v>120000</v>
      </c>
      <c r="F37" s="85">
        <v>0</v>
      </c>
      <c r="G37" s="85">
        <v>120000</v>
      </c>
      <c r="H37" s="85">
        <v>6522.37</v>
      </c>
      <c r="I37" s="85">
        <v>6522.37</v>
      </c>
      <c r="J37" s="85">
        <v>6522.37</v>
      </c>
      <c r="K37" s="110">
        <v>5.4353083333333299</v>
      </c>
      <c r="L37" s="85">
        <v>4764.18</v>
      </c>
    </row>
    <row r="38" spans="1:12" ht="13.8" x14ac:dyDescent="0.2">
      <c r="A38" s="37" t="s">
        <v>68</v>
      </c>
      <c r="B38" s="16" t="s">
        <v>68</v>
      </c>
      <c r="C38" s="16" t="s">
        <v>1125</v>
      </c>
      <c r="D38" s="16" t="s">
        <v>1126</v>
      </c>
      <c r="E38" s="85">
        <v>20000</v>
      </c>
      <c r="F38" s="85">
        <v>0</v>
      </c>
      <c r="G38" s="85">
        <v>20000</v>
      </c>
      <c r="H38" s="85">
        <v>0</v>
      </c>
      <c r="I38" s="85">
        <v>0</v>
      </c>
      <c r="J38" s="85">
        <v>0</v>
      </c>
      <c r="K38" s="110">
        <v>0</v>
      </c>
      <c r="L38" s="85">
        <v>0</v>
      </c>
    </row>
    <row r="39" spans="1:12" ht="13.8" x14ac:dyDescent="0.2">
      <c r="A39" s="37" t="s">
        <v>68</v>
      </c>
      <c r="B39" s="16" t="s">
        <v>68</v>
      </c>
      <c r="C39" s="16" t="s">
        <v>1127</v>
      </c>
      <c r="D39" s="16" t="s">
        <v>1915</v>
      </c>
      <c r="E39" s="85">
        <v>142800</v>
      </c>
      <c r="F39" s="85">
        <v>0</v>
      </c>
      <c r="G39" s="85">
        <v>142800</v>
      </c>
      <c r="H39" s="85">
        <v>0</v>
      </c>
      <c r="I39" s="85">
        <v>0</v>
      </c>
      <c r="J39" s="85">
        <v>0</v>
      </c>
      <c r="K39" s="110">
        <v>0</v>
      </c>
      <c r="L39" s="85">
        <v>0</v>
      </c>
    </row>
    <row r="40" spans="1:12" ht="13.8" x14ac:dyDescent="0.2">
      <c r="A40" s="37" t="s">
        <v>68</v>
      </c>
      <c r="B40" s="16" t="s">
        <v>68</v>
      </c>
      <c r="C40" s="16" t="s">
        <v>1128</v>
      </c>
      <c r="D40" s="16" t="s">
        <v>1129</v>
      </c>
      <c r="E40" s="85">
        <v>30000</v>
      </c>
      <c r="F40" s="85">
        <v>0</v>
      </c>
      <c r="G40" s="85">
        <v>30000</v>
      </c>
      <c r="H40" s="85">
        <v>0</v>
      </c>
      <c r="I40" s="85">
        <v>0</v>
      </c>
      <c r="J40" s="85">
        <v>0</v>
      </c>
      <c r="K40" s="110">
        <v>0</v>
      </c>
      <c r="L40" s="85">
        <v>0</v>
      </c>
    </row>
    <row r="41" spans="1:12" ht="13.8" x14ac:dyDescent="0.2">
      <c r="A41" s="37" t="s">
        <v>68</v>
      </c>
      <c r="B41" s="16" t="s">
        <v>68</v>
      </c>
      <c r="C41" s="16" t="s">
        <v>1130</v>
      </c>
      <c r="D41" s="16" t="s">
        <v>1131</v>
      </c>
      <c r="E41" s="85">
        <v>25000</v>
      </c>
      <c r="F41" s="85">
        <v>0</v>
      </c>
      <c r="G41" s="85">
        <v>25000</v>
      </c>
      <c r="H41" s="85">
        <v>1608.73</v>
      </c>
      <c r="I41" s="85">
        <v>1608.73</v>
      </c>
      <c r="J41" s="85">
        <v>1608.73</v>
      </c>
      <c r="K41" s="110">
        <v>6.43492</v>
      </c>
      <c r="L41" s="85">
        <v>284.35000000000002</v>
      </c>
    </row>
    <row r="42" spans="1:12" ht="13.8" x14ac:dyDescent="0.2">
      <c r="A42" s="37" t="s">
        <v>68</v>
      </c>
      <c r="B42" s="16" t="s">
        <v>68</v>
      </c>
      <c r="C42" s="16" t="s">
        <v>1132</v>
      </c>
      <c r="D42" s="16" t="s">
        <v>1133</v>
      </c>
      <c r="E42" s="85">
        <v>1739483.96</v>
      </c>
      <c r="F42" s="85">
        <v>0</v>
      </c>
      <c r="G42" s="85">
        <v>1739483.96</v>
      </c>
      <c r="H42" s="85">
        <v>8470</v>
      </c>
      <c r="I42" s="85">
        <v>8470</v>
      </c>
      <c r="J42" s="85">
        <v>8470</v>
      </c>
      <c r="K42" s="110">
        <v>0.48692601913960998</v>
      </c>
      <c r="L42" s="85">
        <v>0</v>
      </c>
    </row>
    <row r="43" spans="1:12" ht="13.8" x14ac:dyDescent="0.2">
      <c r="A43" s="37" t="s">
        <v>68</v>
      </c>
      <c r="B43" s="16" t="s">
        <v>68</v>
      </c>
      <c r="C43" s="16" t="s">
        <v>1134</v>
      </c>
      <c r="D43" s="16" t="s">
        <v>1135</v>
      </c>
      <c r="E43" s="85">
        <v>40000</v>
      </c>
      <c r="F43" s="85">
        <v>0</v>
      </c>
      <c r="G43" s="85">
        <v>40000</v>
      </c>
      <c r="H43" s="85">
        <v>0</v>
      </c>
      <c r="I43" s="85">
        <v>0</v>
      </c>
      <c r="J43" s="85">
        <v>0</v>
      </c>
      <c r="K43" s="110">
        <v>0</v>
      </c>
      <c r="L43" s="85">
        <v>0</v>
      </c>
    </row>
    <row r="44" spans="1:12" ht="13.8" x14ac:dyDescent="0.2">
      <c r="A44" s="37" t="s">
        <v>68</v>
      </c>
      <c r="B44" s="16" t="s">
        <v>68</v>
      </c>
      <c r="C44" s="16" t="s">
        <v>1136</v>
      </c>
      <c r="D44" s="16" t="s">
        <v>1137</v>
      </c>
      <c r="E44" s="85">
        <v>15000</v>
      </c>
      <c r="F44" s="85">
        <v>0</v>
      </c>
      <c r="G44" s="85">
        <v>15000</v>
      </c>
      <c r="H44" s="85">
        <v>0</v>
      </c>
      <c r="I44" s="85">
        <v>0</v>
      </c>
      <c r="J44" s="85">
        <v>0</v>
      </c>
      <c r="K44" s="110">
        <v>0</v>
      </c>
      <c r="L44" s="85">
        <v>0</v>
      </c>
    </row>
    <row r="45" spans="1:12" ht="13.8" x14ac:dyDescent="0.2">
      <c r="A45" s="37" t="s">
        <v>68</v>
      </c>
      <c r="B45" s="16" t="s">
        <v>68</v>
      </c>
      <c r="C45" s="16" t="s">
        <v>1138</v>
      </c>
      <c r="D45" s="16" t="s">
        <v>1139</v>
      </c>
      <c r="E45" s="85">
        <v>40000</v>
      </c>
      <c r="F45" s="85">
        <v>0</v>
      </c>
      <c r="G45" s="85">
        <v>40000</v>
      </c>
      <c r="H45" s="85">
        <v>6655</v>
      </c>
      <c r="I45" s="85">
        <v>6655</v>
      </c>
      <c r="J45" s="85">
        <v>6655</v>
      </c>
      <c r="K45" s="110">
        <v>16.637499999999999</v>
      </c>
      <c r="L45" s="85">
        <v>0</v>
      </c>
    </row>
    <row r="46" spans="1:12" ht="13.8" x14ac:dyDescent="0.2">
      <c r="A46" s="37" t="s">
        <v>68</v>
      </c>
      <c r="B46" s="16" t="s">
        <v>68</v>
      </c>
      <c r="C46" s="16" t="s">
        <v>1140</v>
      </c>
      <c r="D46" s="16" t="s">
        <v>1141</v>
      </c>
      <c r="E46" s="85">
        <v>155647.46</v>
      </c>
      <c r="F46" s="85">
        <v>440600.23</v>
      </c>
      <c r="G46" s="85">
        <v>596247.68999999994</v>
      </c>
      <c r="H46" s="85">
        <v>596247.68999999994</v>
      </c>
      <c r="I46" s="85">
        <v>458767.49</v>
      </c>
      <c r="J46" s="85">
        <v>0</v>
      </c>
      <c r="K46" s="110">
        <v>0</v>
      </c>
      <c r="L46" s="85">
        <v>0</v>
      </c>
    </row>
    <row r="47" spans="1:12" ht="13.8" x14ac:dyDescent="0.2">
      <c r="A47" s="37" t="s">
        <v>68</v>
      </c>
      <c r="B47" s="16" t="s">
        <v>68</v>
      </c>
      <c r="C47" s="16" t="s">
        <v>1142</v>
      </c>
      <c r="D47" s="16" t="s">
        <v>1143</v>
      </c>
      <c r="E47" s="85">
        <v>1000</v>
      </c>
      <c r="F47" s="85">
        <v>0</v>
      </c>
      <c r="G47" s="85">
        <v>1000</v>
      </c>
      <c r="H47" s="85">
        <v>0</v>
      </c>
      <c r="I47" s="85">
        <v>0</v>
      </c>
      <c r="J47" s="85">
        <v>0</v>
      </c>
      <c r="K47" s="110">
        <v>0</v>
      </c>
      <c r="L47" s="85">
        <v>0</v>
      </c>
    </row>
    <row r="48" spans="1:12" ht="13.8" x14ac:dyDescent="0.2">
      <c r="A48" s="37" t="s">
        <v>68</v>
      </c>
      <c r="B48" s="16" t="s">
        <v>68</v>
      </c>
      <c r="C48" s="16" t="s">
        <v>1144</v>
      </c>
      <c r="D48" s="16" t="s">
        <v>1145</v>
      </c>
      <c r="E48" s="85">
        <v>55000</v>
      </c>
      <c r="F48" s="85">
        <v>0</v>
      </c>
      <c r="G48" s="85">
        <v>55000</v>
      </c>
      <c r="H48" s="85">
        <v>773.5</v>
      </c>
      <c r="I48" s="85">
        <v>773.5</v>
      </c>
      <c r="J48" s="85">
        <v>773.5</v>
      </c>
      <c r="K48" s="110">
        <v>1.40636363636364</v>
      </c>
      <c r="L48" s="85">
        <v>773.5</v>
      </c>
    </row>
    <row r="49" spans="1:12" ht="13.8" x14ac:dyDescent="0.2">
      <c r="A49" s="37" t="s">
        <v>68</v>
      </c>
      <c r="B49" s="16" t="s">
        <v>68</v>
      </c>
      <c r="C49" s="16" t="s">
        <v>1146</v>
      </c>
      <c r="D49" s="16" t="s">
        <v>1147</v>
      </c>
      <c r="E49" s="85">
        <v>131435.39000000001</v>
      </c>
      <c r="F49" s="85">
        <v>0</v>
      </c>
      <c r="G49" s="85">
        <v>131435.39000000001</v>
      </c>
      <c r="H49" s="85">
        <v>0</v>
      </c>
      <c r="I49" s="85">
        <v>0</v>
      </c>
      <c r="J49" s="85">
        <v>0</v>
      </c>
      <c r="K49" s="110">
        <v>0</v>
      </c>
      <c r="L49" s="85">
        <v>0</v>
      </c>
    </row>
    <row r="50" spans="1:12" ht="13.8" x14ac:dyDescent="0.2">
      <c r="A50" s="37" t="s">
        <v>68</v>
      </c>
      <c r="B50" s="16" t="s">
        <v>68</v>
      </c>
      <c r="C50" s="16" t="s">
        <v>1148</v>
      </c>
      <c r="D50" s="16" t="s">
        <v>1916</v>
      </c>
      <c r="E50" s="85">
        <v>3000</v>
      </c>
      <c r="F50" s="85">
        <v>0</v>
      </c>
      <c r="G50" s="85">
        <v>3000</v>
      </c>
      <c r="H50" s="85">
        <v>0</v>
      </c>
      <c r="I50" s="85">
        <v>0</v>
      </c>
      <c r="J50" s="85">
        <v>0</v>
      </c>
      <c r="K50" s="110">
        <v>0</v>
      </c>
      <c r="L50" s="85">
        <v>0</v>
      </c>
    </row>
    <row r="51" spans="1:12" ht="13.8" x14ac:dyDescent="0.2">
      <c r="A51" s="37" t="s">
        <v>68</v>
      </c>
      <c r="B51" s="16" t="s">
        <v>68</v>
      </c>
      <c r="C51" s="16" t="s">
        <v>1149</v>
      </c>
      <c r="D51" s="16" t="s">
        <v>1150</v>
      </c>
      <c r="E51" s="85">
        <v>7300</v>
      </c>
      <c r="F51" s="85">
        <v>0</v>
      </c>
      <c r="G51" s="85">
        <v>7300</v>
      </c>
      <c r="H51" s="85">
        <v>0</v>
      </c>
      <c r="I51" s="85">
        <v>0</v>
      </c>
      <c r="J51" s="85">
        <v>0</v>
      </c>
      <c r="K51" s="110">
        <v>0</v>
      </c>
      <c r="L51" s="85">
        <v>0</v>
      </c>
    </row>
    <row r="52" spans="1:12" ht="13.8" x14ac:dyDescent="0.2">
      <c r="A52" s="37" t="s">
        <v>68</v>
      </c>
      <c r="B52" s="16" t="s">
        <v>68</v>
      </c>
      <c r="C52" s="16" t="s">
        <v>1151</v>
      </c>
      <c r="D52" s="16" t="s">
        <v>1152</v>
      </c>
      <c r="E52" s="85">
        <v>15000</v>
      </c>
      <c r="F52" s="85">
        <v>0</v>
      </c>
      <c r="G52" s="85">
        <v>15000</v>
      </c>
      <c r="H52" s="85">
        <v>2492.52</v>
      </c>
      <c r="I52" s="85">
        <v>2492.52</v>
      </c>
      <c r="J52" s="85">
        <v>0</v>
      </c>
      <c r="K52" s="110">
        <v>0</v>
      </c>
      <c r="L52" s="85">
        <v>0</v>
      </c>
    </row>
    <row r="53" spans="1:12" ht="13.8" x14ac:dyDescent="0.2">
      <c r="A53" s="37" t="s">
        <v>68</v>
      </c>
      <c r="B53" s="16" t="s">
        <v>68</v>
      </c>
      <c r="C53" s="16" t="s">
        <v>1153</v>
      </c>
      <c r="D53" s="16" t="s">
        <v>1917</v>
      </c>
      <c r="E53" s="85">
        <v>0</v>
      </c>
      <c r="F53" s="85">
        <v>0</v>
      </c>
      <c r="G53" s="85">
        <v>0</v>
      </c>
      <c r="H53" s="85">
        <v>4120.1499999999996</v>
      </c>
      <c r="I53" s="85">
        <v>4120.1499999999996</v>
      </c>
      <c r="J53" s="85">
        <v>4120.1499999999996</v>
      </c>
      <c r="K53" s="110">
        <v>0</v>
      </c>
      <c r="L53" s="85">
        <v>4120.1499999999996</v>
      </c>
    </row>
    <row r="54" spans="1:12" ht="13.8" x14ac:dyDescent="0.2">
      <c r="A54" s="37" t="s">
        <v>68</v>
      </c>
      <c r="B54" s="16" t="s">
        <v>68</v>
      </c>
      <c r="C54" s="16" t="s">
        <v>1154</v>
      </c>
      <c r="D54" s="16" t="s">
        <v>1918</v>
      </c>
      <c r="E54" s="85">
        <v>0</v>
      </c>
      <c r="F54" s="85">
        <v>0</v>
      </c>
      <c r="G54" s="85">
        <v>0</v>
      </c>
      <c r="H54" s="85">
        <v>164352.85</v>
      </c>
      <c r="I54" s="85">
        <v>164352.85</v>
      </c>
      <c r="J54" s="85">
        <v>164249.60000000001</v>
      </c>
      <c r="K54" s="110">
        <v>0</v>
      </c>
      <c r="L54" s="85">
        <v>160268.70000000001</v>
      </c>
    </row>
    <row r="55" spans="1:12" ht="13.8" x14ac:dyDescent="0.2">
      <c r="A55" s="37" t="s">
        <v>68</v>
      </c>
      <c r="B55" s="16" t="s">
        <v>68</v>
      </c>
      <c r="C55" s="16" t="s">
        <v>1155</v>
      </c>
      <c r="D55" s="16" t="s">
        <v>1156</v>
      </c>
      <c r="E55" s="85">
        <v>75000</v>
      </c>
      <c r="F55" s="85">
        <v>0</v>
      </c>
      <c r="G55" s="85">
        <v>75000</v>
      </c>
      <c r="H55" s="85">
        <v>0</v>
      </c>
      <c r="I55" s="85">
        <v>0</v>
      </c>
      <c r="J55" s="85">
        <v>0</v>
      </c>
      <c r="K55" s="110">
        <v>0</v>
      </c>
      <c r="L55" s="85">
        <v>0</v>
      </c>
    </row>
    <row r="56" spans="1:12" ht="13.8" x14ac:dyDescent="0.2">
      <c r="A56" s="37" t="s">
        <v>68</v>
      </c>
      <c r="B56" s="16" t="s">
        <v>68</v>
      </c>
      <c r="C56" s="16" t="s">
        <v>1157</v>
      </c>
      <c r="D56" s="16" t="s">
        <v>1158</v>
      </c>
      <c r="E56" s="85">
        <v>1000</v>
      </c>
      <c r="F56" s="85">
        <v>0</v>
      </c>
      <c r="G56" s="85">
        <v>1000</v>
      </c>
      <c r="H56" s="85">
        <v>0</v>
      </c>
      <c r="I56" s="85">
        <v>0</v>
      </c>
      <c r="J56" s="85">
        <v>0</v>
      </c>
      <c r="K56" s="110">
        <v>0</v>
      </c>
      <c r="L56" s="85">
        <v>0</v>
      </c>
    </row>
    <row r="57" spans="1:12" ht="13.8" x14ac:dyDescent="0.2">
      <c r="A57" s="37" t="s">
        <v>68</v>
      </c>
      <c r="B57" s="16" t="s">
        <v>68</v>
      </c>
      <c r="C57" s="16" t="s">
        <v>1159</v>
      </c>
      <c r="D57" s="16" t="s">
        <v>1919</v>
      </c>
      <c r="E57" s="85">
        <v>149091.35999999999</v>
      </c>
      <c r="F57" s="85">
        <v>-149091.35999999999</v>
      </c>
      <c r="G57" s="85">
        <v>0</v>
      </c>
      <c r="H57" s="85">
        <v>0</v>
      </c>
      <c r="I57" s="85">
        <v>0</v>
      </c>
      <c r="J57" s="85">
        <v>0</v>
      </c>
      <c r="K57" s="110">
        <v>0</v>
      </c>
      <c r="L57" s="85">
        <v>0</v>
      </c>
    </row>
    <row r="58" spans="1:12" ht="13.8" x14ac:dyDescent="0.2">
      <c r="A58" s="37" t="s">
        <v>68</v>
      </c>
      <c r="B58" s="16" t="s">
        <v>68</v>
      </c>
      <c r="C58" s="16" t="s">
        <v>1160</v>
      </c>
      <c r="D58" s="16" t="s">
        <v>1920</v>
      </c>
      <c r="E58" s="85">
        <v>60000</v>
      </c>
      <c r="F58" s="85">
        <v>0</v>
      </c>
      <c r="G58" s="85">
        <v>60000</v>
      </c>
      <c r="H58" s="85">
        <v>0</v>
      </c>
      <c r="I58" s="85">
        <v>0</v>
      </c>
      <c r="J58" s="85">
        <v>0</v>
      </c>
      <c r="K58" s="110">
        <v>0</v>
      </c>
      <c r="L58" s="85">
        <v>0</v>
      </c>
    </row>
    <row r="59" spans="1:12" ht="13.8" x14ac:dyDescent="0.2">
      <c r="A59" s="37" t="s">
        <v>68</v>
      </c>
      <c r="B59" s="16" t="s">
        <v>68</v>
      </c>
      <c r="C59" s="16" t="s">
        <v>1161</v>
      </c>
      <c r="D59" s="16" t="s">
        <v>1162</v>
      </c>
      <c r="E59" s="85">
        <v>200000</v>
      </c>
      <c r="F59" s="85">
        <v>0</v>
      </c>
      <c r="G59" s="85">
        <v>200000</v>
      </c>
      <c r="H59" s="85">
        <v>50523.62</v>
      </c>
      <c r="I59" s="85">
        <v>50523.62</v>
      </c>
      <c r="J59" s="85">
        <v>0</v>
      </c>
      <c r="K59" s="110">
        <v>0</v>
      </c>
      <c r="L59" s="85">
        <v>0</v>
      </c>
    </row>
    <row r="60" spans="1:12" ht="13.8" x14ac:dyDescent="0.2">
      <c r="A60" s="37" t="s">
        <v>68</v>
      </c>
      <c r="B60" s="16" t="s">
        <v>68</v>
      </c>
      <c r="C60" s="16" t="s">
        <v>1163</v>
      </c>
      <c r="D60" s="16" t="s">
        <v>1164</v>
      </c>
      <c r="E60" s="85">
        <v>145487.6</v>
      </c>
      <c r="F60" s="85">
        <v>0</v>
      </c>
      <c r="G60" s="85">
        <v>145487.6</v>
      </c>
      <c r="H60" s="85">
        <v>72743.8</v>
      </c>
      <c r="I60" s="85">
        <v>72743.8</v>
      </c>
      <c r="J60" s="85">
        <v>26457.48</v>
      </c>
      <c r="K60" s="110">
        <v>18.185384871288001</v>
      </c>
      <c r="L60" s="85">
        <v>13226.13</v>
      </c>
    </row>
    <row r="61" spans="1:12" ht="13.8" x14ac:dyDescent="0.2">
      <c r="A61" s="37" t="s">
        <v>68</v>
      </c>
      <c r="B61" s="16" t="s">
        <v>68</v>
      </c>
      <c r="C61" s="16" t="s">
        <v>1165</v>
      </c>
      <c r="D61" s="16" t="s">
        <v>1166</v>
      </c>
      <c r="E61" s="85">
        <v>0</v>
      </c>
      <c r="F61" s="85">
        <v>0</v>
      </c>
      <c r="G61" s="85">
        <v>0</v>
      </c>
      <c r="H61" s="85">
        <v>0</v>
      </c>
      <c r="I61" s="85">
        <v>0</v>
      </c>
      <c r="J61" s="85">
        <v>0</v>
      </c>
      <c r="K61" s="110">
        <v>0</v>
      </c>
      <c r="L61" s="85">
        <v>0</v>
      </c>
    </row>
    <row r="62" spans="1:12" ht="13.8" x14ac:dyDescent="0.2">
      <c r="A62" s="37" t="s">
        <v>68</v>
      </c>
      <c r="B62" s="16" t="s">
        <v>68</v>
      </c>
      <c r="C62" s="16" t="s">
        <v>1167</v>
      </c>
      <c r="D62" s="16" t="s">
        <v>1921</v>
      </c>
      <c r="E62" s="85">
        <v>2092818</v>
      </c>
      <c r="F62" s="85">
        <v>0</v>
      </c>
      <c r="G62" s="85">
        <v>2092818</v>
      </c>
      <c r="H62" s="85">
        <v>0</v>
      </c>
      <c r="I62" s="85">
        <v>0</v>
      </c>
      <c r="J62" s="85">
        <v>0</v>
      </c>
      <c r="K62" s="110">
        <v>0</v>
      </c>
      <c r="L62" s="85">
        <v>0</v>
      </c>
    </row>
    <row r="63" spans="1:12" ht="13.8" x14ac:dyDescent="0.2">
      <c r="A63" s="37" t="s">
        <v>68</v>
      </c>
      <c r="B63" s="16" t="s">
        <v>68</v>
      </c>
      <c r="C63" s="16" t="s">
        <v>1168</v>
      </c>
      <c r="D63" s="16" t="s">
        <v>1169</v>
      </c>
      <c r="E63" s="85">
        <v>134044.71</v>
      </c>
      <c r="F63" s="85">
        <v>0</v>
      </c>
      <c r="G63" s="85">
        <v>134044.71</v>
      </c>
      <c r="H63" s="85">
        <v>134044.71</v>
      </c>
      <c r="I63" s="85">
        <v>134044.71</v>
      </c>
      <c r="J63" s="85">
        <v>0</v>
      </c>
      <c r="K63" s="110">
        <v>0</v>
      </c>
      <c r="L63" s="85">
        <v>0</v>
      </c>
    </row>
    <row r="64" spans="1:12" ht="13.8" x14ac:dyDescent="0.2">
      <c r="A64" s="37" t="s">
        <v>68</v>
      </c>
      <c r="B64" s="16" t="s">
        <v>68</v>
      </c>
      <c r="C64" s="16" t="s">
        <v>1170</v>
      </c>
      <c r="D64" s="16" t="s">
        <v>1171</v>
      </c>
      <c r="E64" s="85">
        <v>1280000</v>
      </c>
      <c r="F64" s="85">
        <v>0</v>
      </c>
      <c r="G64" s="85">
        <v>1280000</v>
      </c>
      <c r="H64" s="85">
        <v>0</v>
      </c>
      <c r="I64" s="85">
        <v>0</v>
      </c>
      <c r="J64" s="85">
        <v>0</v>
      </c>
      <c r="K64" s="110">
        <v>0</v>
      </c>
      <c r="L64" s="85">
        <v>0</v>
      </c>
    </row>
    <row r="65" spans="1:12" ht="13.8" x14ac:dyDescent="0.2">
      <c r="A65" s="37" t="s">
        <v>68</v>
      </c>
      <c r="B65" s="16" t="s">
        <v>68</v>
      </c>
      <c r="C65" s="16" t="s">
        <v>1172</v>
      </c>
      <c r="D65" s="16" t="s">
        <v>1922</v>
      </c>
      <c r="E65" s="85">
        <v>0</v>
      </c>
      <c r="F65" s="85">
        <v>0</v>
      </c>
      <c r="G65" s="85">
        <v>0</v>
      </c>
      <c r="H65" s="85">
        <v>1147.08</v>
      </c>
      <c r="I65" s="85">
        <v>1147.08</v>
      </c>
      <c r="J65" s="85">
        <v>1147.08</v>
      </c>
      <c r="K65" s="110">
        <v>0</v>
      </c>
      <c r="L65" s="85">
        <v>1147.08</v>
      </c>
    </row>
    <row r="66" spans="1:12" ht="13.8" x14ac:dyDescent="0.2">
      <c r="A66" s="37" t="s">
        <v>68</v>
      </c>
      <c r="B66" s="16" t="s">
        <v>68</v>
      </c>
      <c r="C66" s="16" t="s">
        <v>1173</v>
      </c>
      <c r="D66" s="16" t="s">
        <v>1174</v>
      </c>
      <c r="E66" s="85">
        <v>0</v>
      </c>
      <c r="F66" s="85">
        <v>0</v>
      </c>
      <c r="G66" s="85">
        <v>0</v>
      </c>
      <c r="H66" s="85">
        <v>41863.67</v>
      </c>
      <c r="I66" s="85">
        <v>41863.67</v>
      </c>
      <c r="J66" s="85">
        <v>0</v>
      </c>
      <c r="K66" s="110">
        <v>0</v>
      </c>
      <c r="L66" s="85">
        <v>0</v>
      </c>
    </row>
    <row r="67" spans="1:12" ht="13.8" x14ac:dyDescent="0.2">
      <c r="A67" s="37" t="s">
        <v>68</v>
      </c>
      <c r="B67" s="16" t="s">
        <v>68</v>
      </c>
      <c r="C67" s="27" t="s">
        <v>125</v>
      </c>
      <c r="D67" s="27" t="s">
        <v>68</v>
      </c>
      <c r="E67" s="90">
        <v>8674862.6699999999</v>
      </c>
      <c r="F67" s="90">
        <v>292631.71000000002</v>
      </c>
      <c r="G67" s="90">
        <v>8967494.3800000008</v>
      </c>
      <c r="H67" s="90">
        <v>1857681.23</v>
      </c>
      <c r="I67" s="90">
        <v>1307025.53</v>
      </c>
      <c r="J67" s="90">
        <v>248702.12</v>
      </c>
      <c r="K67" s="111">
        <v>2.7733735808597202</v>
      </c>
      <c r="L67" s="90">
        <v>209050.69</v>
      </c>
    </row>
    <row r="68" spans="1:12" ht="13.8" x14ac:dyDescent="0.2">
      <c r="A68" s="37" t="s">
        <v>425</v>
      </c>
      <c r="B68" s="16" t="s">
        <v>426</v>
      </c>
      <c r="C68" s="16" t="s">
        <v>1175</v>
      </c>
      <c r="D68" s="16" t="s">
        <v>1923</v>
      </c>
      <c r="E68" s="85">
        <v>10000</v>
      </c>
      <c r="F68" s="85">
        <v>0</v>
      </c>
      <c r="G68" s="85">
        <v>10000</v>
      </c>
      <c r="H68" s="85">
        <v>0</v>
      </c>
      <c r="I68" s="85">
        <v>0</v>
      </c>
      <c r="J68" s="85">
        <v>0</v>
      </c>
      <c r="K68" s="110">
        <v>0</v>
      </c>
      <c r="L68" s="85">
        <v>0</v>
      </c>
    </row>
    <row r="69" spans="1:12" ht="13.8" x14ac:dyDescent="0.2">
      <c r="A69" s="37" t="s">
        <v>68</v>
      </c>
      <c r="B69" s="16" t="s">
        <v>68</v>
      </c>
      <c r="C69" s="16" t="s">
        <v>1176</v>
      </c>
      <c r="D69" s="16" t="s">
        <v>1177</v>
      </c>
      <c r="E69" s="85">
        <v>15000</v>
      </c>
      <c r="F69" s="85">
        <v>0</v>
      </c>
      <c r="G69" s="85">
        <v>15000</v>
      </c>
      <c r="H69" s="85">
        <v>680.37</v>
      </c>
      <c r="I69" s="85">
        <v>680.37</v>
      </c>
      <c r="J69" s="85">
        <v>680.37</v>
      </c>
      <c r="K69" s="110">
        <v>4.5358000000000001</v>
      </c>
      <c r="L69" s="85">
        <v>680.37</v>
      </c>
    </row>
    <row r="70" spans="1:12" ht="13.8" x14ac:dyDescent="0.2">
      <c r="A70" s="37" t="s">
        <v>68</v>
      </c>
      <c r="B70" s="16" t="s">
        <v>68</v>
      </c>
      <c r="C70" s="16" t="s">
        <v>1178</v>
      </c>
      <c r="D70" s="16" t="s">
        <v>1179</v>
      </c>
      <c r="E70" s="85">
        <v>30000</v>
      </c>
      <c r="F70" s="85">
        <v>1579089.31</v>
      </c>
      <c r="G70" s="85">
        <v>1609089.31</v>
      </c>
      <c r="H70" s="85">
        <v>698.91</v>
      </c>
      <c r="I70" s="85">
        <v>698.91</v>
      </c>
      <c r="J70" s="85">
        <v>698.91</v>
      </c>
      <c r="K70" s="110">
        <v>4.343512791095E-2</v>
      </c>
      <c r="L70" s="85">
        <v>0</v>
      </c>
    </row>
    <row r="71" spans="1:12" ht="13.8" x14ac:dyDescent="0.2">
      <c r="A71" s="37" t="s">
        <v>68</v>
      </c>
      <c r="B71" s="16" t="s">
        <v>68</v>
      </c>
      <c r="C71" s="16" t="s">
        <v>1180</v>
      </c>
      <c r="D71" s="16" t="s">
        <v>1181</v>
      </c>
      <c r="E71" s="85">
        <v>764092.03</v>
      </c>
      <c r="F71" s="85">
        <v>0</v>
      </c>
      <c r="G71" s="85">
        <v>764092.03</v>
      </c>
      <c r="H71" s="85">
        <v>758092.03</v>
      </c>
      <c r="I71" s="85">
        <v>0</v>
      </c>
      <c r="J71" s="85">
        <v>0</v>
      </c>
      <c r="K71" s="110">
        <v>0</v>
      </c>
      <c r="L71" s="85">
        <v>0</v>
      </c>
    </row>
    <row r="72" spans="1:12" ht="13.8" x14ac:dyDescent="0.2">
      <c r="A72" s="37" t="s">
        <v>68</v>
      </c>
      <c r="B72" s="16" t="s">
        <v>68</v>
      </c>
      <c r="C72" s="16" t="s">
        <v>1182</v>
      </c>
      <c r="D72" s="16" t="s">
        <v>1924</v>
      </c>
      <c r="E72" s="85">
        <v>335000</v>
      </c>
      <c r="F72" s="85">
        <v>0</v>
      </c>
      <c r="G72" s="85">
        <v>335000</v>
      </c>
      <c r="H72" s="85">
        <v>150040</v>
      </c>
      <c r="I72" s="85">
        <v>150040</v>
      </c>
      <c r="J72" s="85">
        <v>0</v>
      </c>
      <c r="K72" s="110">
        <v>0</v>
      </c>
      <c r="L72" s="85">
        <v>0</v>
      </c>
    </row>
    <row r="73" spans="1:12" ht="13.8" x14ac:dyDescent="0.2">
      <c r="A73" s="37" t="s">
        <v>68</v>
      </c>
      <c r="B73" s="16" t="s">
        <v>68</v>
      </c>
      <c r="C73" s="16" t="s">
        <v>1183</v>
      </c>
      <c r="D73" s="16" t="s">
        <v>1925</v>
      </c>
      <c r="E73" s="85">
        <v>0</v>
      </c>
      <c r="F73" s="85">
        <v>6000</v>
      </c>
      <c r="G73" s="85">
        <v>6000</v>
      </c>
      <c r="H73" s="85">
        <v>0</v>
      </c>
      <c r="I73" s="85">
        <v>0</v>
      </c>
      <c r="J73" s="85">
        <v>0</v>
      </c>
      <c r="K73" s="110">
        <v>0</v>
      </c>
      <c r="L73" s="85">
        <v>0</v>
      </c>
    </row>
    <row r="74" spans="1:12" ht="13.8" x14ac:dyDescent="0.2">
      <c r="A74" s="37" t="s">
        <v>68</v>
      </c>
      <c r="B74" s="16" t="s">
        <v>68</v>
      </c>
      <c r="C74" s="16" t="s">
        <v>1184</v>
      </c>
      <c r="D74" s="16" t="s">
        <v>1185</v>
      </c>
      <c r="E74" s="85">
        <v>222826.65</v>
      </c>
      <c r="F74" s="85">
        <v>-220826.65</v>
      </c>
      <c r="G74" s="85">
        <v>2000</v>
      </c>
      <c r="H74" s="85">
        <v>20113.96</v>
      </c>
      <c r="I74" s="85">
        <v>20113.96</v>
      </c>
      <c r="J74" s="85">
        <v>2091.0100000000002</v>
      </c>
      <c r="K74" s="110">
        <v>104.5505</v>
      </c>
      <c r="L74" s="85">
        <v>2091.0100000000002</v>
      </c>
    </row>
    <row r="75" spans="1:12" ht="13.8" x14ac:dyDescent="0.2">
      <c r="A75" s="37" t="s">
        <v>68</v>
      </c>
      <c r="B75" s="16" t="s">
        <v>68</v>
      </c>
      <c r="C75" s="16" t="s">
        <v>1186</v>
      </c>
      <c r="D75" s="16" t="s">
        <v>1187</v>
      </c>
      <c r="E75" s="85">
        <v>1000000</v>
      </c>
      <c r="F75" s="85">
        <v>0</v>
      </c>
      <c r="G75" s="85">
        <v>1000000</v>
      </c>
      <c r="H75" s="85">
        <v>0</v>
      </c>
      <c r="I75" s="85">
        <v>0</v>
      </c>
      <c r="J75" s="85">
        <v>0</v>
      </c>
      <c r="K75" s="110">
        <v>0</v>
      </c>
      <c r="L75" s="85">
        <v>0</v>
      </c>
    </row>
    <row r="76" spans="1:12" ht="13.8" x14ac:dyDescent="0.2">
      <c r="A76" s="37" t="s">
        <v>68</v>
      </c>
      <c r="B76" s="16" t="s">
        <v>68</v>
      </c>
      <c r="C76" s="16" t="s">
        <v>1188</v>
      </c>
      <c r="D76" s="16" t="s">
        <v>1189</v>
      </c>
      <c r="E76" s="85">
        <v>2000</v>
      </c>
      <c r="F76" s="85">
        <v>0</v>
      </c>
      <c r="G76" s="85">
        <v>2000</v>
      </c>
      <c r="H76" s="85">
        <v>0</v>
      </c>
      <c r="I76" s="85">
        <v>0</v>
      </c>
      <c r="J76" s="85">
        <v>0</v>
      </c>
      <c r="K76" s="110">
        <v>0</v>
      </c>
      <c r="L76" s="85">
        <v>0</v>
      </c>
    </row>
    <row r="77" spans="1:12" ht="13.8" x14ac:dyDescent="0.2">
      <c r="A77" s="37" t="s">
        <v>68</v>
      </c>
      <c r="B77" s="16" t="s">
        <v>68</v>
      </c>
      <c r="C77" s="16" t="s">
        <v>1190</v>
      </c>
      <c r="D77" s="16" t="s">
        <v>1926</v>
      </c>
      <c r="E77" s="85">
        <v>175580</v>
      </c>
      <c r="F77" s="85">
        <v>0</v>
      </c>
      <c r="G77" s="85">
        <v>175580</v>
      </c>
      <c r="H77" s="85">
        <v>175572.88</v>
      </c>
      <c r="I77" s="85">
        <v>175572.88</v>
      </c>
      <c r="J77" s="85">
        <v>0</v>
      </c>
      <c r="K77" s="110">
        <v>0</v>
      </c>
      <c r="L77" s="85">
        <v>0</v>
      </c>
    </row>
    <row r="78" spans="1:12" ht="13.8" x14ac:dyDescent="0.2">
      <c r="A78" s="37" t="s">
        <v>68</v>
      </c>
      <c r="B78" s="16" t="s">
        <v>68</v>
      </c>
      <c r="C78" s="16" t="s">
        <v>1191</v>
      </c>
      <c r="D78" s="16" t="s">
        <v>1927</v>
      </c>
      <c r="E78" s="85">
        <v>24145.52</v>
      </c>
      <c r="F78" s="85">
        <v>-24145.52</v>
      </c>
      <c r="G78" s="85">
        <v>0</v>
      </c>
      <c r="H78" s="85">
        <v>0</v>
      </c>
      <c r="I78" s="85">
        <v>0</v>
      </c>
      <c r="J78" s="85">
        <v>0</v>
      </c>
      <c r="K78" s="110">
        <v>0</v>
      </c>
      <c r="L78" s="85">
        <v>0</v>
      </c>
    </row>
    <row r="79" spans="1:12" ht="13.8" x14ac:dyDescent="0.2">
      <c r="A79" s="37" t="s">
        <v>68</v>
      </c>
      <c r="B79" s="16" t="s">
        <v>68</v>
      </c>
      <c r="C79" s="16" t="s">
        <v>1192</v>
      </c>
      <c r="D79" s="16" t="s">
        <v>1193</v>
      </c>
      <c r="E79" s="85">
        <v>25000</v>
      </c>
      <c r="F79" s="85">
        <v>0</v>
      </c>
      <c r="G79" s="85">
        <v>25000</v>
      </c>
      <c r="H79" s="85">
        <v>0</v>
      </c>
      <c r="I79" s="85">
        <v>0</v>
      </c>
      <c r="J79" s="85">
        <v>0</v>
      </c>
      <c r="K79" s="110">
        <v>0</v>
      </c>
      <c r="L79" s="85">
        <v>0</v>
      </c>
    </row>
    <row r="80" spans="1:12" ht="13.8" x14ac:dyDescent="0.2">
      <c r="A80" s="37" t="s">
        <v>68</v>
      </c>
      <c r="B80" s="16" t="s">
        <v>68</v>
      </c>
      <c r="C80" s="16" t="s">
        <v>1194</v>
      </c>
      <c r="D80" s="16" t="s">
        <v>1195</v>
      </c>
      <c r="E80" s="85">
        <v>1403853.04</v>
      </c>
      <c r="F80" s="85">
        <v>84637</v>
      </c>
      <c r="G80" s="85">
        <v>1488490.04</v>
      </c>
      <c r="H80" s="85">
        <v>1327748.79</v>
      </c>
      <c r="I80" s="85">
        <v>887577.41</v>
      </c>
      <c r="J80" s="85">
        <v>0</v>
      </c>
      <c r="K80" s="110">
        <v>0</v>
      </c>
      <c r="L80" s="85">
        <v>0</v>
      </c>
    </row>
    <row r="81" spans="1:12" ht="13.8" x14ac:dyDescent="0.2">
      <c r="A81" s="37" t="s">
        <v>68</v>
      </c>
      <c r="B81" s="16" t="s">
        <v>68</v>
      </c>
      <c r="C81" s="16" t="s">
        <v>1196</v>
      </c>
      <c r="D81" s="16" t="s">
        <v>1197</v>
      </c>
      <c r="E81" s="85">
        <v>90000</v>
      </c>
      <c r="F81" s="85">
        <v>0</v>
      </c>
      <c r="G81" s="85">
        <v>90000</v>
      </c>
      <c r="H81" s="85">
        <v>0</v>
      </c>
      <c r="I81" s="85">
        <v>0</v>
      </c>
      <c r="J81" s="85">
        <v>0</v>
      </c>
      <c r="K81" s="110">
        <v>0</v>
      </c>
      <c r="L81" s="85">
        <v>0</v>
      </c>
    </row>
    <row r="82" spans="1:12" ht="13.8" x14ac:dyDescent="0.2">
      <c r="A82" s="37" t="s">
        <v>68</v>
      </c>
      <c r="B82" s="16" t="s">
        <v>68</v>
      </c>
      <c r="C82" s="16" t="s">
        <v>1198</v>
      </c>
      <c r="D82" s="16" t="s">
        <v>1199</v>
      </c>
      <c r="E82" s="85">
        <v>18000</v>
      </c>
      <c r="F82" s="85">
        <v>0</v>
      </c>
      <c r="G82" s="85">
        <v>18000</v>
      </c>
      <c r="H82" s="85">
        <v>9527.4</v>
      </c>
      <c r="I82" s="85">
        <v>9527.4</v>
      </c>
      <c r="J82" s="85">
        <v>0</v>
      </c>
      <c r="K82" s="110">
        <v>0</v>
      </c>
      <c r="L82" s="85">
        <v>0</v>
      </c>
    </row>
    <row r="83" spans="1:12" ht="13.8" x14ac:dyDescent="0.2">
      <c r="A83" s="37" t="s">
        <v>68</v>
      </c>
      <c r="B83" s="16" t="s">
        <v>68</v>
      </c>
      <c r="C83" s="16" t="s">
        <v>1200</v>
      </c>
      <c r="D83" s="16" t="s">
        <v>1928</v>
      </c>
      <c r="E83" s="85">
        <v>220000</v>
      </c>
      <c r="F83" s="85">
        <v>0</v>
      </c>
      <c r="G83" s="85">
        <v>220000</v>
      </c>
      <c r="H83" s="85">
        <v>142471.82999999999</v>
      </c>
      <c r="I83" s="85">
        <v>142471.82999999999</v>
      </c>
      <c r="J83" s="85">
        <v>0</v>
      </c>
      <c r="K83" s="110">
        <v>0</v>
      </c>
      <c r="L83" s="85">
        <v>0</v>
      </c>
    </row>
    <row r="84" spans="1:12" ht="13.8" x14ac:dyDescent="0.2">
      <c r="A84" s="37" t="s">
        <v>68</v>
      </c>
      <c r="B84" s="16" t="s">
        <v>68</v>
      </c>
      <c r="C84" s="16" t="s">
        <v>1201</v>
      </c>
      <c r="D84" s="16" t="s">
        <v>1202</v>
      </c>
      <c r="E84" s="85">
        <v>25000</v>
      </c>
      <c r="F84" s="85">
        <v>0</v>
      </c>
      <c r="G84" s="85">
        <v>25000</v>
      </c>
      <c r="H84" s="85">
        <v>0</v>
      </c>
      <c r="I84" s="85">
        <v>0</v>
      </c>
      <c r="J84" s="85">
        <v>0</v>
      </c>
      <c r="K84" s="110">
        <v>0</v>
      </c>
      <c r="L84" s="85">
        <v>0</v>
      </c>
    </row>
    <row r="85" spans="1:12" ht="13.8" x14ac:dyDescent="0.2">
      <c r="A85" s="37" t="s">
        <v>68</v>
      </c>
      <c r="B85" s="16" t="s">
        <v>68</v>
      </c>
      <c r="C85" s="16" t="s">
        <v>1203</v>
      </c>
      <c r="D85" s="16" t="s">
        <v>1204</v>
      </c>
      <c r="E85" s="85">
        <v>3630000</v>
      </c>
      <c r="F85" s="85">
        <v>0</v>
      </c>
      <c r="G85" s="85">
        <v>3630000</v>
      </c>
      <c r="H85" s="85">
        <v>4064342.37</v>
      </c>
      <c r="I85" s="85">
        <v>4005150.01</v>
      </c>
      <c r="J85" s="85">
        <v>402493.38</v>
      </c>
      <c r="K85" s="110">
        <v>11.0879719008264</v>
      </c>
      <c r="L85" s="85">
        <v>664726.1</v>
      </c>
    </row>
    <row r="86" spans="1:12" ht="13.8" x14ac:dyDescent="0.2">
      <c r="A86" s="37" t="s">
        <v>68</v>
      </c>
      <c r="B86" s="16" t="s">
        <v>68</v>
      </c>
      <c r="C86" s="16" t="s">
        <v>1205</v>
      </c>
      <c r="D86" s="16" t="s">
        <v>1206</v>
      </c>
      <c r="E86" s="85">
        <v>6839822.3499999996</v>
      </c>
      <c r="F86" s="85">
        <v>0</v>
      </c>
      <c r="G86" s="85">
        <v>6839822.3499999996</v>
      </c>
      <c r="H86" s="85">
        <v>4836522.67</v>
      </c>
      <c r="I86" s="85">
        <v>4836374.62</v>
      </c>
      <c r="J86" s="85">
        <v>0</v>
      </c>
      <c r="K86" s="110">
        <v>0</v>
      </c>
      <c r="L86" s="85">
        <v>0</v>
      </c>
    </row>
    <row r="87" spans="1:12" ht="13.8" x14ac:dyDescent="0.2">
      <c r="A87" s="37" t="s">
        <v>68</v>
      </c>
      <c r="B87" s="16" t="s">
        <v>68</v>
      </c>
      <c r="C87" s="16" t="s">
        <v>1207</v>
      </c>
      <c r="D87" s="16" t="s">
        <v>1208</v>
      </c>
      <c r="E87" s="85">
        <v>580052.06000000006</v>
      </c>
      <c r="F87" s="85">
        <v>0</v>
      </c>
      <c r="G87" s="85">
        <v>580052.06000000006</v>
      </c>
      <c r="H87" s="85">
        <v>579052.07999999996</v>
      </c>
      <c r="I87" s="85">
        <v>579052.07999999996</v>
      </c>
      <c r="J87" s="85">
        <v>0</v>
      </c>
      <c r="K87" s="110">
        <v>0</v>
      </c>
      <c r="L87" s="85">
        <v>0</v>
      </c>
    </row>
    <row r="88" spans="1:12" ht="13.8" x14ac:dyDescent="0.2">
      <c r="A88" s="37" t="s">
        <v>68</v>
      </c>
      <c r="B88" s="16" t="s">
        <v>68</v>
      </c>
      <c r="C88" s="16" t="s">
        <v>1209</v>
      </c>
      <c r="D88" s="16" t="s">
        <v>1210</v>
      </c>
      <c r="E88" s="85">
        <v>674947</v>
      </c>
      <c r="F88" s="85">
        <v>0</v>
      </c>
      <c r="G88" s="85">
        <v>674947</v>
      </c>
      <c r="H88" s="85">
        <v>0</v>
      </c>
      <c r="I88" s="85">
        <v>0</v>
      </c>
      <c r="J88" s="85">
        <v>0</v>
      </c>
      <c r="K88" s="110">
        <v>0</v>
      </c>
      <c r="L88" s="85">
        <v>0</v>
      </c>
    </row>
    <row r="89" spans="1:12" ht="13.8" x14ac:dyDescent="0.2">
      <c r="A89" s="37" t="s">
        <v>68</v>
      </c>
      <c r="B89" s="16" t="s">
        <v>68</v>
      </c>
      <c r="C89" s="16" t="s">
        <v>1211</v>
      </c>
      <c r="D89" s="16" t="s">
        <v>1212</v>
      </c>
      <c r="E89" s="85">
        <v>373217.6</v>
      </c>
      <c r="F89" s="85">
        <v>0</v>
      </c>
      <c r="G89" s="85">
        <v>373217.6</v>
      </c>
      <c r="H89" s="85">
        <v>146813.44</v>
      </c>
      <c r="I89" s="85">
        <v>146813.44</v>
      </c>
      <c r="J89" s="85">
        <v>0</v>
      </c>
      <c r="K89" s="110">
        <v>0</v>
      </c>
      <c r="L89" s="85">
        <v>0</v>
      </c>
    </row>
    <row r="90" spans="1:12" ht="13.8" x14ac:dyDescent="0.2">
      <c r="A90" s="37" t="s">
        <v>68</v>
      </c>
      <c r="B90" s="16" t="s">
        <v>68</v>
      </c>
      <c r="C90" s="16" t="s">
        <v>1213</v>
      </c>
      <c r="D90" s="16" t="s">
        <v>68</v>
      </c>
      <c r="E90" s="85">
        <v>72600</v>
      </c>
      <c r="F90" s="85">
        <v>0</v>
      </c>
      <c r="G90" s="85">
        <v>72600</v>
      </c>
      <c r="H90" s="85">
        <v>72600</v>
      </c>
      <c r="I90" s="85">
        <v>72600</v>
      </c>
      <c r="J90" s="85">
        <v>0</v>
      </c>
      <c r="K90" s="110">
        <v>0</v>
      </c>
      <c r="L90" s="85">
        <v>0</v>
      </c>
    </row>
    <row r="91" spans="1:12" ht="13.8" x14ac:dyDescent="0.2">
      <c r="A91" s="37" t="s">
        <v>68</v>
      </c>
      <c r="B91" s="16" t="s">
        <v>68</v>
      </c>
      <c r="C91" s="16" t="s">
        <v>1214</v>
      </c>
      <c r="D91" s="16" t="s">
        <v>1215</v>
      </c>
      <c r="E91" s="85">
        <v>2093444.9</v>
      </c>
      <c r="F91" s="85">
        <v>0</v>
      </c>
      <c r="G91" s="85">
        <v>2093444.9</v>
      </c>
      <c r="H91" s="85">
        <v>953172.05</v>
      </c>
      <c r="I91" s="85">
        <v>953172.05</v>
      </c>
      <c r="J91" s="85">
        <v>0</v>
      </c>
      <c r="K91" s="110">
        <v>0</v>
      </c>
      <c r="L91" s="85">
        <v>0</v>
      </c>
    </row>
    <row r="92" spans="1:12" ht="13.8" x14ac:dyDescent="0.2">
      <c r="A92" s="37" t="s">
        <v>68</v>
      </c>
      <c r="B92" s="16" t="s">
        <v>68</v>
      </c>
      <c r="C92" s="16" t="s">
        <v>1216</v>
      </c>
      <c r="D92" s="16" t="s">
        <v>1929</v>
      </c>
      <c r="E92" s="85">
        <v>770000</v>
      </c>
      <c r="F92" s="85">
        <v>0</v>
      </c>
      <c r="G92" s="85">
        <v>770000</v>
      </c>
      <c r="H92" s="85">
        <v>0</v>
      </c>
      <c r="I92" s="85">
        <v>0</v>
      </c>
      <c r="J92" s="85">
        <v>0</v>
      </c>
      <c r="K92" s="110">
        <v>0</v>
      </c>
      <c r="L92" s="85">
        <v>0</v>
      </c>
    </row>
    <row r="93" spans="1:12" ht="13.8" x14ac:dyDescent="0.2">
      <c r="A93" s="37" t="s">
        <v>68</v>
      </c>
      <c r="B93" s="16" t="s">
        <v>68</v>
      </c>
      <c r="C93" s="16" t="s">
        <v>1217</v>
      </c>
      <c r="D93" s="16" t="s">
        <v>1218</v>
      </c>
      <c r="E93" s="85">
        <v>0</v>
      </c>
      <c r="F93" s="85">
        <v>0</v>
      </c>
      <c r="G93" s="85">
        <v>0</v>
      </c>
      <c r="H93" s="85">
        <v>12100</v>
      </c>
      <c r="I93" s="85">
        <v>12100</v>
      </c>
      <c r="J93" s="85">
        <v>0</v>
      </c>
      <c r="K93" s="110">
        <v>0</v>
      </c>
      <c r="L93" s="85">
        <v>0</v>
      </c>
    </row>
    <row r="94" spans="1:12" ht="13.8" x14ac:dyDescent="0.2">
      <c r="A94" s="37" t="s">
        <v>68</v>
      </c>
      <c r="B94" s="16" t="s">
        <v>68</v>
      </c>
      <c r="C94" s="16" t="s">
        <v>1219</v>
      </c>
      <c r="D94" s="16" t="s">
        <v>1930</v>
      </c>
      <c r="E94" s="85">
        <v>0</v>
      </c>
      <c r="F94" s="85">
        <v>1050000</v>
      </c>
      <c r="G94" s="85">
        <v>1050000</v>
      </c>
      <c r="H94" s="85">
        <v>1050000</v>
      </c>
      <c r="I94" s="85">
        <v>1050000</v>
      </c>
      <c r="J94" s="85">
        <v>1050000</v>
      </c>
      <c r="K94" s="110">
        <v>100</v>
      </c>
      <c r="L94" s="85">
        <v>1050000</v>
      </c>
    </row>
    <row r="95" spans="1:12" ht="13.8" x14ac:dyDescent="0.2">
      <c r="A95" s="37" t="s">
        <v>68</v>
      </c>
      <c r="B95" s="16" t="s">
        <v>68</v>
      </c>
      <c r="C95" s="27" t="s">
        <v>125</v>
      </c>
      <c r="D95" s="27" t="s">
        <v>68</v>
      </c>
      <c r="E95" s="90">
        <v>19394581.149999999</v>
      </c>
      <c r="F95" s="90">
        <v>2474754.14</v>
      </c>
      <c r="G95" s="90">
        <v>21869335.289999999</v>
      </c>
      <c r="H95" s="90">
        <v>14299548.779999999</v>
      </c>
      <c r="I95" s="90">
        <v>13041944.960000001</v>
      </c>
      <c r="J95" s="90">
        <v>1455963.67</v>
      </c>
      <c r="K95" s="111">
        <v>6.6575579490326602</v>
      </c>
      <c r="L95" s="90">
        <v>1717497.48</v>
      </c>
    </row>
    <row r="96" spans="1:12" ht="13.8" x14ac:dyDescent="0.2">
      <c r="A96" s="37" t="s">
        <v>427</v>
      </c>
      <c r="B96" s="16" t="s">
        <v>428</v>
      </c>
      <c r="C96" s="16" t="s">
        <v>1220</v>
      </c>
      <c r="D96" s="16" t="s">
        <v>1221</v>
      </c>
      <c r="E96" s="85">
        <v>300000</v>
      </c>
      <c r="F96" s="85">
        <v>0</v>
      </c>
      <c r="G96" s="85">
        <v>300000</v>
      </c>
      <c r="H96" s="85">
        <v>0</v>
      </c>
      <c r="I96" s="85">
        <v>0</v>
      </c>
      <c r="J96" s="85">
        <v>0</v>
      </c>
      <c r="K96" s="110">
        <v>0</v>
      </c>
      <c r="L96" s="85">
        <v>0</v>
      </c>
    </row>
    <row r="97" spans="1:12" ht="13.8" x14ac:dyDescent="0.2">
      <c r="A97" s="37" t="s">
        <v>68</v>
      </c>
      <c r="B97" s="16" t="s">
        <v>68</v>
      </c>
      <c r="C97" s="16" t="s">
        <v>1222</v>
      </c>
      <c r="D97" s="16" t="s">
        <v>1223</v>
      </c>
      <c r="E97" s="85">
        <v>15000</v>
      </c>
      <c r="F97" s="85">
        <v>0</v>
      </c>
      <c r="G97" s="85">
        <v>15000</v>
      </c>
      <c r="H97" s="85">
        <v>365.99</v>
      </c>
      <c r="I97" s="85">
        <v>365.99</v>
      </c>
      <c r="J97" s="85">
        <v>365.99</v>
      </c>
      <c r="K97" s="110">
        <v>2.4399333333333302</v>
      </c>
      <c r="L97" s="85">
        <v>365.99</v>
      </c>
    </row>
    <row r="98" spans="1:12" ht="13.8" x14ac:dyDescent="0.2">
      <c r="A98" s="37" t="s">
        <v>68</v>
      </c>
      <c r="B98" s="16" t="s">
        <v>68</v>
      </c>
      <c r="C98" s="16" t="s">
        <v>1224</v>
      </c>
      <c r="D98" s="16" t="s">
        <v>1225</v>
      </c>
      <c r="E98" s="85">
        <v>0</v>
      </c>
      <c r="F98" s="85">
        <v>0</v>
      </c>
      <c r="G98" s="85">
        <v>0</v>
      </c>
      <c r="H98" s="85">
        <v>0</v>
      </c>
      <c r="I98" s="85">
        <v>0</v>
      </c>
      <c r="J98" s="85">
        <v>0</v>
      </c>
      <c r="K98" s="110">
        <v>0</v>
      </c>
      <c r="L98" s="85">
        <v>0</v>
      </c>
    </row>
    <row r="99" spans="1:12" ht="13.8" x14ac:dyDescent="0.2">
      <c r="A99" s="37" t="s">
        <v>68</v>
      </c>
      <c r="B99" s="16" t="s">
        <v>68</v>
      </c>
      <c r="C99" s="16" t="s">
        <v>1226</v>
      </c>
      <c r="D99" s="16" t="s">
        <v>1227</v>
      </c>
      <c r="E99" s="85">
        <v>90000</v>
      </c>
      <c r="F99" s="85">
        <v>0</v>
      </c>
      <c r="G99" s="85">
        <v>90000</v>
      </c>
      <c r="H99" s="85">
        <v>0</v>
      </c>
      <c r="I99" s="85">
        <v>0</v>
      </c>
      <c r="J99" s="85">
        <v>0</v>
      </c>
      <c r="K99" s="110">
        <v>0</v>
      </c>
      <c r="L99" s="85">
        <v>0</v>
      </c>
    </row>
    <row r="100" spans="1:12" ht="13.8" x14ac:dyDescent="0.2">
      <c r="A100" s="37" t="s">
        <v>68</v>
      </c>
      <c r="B100" s="16" t="s">
        <v>68</v>
      </c>
      <c r="C100" s="16" t="s">
        <v>1228</v>
      </c>
      <c r="D100" s="16" t="s">
        <v>1931</v>
      </c>
      <c r="E100" s="85">
        <v>450000</v>
      </c>
      <c r="F100" s="85">
        <v>0</v>
      </c>
      <c r="G100" s="85">
        <v>450000</v>
      </c>
      <c r="H100" s="85">
        <v>0</v>
      </c>
      <c r="I100" s="85">
        <v>0</v>
      </c>
      <c r="J100" s="85">
        <v>0</v>
      </c>
      <c r="K100" s="110">
        <v>0</v>
      </c>
      <c r="L100" s="85">
        <v>0</v>
      </c>
    </row>
    <row r="101" spans="1:12" ht="13.8" x14ac:dyDescent="0.2">
      <c r="A101" s="37" t="s">
        <v>68</v>
      </c>
      <c r="B101" s="16" t="s">
        <v>68</v>
      </c>
      <c r="C101" s="16" t="s">
        <v>1229</v>
      </c>
      <c r="D101" s="16" t="s">
        <v>1932</v>
      </c>
      <c r="E101" s="85">
        <v>101250</v>
      </c>
      <c r="F101" s="85">
        <v>0</v>
      </c>
      <c r="G101" s="85">
        <v>101250</v>
      </c>
      <c r="H101" s="85">
        <v>7590.33</v>
      </c>
      <c r="I101" s="85">
        <v>7590.33</v>
      </c>
      <c r="J101" s="85">
        <v>3466.65</v>
      </c>
      <c r="K101" s="110">
        <v>3.4238518518518499</v>
      </c>
      <c r="L101" s="85">
        <v>3466.65</v>
      </c>
    </row>
    <row r="102" spans="1:12" ht="13.8" x14ac:dyDescent="0.2">
      <c r="A102" s="37" t="s">
        <v>68</v>
      </c>
      <c r="B102" s="16" t="s">
        <v>68</v>
      </c>
      <c r="C102" s="16" t="s">
        <v>1230</v>
      </c>
      <c r="D102" s="16" t="s">
        <v>1231</v>
      </c>
      <c r="E102" s="85">
        <v>200000</v>
      </c>
      <c r="F102" s="85">
        <v>0</v>
      </c>
      <c r="G102" s="85">
        <v>200000</v>
      </c>
      <c r="H102" s="85">
        <v>0</v>
      </c>
      <c r="I102" s="85">
        <v>0</v>
      </c>
      <c r="J102" s="85">
        <v>0</v>
      </c>
      <c r="K102" s="110">
        <v>0</v>
      </c>
      <c r="L102" s="85">
        <v>0</v>
      </c>
    </row>
    <row r="103" spans="1:12" ht="13.8" x14ac:dyDescent="0.2">
      <c r="A103" s="37" t="s">
        <v>68</v>
      </c>
      <c r="B103" s="16" t="s">
        <v>68</v>
      </c>
      <c r="C103" s="16" t="s">
        <v>1232</v>
      </c>
      <c r="D103" s="16" t="s">
        <v>1233</v>
      </c>
      <c r="E103" s="85">
        <v>1200000</v>
      </c>
      <c r="F103" s="85">
        <v>0</v>
      </c>
      <c r="G103" s="85">
        <v>1200000</v>
      </c>
      <c r="H103" s="85">
        <v>400000</v>
      </c>
      <c r="I103" s="85">
        <v>400000</v>
      </c>
      <c r="J103" s="85">
        <v>87663.49</v>
      </c>
      <c r="K103" s="110">
        <v>7.3052908333333297</v>
      </c>
      <c r="L103" s="85">
        <v>97251.6</v>
      </c>
    </row>
    <row r="104" spans="1:12" ht="13.8" x14ac:dyDescent="0.2">
      <c r="A104" s="37" t="s">
        <v>68</v>
      </c>
      <c r="B104" s="16" t="s">
        <v>68</v>
      </c>
      <c r="C104" s="16" t="s">
        <v>1234</v>
      </c>
      <c r="D104" s="16" t="s">
        <v>1933</v>
      </c>
      <c r="E104" s="85">
        <v>1000000</v>
      </c>
      <c r="F104" s="85">
        <v>0</v>
      </c>
      <c r="G104" s="85">
        <v>1000000</v>
      </c>
      <c r="H104" s="85">
        <v>567802.87</v>
      </c>
      <c r="I104" s="85">
        <v>567802.87</v>
      </c>
      <c r="J104" s="85">
        <v>31326.66</v>
      </c>
      <c r="K104" s="110">
        <v>3.132666</v>
      </c>
      <c r="L104" s="85">
        <v>0</v>
      </c>
    </row>
    <row r="105" spans="1:12" ht="13.8" x14ac:dyDescent="0.2">
      <c r="A105" s="37" t="s">
        <v>68</v>
      </c>
      <c r="B105" s="16" t="s">
        <v>68</v>
      </c>
      <c r="C105" s="16" t="s">
        <v>1235</v>
      </c>
      <c r="D105" s="16" t="s">
        <v>1236</v>
      </c>
      <c r="E105" s="85">
        <v>50000</v>
      </c>
      <c r="F105" s="85">
        <v>0</v>
      </c>
      <c r="G105" s="85">
        <v>50000</v>
      </c>
      <c r="H105" s="85">
        <v>0</v>
      </c>
      <c r="I105" s="85">
        <v>0</v>
      </c>
      <c r="J105" s="85">
        <v>0</v>
      </c>
      <c r="K105" s="110">
        <v>0</v>
      </c>
      <c r="L105" s="85">
        <v>0</v>
      </c>
    </row>
    <row r="106" spans="1:12" ht="13.8" x14ac:dyDescent="0.2">
      <c r="A106" s="37" t="s">
        <v>68</v>
      </c>
      <c r="B106" s="16" t="s">
        <v>68</v>
      </c>
      <c r="C106" s="16" t="s">
        <v>1237</v>
      </c>
      <c r="D106" s="16" t="s">
        <v>1934</v>
      </c>
      <c r="E106" s="85">
        <v>50000</v>
      </c>
      <c r="F106" s="85">
        <v>0</v>
      </c>
      <c r="G106" s="85">
        <v>50000</v>
      </c>
      <c r="H106" s="85">
        <v>0</v>
      </c>
      <c r="I106" s="85">
        <v>0</v>
      </c>
      <c r="J106" s="85">
        <v>0</v>
      </c>
      <c r="K106" s="110">
        <v>0</v>
      </c>
      <c r="L106" s="85">
        <v>0</v>
      </c>
    </row>
    <row r="107" spans="1:12" ht="13.8" x14ac:dyDescent="0.2">
      <c r="A107" s="37" t="s">
        <v>68</v>
      </c>
      <c r="B107" s="16" t="s">
        <v>68</v>
      </c>
      <c r="C107" s="16" t="s">
        <v>1238</v>
      </c>
      <c r="D107" s="16" t="s">
        <v>1239</v>
      </c>
      <c r="E107" s="85">
        <v>375000</v>
      </c>
      <c r="F107" s="85">
        <v>0</v>
      </c>
      <c r="G107" s="85">
        <v>375000</v>
      </c>
      <c r="H107" s="85">
        <v>335766.63</v>
      </c>
      <c r="I107" s="85">
        <v>335766.63</v>
      </c>
      <c r="J107" s="85">
        <v>742.13</v>
      </c>
      <c r="K107" s="110">
        <v>0.19790133333332999</v>
      </c>
      <c r="L107" s="85">
        <v>0</v>
      </c>
    </row>
    <row r="108" spans="1:12" ht="13.8" x14ac:dyDescent="0.2">
      <c r="A108" s="37" t="s">
        <v>68</v>
      </c>
      <c r="B108" s="16" t="s">
        <v>68</v>
      </c>
      <c r="C108" s="16" t="s">
        <v>1240</v>
      </c>
      <c r="D108" s="16" t="s">
        <v>1241</v>
      </c>
      <c r="E108" s="85">
        <v>13114264.66</v>
      </c>
      <c r="F108" s="85">
        <v>0</v>
      </c>
      <c r="G108" s="85">
        <v>13114264.66</v>
      </c>
      <c r="H108" s="85">
        <v>13114264.66</v>
      </c>
      <c r="I108" s="85">
        <v>13114264.66</v>
      </c>
      <c r="J108" s="85">
        <v>477328.47</v>
      </c>
      <c r="K108" s="110">
        <v>3.6397654186124999</v>
      </c>
      <c r="L108" s="85">
        <v>274419.55</v>
      </c>
    </row>
    <row r="109" spans="1:12" ht="13.8" x14ac:dyDescent="0.2">
      <c r="A109" s="37" t="s">
        <v>68</v>
      </c>
      <c r="B109" s="16" t="s">
        <v>68</v>
      </c>
      <c r="C109" s="16" t="s">
        <v>1242</v>
      </c>
      <c r="D109" s="16" t="s">
        <v>1243</v>
      </c>
      <c r="E109" s="85">
        <v>165585.43</v>
      </c>
      <c r="F109" s="85">
        <v>0</v>
      </c>
      <c r="G109" s="85">
        <v>165585.43</v>
      </c>
      <c r="H109" s="85">
        <v>65585.42</v>
      </c>
      <c r="I109" s="85">
        <v>65585.42</v>
      </c>
      <c r="J109" s="85">
        <v>0</v>
      </c>
      <c r="K109" s="110">
        <v>0</v>
      </c>
      <c r="L109" s="85">
        <v>0</v>
      </c>
    </row>
    <row r="110" spans="1:12" ht="13.8" x14ac:dyDescent="0.2">
      <c r="A110" s="37" t="s">
        <v>68</v>
      </c>
      <c r="B110" s="16" t="s">
        <v>68</v>
      </c>
      <c r="C110" s="16" t="s">
        <v>1244</v>
      </c>
      <c r="D110" s="16" t="s">
        <v>1935</v>
      </c>
      <c r="E110" s="85">
        <v>274000</v>
      </c>
      <c r="F110" s="85">
        <v>0</v>
      </c>
      <c r="G110" s="85">
        <v>274000</v>
      </c>
      <c r="H110" s="85">
        <v>153853.73000000001</v>
      </c>
      <c r="I110" s="85">
        <v>153853.73000000001</v>
      </c>
      <c r="J110" s="85">
        <v>0</v>
      </c>
      <c r="K110" s="110">
        <v>0</v>
      </c>
      <c r="L110" s="85">
        <v>0</v>
      </c>
    </row>
    <row r="111" spans="1:12" ht="13.8" x14ac:dyDescent="0.2">
      <c r="A111" s="37" t="s">
        <v>68</v>
      </c>
      <c r="B111" s="16" t="s">
        <v>68</v>
      </c>
      <c r="C111" s="16" t="s">
        <v>1245</v>
      </c>
      <c r="D111" s="16" t="s">
        <v>1246</v>
      </c>
      <c r="E111" s="85">
        <v>265000</v>
      </c>
      <c r="F111" s="85">
        <v>0</v>
      </c>
      <c r="G111" s="85">
        <v>265000</v>
      </c>
      <c r="H111" s="85">
        <v>0</v>
      </c>
      <c r="I111" s="85">
        <v>0</v>
      </c>
      <c r="J111" s="85">
        <v>0</v>
      </c>
      <c r="K111" s="110">
        <v>0</v>
      </c>
      <c r="L111" s="85">
        <v>0</v>
      </c>
    </row>
    <row r="112" spans="1:12" ht="13.8" x14ac:dyDescent="0.2">
      <c r="A112" s="37" t="s">
        <v>68</v>
      </c>
      <c r="B112" s="16" t="s">
        <v>68</v>
      </c>
      <c r="C112" s="16" t="s">
        <v>1247</v>
      </c>
      <c r="D112" s="16" t="s">
        <v>1248</v>
      </c>
      <c r="E112" s="85">
        <v>500000</v>
      </c>
      <c r="F112" s="85">
        <v>0</v>
      </c>
      <c r="G112" s="85">
        <v>500000</v>
      </c>
      <c r="H112" s="85">
        <v>101120</v>
      </c>
      <c r="I112" s="85">
        <v>101120</v>
      </c>
      <c r="J112" s="85">
        <v>0</v>
      </c>
      <c r="K112" s="110">
        <v>0</v>
      </c>
      <c r="L112" s="85">
        <v>0</v>
      </c>
    </row>
    <row r="113" spans="1:12" ht="13.8" x14ac:dyDescent="0.2">
      <c r="A113" s="37" t="s">
        <v>68</v>
      </c>
      <c r="B113" s="16" t="s">
        <v>68</v>
      </c>
      <c r="C113" s="16" t="s">
        <v>1249</v>
      </c>
      <c r="D113" s="16" t="s">
        <v>1250</v>
      </c>
      <c r="E113" s="85">
        <v>0</v>
      </c>
      <c r="F113" s="85">
        <v>0</v>
      </c>
      <c r="G113" s="85">
        <v>0</v>
      </c>
      <c r="H113" s="85">
        <v>0</v>
      </c>
      <c r="I113" s="85">
        <v>0</v>
      </c>
      <c r="J113" s="85">
        <v>0</v>
      </c>
      <c r="K113" s="110">
        <v>0</v>
      </c>
      <c r="L113" s="85">
        <v>968</v>
      </c>
    </row>
    <row r="114" spans="1:12" ht="13.8" x14ac:dyDescent="0.2">
      <c r="A114" s="37" t="s">
        <v>68</v>
      </c>
      <c r="B114" s="16" t="s">
        <v>68</v>
      </c>
      <c r="C114" s="16" t="s">
        <v>1251</v>
      </c>
      <c r="D114" s="16" t="s">
        <v>1252</v>
      </c>
      <c r="E114" s="85">
        <v>11000</v>
      </c>
      <c r="F114" s="85">
        <v>0</v>
      </c>
      <c r="G114" s="85">
        <v>11000</v>
      </c>
      <c r="H114" s="85">
        <v>0</v>
      </c>
      <c r="I114" s="85">
        <v>0</v>
      </c>
      <c r="J114" s="85">
        <v>0</v>
      </c>
      <c r="K114" s="110">
        <v>0</v>
      </c>
      <c r="L114" s="85">
        <v>0</v>
      </c>
    </row>
    <row r="115" spans="1:12" ht="13.8" x14ac:dyDescent="0.2">
      <c r="A115" s="37" t="s">
        <v>68</v>
      </c>
      <c r="B115" s="16" t="s">
        <v>68</v>
      </c>
      <c r="C115" s="16" t="s">
        <v>1253</v>
      </c>
      <c r="D115" s="16" t="s">
        <v>1936</v>
      </c>
      <c r="E115" s="85">
        <v>2693984.35</v>
      </c>
      <c r="F115" s="85">
        <v>0</v>
      </c>
      <c r="G115" s="85">
        <v>2693984.35</v>
      </c>
      <c r="H115" s="85">
        <v>2693984.35</v>
      </c>
      <c r="I115" s="85">
        <v>0</v>
      </c>
      <c r="J115" s="85">
        <v>0</v>
      </c>
      <c r="K115" s="110">
        <v>0</v>
      </c>
      <c r="L115" s="85">
        <v>0</v>
      </c>
    </row>
    <row r="116" spans="1:12" ht="13.8" x14ac:dyDescent="0.2">
      <c r="A116" s="37" t="s">
        <v>68</v>
      </c>
      <c r="B116" s="16" t="s">
        <v>68</v>
      </c>
      <c r="C116" s="16" t="s">
        <v>1254</v>
      </c>
      <c r="D116" s="16" t="s">
        <v>1255</v>
      </c>
      <c r="E116" s="85">
        <v>6000</v>
      </c>
      <c r="F116" s="85">
        <v>0</v>
      </c>
      <c r="G116" s="85">
        <v>6000</v>
      </c>
      <c r="H116" s="85">
        <v>0</v>
      </c>
      <c r="I116" s="85">
        <v>0</v>
      </c>
      <c r="J116" s="85">
        <v>0</v>
      </c>
      <c r="K116" s="110">
        <v>0</v>
      </c>
      <c r="L116" s="85">
        <v>0</v>
      </c>
    </row>
    <row r="117" spans="1:12" ht="13.8" x14ac:dyDescent="0.2">
      <c r="A117" s="37" t="s">
        <v>68</v>
      </c>
      <c r="B117" s="16" t="s">
        <v>68</v>
      </c>
      <c r="C117" s="16" t="s">
        <v>1256</v>
      </c>
      <c r="D117" s="16" t="s">
        <v>1257</v>
      </c>
      <c r="E117" s="85">
        <v>35000</v>
      </c>
      <c r="F117" s="85">
        <v>0</v>
      </c>
      <c r="G117" s="85">
        <v>35000</v>
      </c>
      <c r="H117" s="85">
        <v>4537.28</v>
      </c>
      <c r="I117" s="85">
        <v>4537.28</v>
      </c>
      <c r="J117" s="85">
        <v>4537.28</v>
      </c>
      <c r="K117" s="110">
        <v>12.9636571428571</v>
      </c>
      <c r="L117" s="85">
        <v>3493.15</v>
      </c>
    </row>
    <row r="118" spans="1:12" ht="13.8" x14ac:dyDescent="0.2">
      <c r="A118" s="37" t="s">
        <v>68</v>
      </c>
      <c r="B118" s="16" t="s">
        <v>68</v>
      </c>
      <c r="C118" s="16" t="s">
        <v>1258</v>
      </c>
      <c r="D118" s="16" t="s">
        <v>1259</v>
      </c>
      <c r="E118" s="85">
        <v>350000</v>
      </c>
      <c r="F118" s="85">
        <v>0</v>
      </c>
      <c r="G118" s="85">
        <v>350000</v>
      </c>
      <c r="H118" s="85">
        <v>15306.5</v>
      </c>
      <c r="I118" s="85">
        <v>15306.5</v>
      </c>
      <c r="J118" s="85">
        <v>0</v>
      </c>
      <c r="K118" s="110">
        <v>0</v>
      </c>
      <c r="L118" s="85">
        <v>0</v>
      </c>
    </row>
    <row r="119" spans="1:12" ht="13.8" x14ac:dyDescent="0.2">
      <c r="A119" s="37" t="s">
        <v>68</v>
      </c>
      <c r="B119" s="16" t="s">
        <v>68</v>
      </c>
      <c r="C119" s="16" t="s">
        <v>1260</v>
      </c>
      <c r="D119" s="16" t="s">
        <v>1261</v>
      </c>
      <c r="E119" s="85">
        <v>530000</v>
      </c>
      <c r="F119" s="85">
        <v>0</v>
      </c>
      <c r="G119" s="85">
        <v>530000</v>
      </c>
      <c r="H119" s="85">
        <v>430000</v>
      </c>
      <c r="I119" s="85">
        <v>430000</v>
      </c>
      <c r="J119" s="85">
        <v>46747.6</v>
      </c>
      <c r="K119" s="110">
        <v>8.8203018867924499</v>
      </c>
      <c r="L119" s="85">
        <v>5730.56</v>
      </c>
    </row>
    <row r="120" spans="1:12" ht="13.8" x14ac:dyDescent="0.2">
      <c r="A120" s="37" t="s">
        <v>68</v>
      </c>
      <c r="B120" s="16" t="s">
        <v>68</v>
      </c>
      <c r="C120" s="16" t="s">
        <v>1262</v>
      </c>
      <c r="D120" s="16" t="s">
        <v>1263</v>
      </c>
      <c r="E120" s="85">
        <v>0</v>
      </c>
      <c r="F120" s="85">
        <v>45000</v>
      </c>
      <c r="G120" s="85">
        <v>45000</v>
      </c>
      <c r="H120" s="85">
        <v>0</v>
      </c>
      <c r="I120" s="85">
        <v>0</v>
      </c>
      <c r="J120" s="85">
        <v>0</v>
      </c>
      <c r="K120" s="110">
        <v>0</v>
      </c>
      <c r="L120" s="85">
        <v>0</v>
      </c>
    </row>
    <row r="121" spans="1:12" ht="13.8" x14ac:dyDescent="0.2">
      <c r="A121" s="37" t="s">
        <v>68</v>
      </c>
      <c r="B121" s="16" t="s">
        <v>68</v>
      </c>
      <c r="C121" s="16" t="s">
        <v>1264</v>
      </c>
      <c r="D121" s="16" t="s">
        <v>1265</v>
      </c>
      <c r="E121" s="85">
        <v>30000</v>
      </c>
      <c r="F121" s="85">
        <v>0</v>
      </c>
      <c r="G121" s="85">
        <v>30000</v>
      </c>
      <c r="H121" s="85">
        <v>0</v>
      </c>
      <c r="I121" s="85">
        <v>0</v>
      </c>
      <c r="J121" s="85">
        <v>0</v>
      </c>
      <c r="K121" s="110">
        <v>0</v>
      </c>
      <c r="L121" s="85">
        <v>0</v>
      </c>
    </row>
    <row r="122" spans="1:12" ht="13.8" x14ac:dyDescent="0.2">
      <c r="A122" s="37" t="s">
        <v>68</v>
      </c>
      <c r="B122" s="16" t="s">
        <v>68</v>
      </c>
      <c r="C122" s="16" t="s">
        <v>1266</v>
      </c>
      <c r="D122" s="16" t="s">
        <v>1267</v>
      </c>
      <c r="E122" s="85">
        <v>175342.04</v>
      </c>
      <c r="F122" s="85">
        <v>-170342.04</v>
      </c>
      <c r="G122" s="85">
        <v>5000</v>
      </c>
      <c r="H122" s="85">
        <v>528.75</v>
      </c>
      <c r="I122" s="85">
        <v>528.75</v>
      </c>
      <c r="J122" s="85">
        <v>176.2</v>
      </c>
      <c r="K122" s="110">
        <v>3.524</v>
      </c>
      <c r="L122" s="85">
        <v>176.2</v>
      </c>
    </row>
    <row r="123" spans="1:12" ht="13.8" x14ac:dyDescent="0.2">
      <c r="A123" s="37" t="s">
        <v>68</v>
      </c>
      <c r="B123" s="16" t="s">
        <v>68</v>
      </c>
      <c r="C123" s="16" t="s">
        <v>1268</v>
      </c>
      <c r="D123" s="16" t="s">
        <v>1937</v>
      </c>
      <c r="E123" s="85">
        <v>89000</v>
      </c>
      <c r="F123" s="85">
        <v>0</v>
      </c>
      <c r="G123" s="85">
        <v>89000</v>
      </c>
      <c r="H123" s="85">
        <v>0</v>
      </c>
      <c r="I123" s="85">
        <v>0</v>
      </c>
      <c r="J123" s="85">
        <v>0</v>
      </c>
      <c r="K123" s="110">
        <v>0</v>
      </c>
      <c r="L123" s="85">
        <v>0</v>
      </c>
    </row>
    <row r="124" spans="1:12" ht="13.8" x14ac:dyDescent="0.2">
      <c r="A124" s="37" t="s">
        <v>68</v>
      </c>
      <c r="B124" s="16" t="s">
        <v>68</v>
      </c>
      <c r="C124" s="16" t="s">
        <v>1269</v>
      </c>
      <c r="D124" s="16" t="s">
        <v>1938</v>
      </c>
      <c r="E124" s="85">
        <v>5735412.6900000004</v>
      </c>
      <c r="F124" s="85">
        <v>0</v>
      </c>
      <c r="G124" s="85">
        <v>5735412.6900000004</v>
      </c>
      <c r="H124" s="85">
        <v>1696967.26</v>
      </c>
      <c r="I124" s="85">
        <v>1696967.26</v>
      </c>
      <c r="J124" s="85">
        <v>0</v>
      </c>
      <c r="K124" s="110">
        <v>0</v>
      </c>
      <c r="L124" s="85">
        <v>14554.99</v>
      </c>
    </row>
    <row r="125" spans="1:12" ht="13.8" x14ac:dyDescent="0.2">
      <c r="A125" s="37" t="s">
        <v>68</v>
      </c>
      <c r="B125" s="16" t="s">
        <v>68</v>
      </c>
      <c r="C125" s="16" t="s">
        <v>1270</v>
      </c>
      <c r="D125" s="16" t="s">
        <v>1271</v>
      </c>
      <c r="E125" s="85">
        <v>225165.5</v>
      </c>
      <c r="F125" s="85">
        <v>0</v>
      </c>
      <c r="G125" s="85">
        <v>225165.5</v>
      </c>
      <c r="H125" s="85">
        <v>0</v>
      </c>
      <c r="I125" s="85">
        <v>0</v>
      </c>
      <c r="J125" s="85">
        <v>0</v>
      </c>
      <c r="K125" s="110">
        <v>0</v>
      </c>
      <c r="L125" s="85">
        <v>0</v>
      </c>
    </row>
    <row r="126" spans="1:12" ht="13.8" x14ac:dyDescent="0.2">
      <c r="A126" s="37" t="s">
        <v>68</v>
      </c>
      <c r="B126" s="16" t="s">
        <v>68</v>
      </c>
      <c r="C126" s="16" t="s">
        <v>1272</v>
      </c>
      <c r="D126" s="16" t="s">
        <v>1939</v>
      </c>
      <c r="E126" s="85">
        <v>4038292.4</v>
      </c>
      <c r="F126" s="85">
        <v>0</v>
      </c>
      <c r="G126" s="85">
        <v>4038292.4</v>
      </c>
      <c r="H126" s="85">
        <v>3188292.4</v>
      </c>
      <c r="I126" s="85">
        <v>3188292.4</v>
      </c>
      <c r="J126" s="85">
        <v>229725.94</v>
      </c>
      <c r="K126" s="110">
        <v>5.6886901007960704</v>
      </c>
      <c r="L126" s="85">
        <v>0</v>
      </c>
    </row>
    <row r="127" spans="1:12" ht="13.8" x14ac:dyDescent="0.2">
      <c r="A127" s="37" t="s">
        <v>68</v>
      </c>
      <c r="B127" s="16" t="s">
        <v>68</v>
      </c>
      <c r="C127" s="16" t="s">
        <v>1273</v>
      </c>
      <c r="D127" s="16" t="s">
        <v>1274</v>
      </c>
      <c r="E127" s="85">
        <v>3588775.7</v>
      </c>
      <c r="F127" s="85">
        <v>0</v>
      </c>
      <c r="G127" s="85">
        <v>3588775.7</v>
      </c>
      <c r="H127" s="85">
        <v>135227.91</v>
      </c>
      <c r="I127" s="85">
        <v>135227.91</v>
      </c>
      <c r="J127" s="85">
        <v>135227.91</v>
      </c>
      <c r="K127" s="110">
        <v>3.7680791808749698</v>
      </c>
      <c r="L127" s="85">
        <v>15312.13</v>
      </c>
    </row>
    <row r="128" spans="1:12" ht="13.8" x14ac:dyDescent="0.2">
      <c r="A128" s="37" t="s">
        <v>68</v>
      </c>
      <c r="B128" s="16" t="s">
        <v>68</v>
      </c>
      <c r="C128" s="16" t="s">
        <v>1275</v>
      </c>
      <c r="D128" s="16" t="s">
        <v>1276</v>
      </c>
      <c r="E128" s="85">
        <v>2610674.8199999998</v>
      </c>
      <c r="F128" s="85">
        <v>0</v>
      </c>
      <c r="G128" s="85">
        <v>2610674.8199999998</v>
      </c>
      <c r="H128" s="85">
        <v>593318.06000000006</v>
      </c>
      <c r="I128" s="85">
        <v>42065.24</v>
      </c>
      <c r="J128" s="85">
        <v>0</v>
      </c>
      <c r="K128" s="110">
        <v>0</v>
      </c>
      <c r="L128" s="85">
        <v>0</v>
      </c>
    </row>
    <row r="129" spans="1:12" ht="13.8" x14ac:dyDescent="0.2">
      <c r="A129" s="37" t="s">
        <v>68</v>
      </c>
      <c r="B129" s="16" t="s">
        <v>68</v>
      </c>
      <c r="C129" s="16" t="s">
        <v>1277</v>
      </c>
      <c r="D129" s="16" t="s">
        <v>1278</v>
      </c>
      <c r="E129" s="85">
        <v>961005</v>
      </c>
      <c r="F129" s="85">
        <v>0</v>
      </c>
      <c r="G129" s="85">
        <v>961005</v>
      </c>
      <c r="H129" s="85">
        <v>1098474.8600000001</v>
      </c>
      <c r="I129" s="85">
        <v>1098474.8600000001</v>
      </c>
      <c r="J129" s="85">
        <v>156929.1</v>
      </c>
      <c r="K129" s="110">
        <v>16.3296861098538</v>
      </c>
      <c r="L129" s="85">
        <v>4119.53</v>
      </c>
    </row>
    <row r="130" spans="1:12" ht="13.8" x14ac:dyDescent="0.2">
      <c r="A130" s="37" t="s">
        <v>68</v>
      </c>
      <c r="B130" s="16" t="s">
        <v>68</v>
      </c>
      <c r="C130" s="16" t="s">
        <v>1279</v>
      </c>
      <c r="D130" s="16" t="s">
        <v>1940</v>
      </c>
      <c r="E130" s="85">
        <v>0</v>
      </c>
      <c r="F130" s="85">
        <v>0</v>
      </c>
      <c r="G130" s="85">
        <v>0</v>
      </c>
      <c r="H130" s="85">
        <v>2056605.01</v>
      </c>
      <c r="I130" s="85">
        <v>124202.16</v>
      </c>
      <c r="J130" s="85">
        <v>124202.16</v>
      </c>
      <c r="K130" s="110">
        <v>0</v>
      </c>
      <c r="L130" s="85">
        <v>124202.16</v>
      </c>
    </row>
    <row r="131" spans="1:12" ht="13.8" x14ac:dyDescent="0.2">
      <c r="A131" s="37" t="s">
        <v>68</v>
      </c>
      <c r="B131" s="16" t="s">
        <v>68</v>
      </c>
      <c r="C131" s="16" t="s">
        <v>1280</v>
      </c>
      <c r="D131" s="16" t="s">
        <v>1941</v>
      </c>
      <c r="E131" s="85">
        <v>824613.98</v>
      </c>
      <c r="F131" s="85">
        <v>0</v>
      </c>
      <c r="G131" s="85">
        <v>824613.98</v>
      </c>
      <c r="H131" s="85">
        <v>824614.99</v>
      </c>
      <c r="I131" s="85">
        <v>824614.27</v>
      </c>
      <c r="J131" s="85">
        <v>121009.42</v>
      </c>
      <c r="K131" s="110">
        <v>14.674674809660599</v>
      </c>
      <c r="L131" s="85">
        <v>150676.07</v>
      </c>
    </row>
    <row r="132" spans="1:12" ht="13.8" x14ac:dyDescent="0.2">
      <c r="A132" s="37" t="s">
        <v>68</v>
      </c>
      <c r="B132" s="16" t="s">
        <v>68</v>
      </c>
      <c r="C132" s="16" t="s">
        <v>1281</v>
      </c>
      <c r="D132" s="16" t="s">
        <v>1942</v>
      </c>
      <c r="E132" s="85">
        <v>559370.73</v>
      </c>
      <c r="F132" s="85">
        <v>0</v>
      </c>
      <c r="G132" s="85">
        <v>559370.73</v>
      </c>
      <c r="H132" s="85">
        <v>559370.73</v>
      </c>
      <c r="I132" s="85">
        <v>559370.73</v>
      </c>
      <c r="J132" s="85">
        <v>261773.75</v>
      </c>
      <c r="K132" s="110">
        <v>46.797899132119397</v>
      </c>
      <c r="L132" s="85">
        <v>0</v>
      </c>
    </row>
    <row r="133" spans="1:12" ht="13.8" x14ac:dyDescent="0.2">
      <c r="A133" s="37" t="s">
        <v>68</v>
      </c>
      <c r="B133" s="16" t="s">
        <v>68</v>
      </c>
      <c r="C133" s="16" t="s">
        <v>1282</v>
      </c>
      <c r="D133" s="16" t="s">
        <v>1943</v>
      </c>
      <c r="E133" s="85">
        <v>3067723.11</v>
      </c>
      <c r="F133" s="85">
        <v>0</v>
      </c>
      <c r="G133" s="85">
        <v>3067723.11</v>
      </c>
      <c r="H133" s="85">
        <v>3242723.11</v>
      </c>
      <c r="I133" s="85">
        <v>0</v>
      </c>
      <c r="J133" s="85">
        <v>0</v>
      </c>
      <c r="K133" s="110">
        <v>0</v>
      </c>
      <c r="L133" s="85">
        <v>0</v>
      </c>
    </row>
    <row r="134" spans="1:12" ht="13.8" x14ac:dyDescent="0.2">
      <c r="A134" s="37" t="s">
        <v>68</v>
      </c>
      <c r="B134" s="16" t="s">
        <v>68</v>
      </c>
      <c r="C134" s="16" t="s">
        <v>1283</v>
      </c>
      <c r="D134" s="16" t="s">
        <v>1284</v>
      </c>
      <c r="E134" s="85">
        <v>500000</v>
      </c>
      <c r="F134" s="85">
        <v>0</v>
      </c>
      <c r="G134" s="85">
        <v>500000</v>
      </c>
      <c r="H134" s="85">
        <v>0</v>
      </c>
      <c r="I134" s="85">
        <v>0</v>
      </c>
      <c r="J134" s="85">
        <v>0</v>
      </c>
      <c r="K134" s="110">
        <v>0</v>
      </c>
      <c r="L134" s="85">
        <v>0</v>
      </c>
    </row>
    <row r="135" spans="1:12" ht="13.8" x14ac:dyDescent="0.2">
      <c r="A135" s="37" t="s">
        <v>68</v>
      </c>
      <c r="B135" s="16" t="s">
        <v>68</v>
      </c>
      <c r="C135" s="16" t="s">
        <v>1285</v>
      </c>
      <c r="D135" s="16" t="s">
        <v>1223</v>
      </c>
      <c r="E135" s="85">
        <v>10000</v>
      </c>
      <c r="F135" s="85">
        <v>0</v>
      </c>
      <c r="G135" s="85">
        <v>10000</v>
      </c>
      <c r="H135" s="85">
        <v>0</v>
      </c>
      <c r="I135" s="85">
        <v>0</v>
      </c>
      <c r="J135" s="85">
        <v>0</v>
      </c>
      <c r="K135" s="110">
        <v>0</v>
      </c>
      <c r="L135" s="85">
        <v>0</v>
      </c>
    </row>
    <row r="136" spans="1:12" ht="13.8" x14ac:dyDescent="0.2">
      <c r="A136" s="37" t="s">
        <v>68</v>
      </c>
      <c r="B136" s="16" t="s">
        <v>68</v>
      </c>
      <c r="C136" s="16" t="s">
        <v>1286</v>
      </c>
      <c r="D136" s="16" t="s">
        <v>1287</v>
      </c>
      <c r="E136" s="85">
        <v>0</v>
      </c>
      <c r="F136" s="85">
        <v>0</v>
      </c>
      <c r="G136" s="85">
        <v>0</v>
      </c>
      <c r="H136" s="85">
        <v>0</v>
      </c>
      <c r="I136" s="85">
        <v>0</v>
      </c>
      <c r="J136" s="85">
        <v>0</v>
      </c>
      <c r="K136" s="110">
        <v>0</v>
      </c>
      <c r="L136" s="85">
        <v>0</v>
      </c>
    </row>
    <row r="137" spans="1:12" ht="13.8" x14ac:dyDescent="0.2">
      <c r="A137" s="37" t="s">
        <v>68</v>
      </c>
      <c r="B137" s="16" t="s">
        <v>68</v>
      </c>
      <c r="C137" s="16" t="s">
        <v>1288</v>
      </c>
      <c r="D137" s="16" t="s">
        <v>1289</v>
      </c>
      <c r="E137" s="85">
        <v>0</v>
      </c>
      <c r="F137" s="85">
        <v>0</v>
      </c>
      <c r="G137" s="85">
        <v>0</v>
      </c>
      <c r="H137" s="85">
        <v>1019310.66</v>
      </c>
      <c r="I137" s="85">
        <v>804761.72</v>
      </c>
      <c r="J137" s="85">
        <v>0</v>
      </c>
      <c r="K137" s="110">
        <v>0</v>
      </c>
      <c r="L137" s="85">
        <v>0</v>
      </c>
    </row>
    <row r="138" spans="1:12" ht="13.8" x14ac:dyDescent="0.2">
      <c r="A138" s="37" t="s">
        <v>68</v>
      </c>
      <c r="B138" s="16" t="s">
        <v>68</v>
      </c>
      <c r="C138" s="16" t="s">
        <v>1290</v>
      </c>
      <c r="D138" s="16" t="s">
        <v>1291</v>
      </c>
      <c r="E138" s="85">
        <v>200000</v>
      </c>
      <c r="F138" s="85">
        <v>0</v>
      </c>
      <c r="G138" s="85">
        <v>200000</v>
      </c>
      <c r="H138" s="85">
        <v>0</v>
      </c>
      <c r="I138" s="85">
        <v>0</v>
      </c>
      <c r="J138" s="85">
        <v>0</v>
      </c>
      <c r="K138" s="110">
        <v>0</v>
      </c>
      <c r="L138" s="85">
        <v>0</v>
      </c>
    </row>
    <row r="139" spans="1:12" ht="13.8" x14ac:dyDescent="0.2">
      <c r="A139" s="37" t="s">
        <v>68</v>
      </c>
      <c r="B139" s="16" t="s">
        <v>68</v>
      </c>
      <c r="C139" s="16" t="s">
        <v>1292</v>
      </c>
      <c r="D139" s="16" t="s">
        <v>1293</v>
      </c>
      <c r="E139" s="85">
        <v>3702061.55</v>
      </c>
      <c r="F139" s="85">
        <v>0</v>
      </c>
      <c r="G139" s="85">
        <v>3702061.55</v>
      </c>
      <c r="H139" s="85">
        <v>4688.75</v>
      </c>
      <c r="I139" s="85">
        <v>4688.75</v>
      </c>
      <c r="J139" s="85">
        <v>4688.75</v>
      </c>
      <c r="K139" s="110">
        <v>0.12665240533346001</v>
      </c>
      <c r="L139" s="85">
        <v>4688.75</v>
      </c>
    </row>
    <row r="140" spans="1:12" ht="13.8" x14ac:dyDescent="0.2">
      <c r="A140" s="37" t="s">
        <v>68</v>
      </c>
      <c r="B140" s="16" t="s">
        <v>68</v>
      </c>
      <c r="C140" s="16" t="s">
        <v>1294</v>
      </c>
      <c r="D140" s="16" t="s">
        <v>1944</v>
      </c>
      <c r="E140" s="85">
        <v>60000</v>
      </c>
      <c r="F140" s="85">
        <v>0</v>
      </c>
      <c r="G140" s="85">
        <v>60000</v>
      </c>
      <c r="H140" s="85">
        <v>0</v>
      </c>
      <c r="I140" s="85">
        <v>0</v>
      </c>
      <c r="J140" s="85">
        <v>0</v>
      </c>
      <c r="K140" s="110">
        <v>0</v>
      </c>
      <c r="L140" s="85">
        <v>0</v>
      </c>
    </row>
    <row r="141" spans="1:12" ht="13.8" x14ac:dyDescent="0.2">
      <c r="A141" s="37" t="s">
        <v>68</v>
      </c>
      <c r="B141" s="16" t="s">
        <v>68</v>
      </c>
      <c r="C141" s="16" t="s">
        <v>1295</v>
      </c>
      <c r="D141" s="16" t="s">
        <v>1296</v>
      </c>
      <c r="E141" s="85">
        <v>144158.41</v>
      </c>
      <c r="F141" s="85">
        <v>0</v>
      </c>
      <c r="G141" s="85">
        <v>144158.41</v>
      </c>
      <c r="H141" s="85">
        <v>275184.89</v>
      </c>
      <c r="I141" s="85">
        <v>144158.41</v>
      </c>
      <c r="J141" s="85">
        <v>0</v>
      </c>
      <c r="K141" s="110">
        <v>0</v>
      </c>
      <c r="L141" s="85">
        <v>144158.41</v>
      </c>
    </row>
    <row r="142" spans="1:12" ht="13.8" x14ac:dyDescent="0.2">
      <c r="A142" s="37" t="s">
        <v>68</v>
      </c>
      <c r="B142" s="16" t="s">
        <v>68</v>
      </c>
      <c r="C142" s="16" t="s">
        <v>1297</v>
      </c>
      <c r="D142" s="16" t="s">
        <v>1298</v>
      </c>
      <c r="E142" s="85">
        <v>350000</v>
      </c>
      <c r="F142" s="85">
        <v>578332.65</v>
      </c>
      <c r="G142" s="85">
        <v>928332.65</v>
      </c>
      <c r="H142" s="85">
        <v>388183.12</v>
      </c>
      <c r="I142" s="85">
        <v>388183.12</v>
      </c>
      <c r="J142" s="85">
        <v>81640.929999999993</v>
      </c>
      <c r="K142" s="110">
        <v>8.7943615901045806</v>
      </c>
      <c r="L142" s="85">
        <v>8842.32</v>
      </c>
    </row>
    <row r="143" spans="1:12" ht="13.8" x14ac:dyDescent="0.2">
      <c r="A143" s="37" t="s">
        <v>68</v>
      </c>
      <c r="B143" s="16" t="s">
        <v>68</v>
      </c>
      <c r="C143" s="16" t="s">
        <v>1299</v>
      </c>
      <c r="D143" s="16" t="s">
        <v>1945</v>
      </c>
      <c r="E143" s="85">
        <v>42911.6</v>
      </c>
      <c r="F143" s="85">
        <v>0</v>
      </c>
      <c r="G143" s="85">
        <v>42911.6</v>
      </c>
      <c r="H143" s="85">
        <v>48586.63</v>
      </c>
      <c r="I143" s="85">
        <v>0</v>
      </c>
      <c r="J143" s="85">
        <v>0</v>
      </c>
      <c r="K143" s="110">
        <v>0</v>
      </c>
      <c r="L143" s="85">
        <v>0</v>
      </c>
    </row>
    <row r="144" spans="1:12" ht="13.8" x14ac:dyDescent="0.2">
      <c r="A144" s="37" t="s">
        <v>68</v>
      </c>
      <c r="B144" s="16" t="s">
        <v>68</v>
      </c>
      <c r="C144" s="16" t="s">
        <v>1300</v>
      </c>
      <c r="D144" s="16" t="s">
        <v>1946</v>
      </c>
      <c r="E144" s="85">
        <v>1463134</v>
      </c>
      <c r="F144" s="85">
        <v>0</v>
      </c>
      <c r="G144" s="85">
        <v>1463134</v>
      </c>
      <c r="H144" s="85">
        <v>1463134</v>
      </c>
      <c r="I144" s="85">
        <v>1463134</v>
      </c>
      <c r="J144" s="85">
        <v>135167.84</v>
      </c>
      <c r="K144" s="110">
        <v>9.2382406532826096</v>
      </c>
      <c r="L144" s="85">
        <v>0</v>
      </c>
    </row>
    <row r="145" spans="1:12" ht="13.8" customHeight="1" x14ac:dyDescent="0.2">
      <c r="A145" s="37" t="s">
        <v>68</v>
      </c>
      <c r="B145" s="16" t="s">
        <v>68</v>
      </c>
      <c r="C145" s="16" t="s">
        <v>1301</v>
      </c>
      <c r="D145" s="16" t="s">
        <v>1302</v>
      </c>
      <c r="E145" s="85">
        <v>1100000</v>
      </c>
      <c r="F145" s="85">
        <v>0</v>
      </c>
      <c r="G145" s="85">
        <v>1100000</v>
      </c>
      <c r="H145" s="85">
        <v>1122134.3799999999</v>
      </c>
      <c r="I145" s="85">
        <v>1325.62</v>
      </c>
      <c r="J145" s="85">
        <v>0</v>
      </c>
      <c r="K145" s="110">
        <v>0</v>
      </c>
      <c r="L145" s="85">
        <v>1119.2</v>
      </c>
    </row>
    <row r="146" spans="1:12" ht="13.8" x14ac:dyDescent="0.2">
      <c r="A146" s="37" t="s">
        <v>68</v>
      </c>
      <c r="B146" s="16" t="s">
        <v>68</v>
      </c>
      <c r="C146" s="16" t="s">
        <v>1303</v>
      </c>
      <c r="D146" s="16" t="s">
        <v>1304</v>
      </c>
      <c r="E146" s="85">
        <v>2000000</v>
      </c>
      <c r="F146" s="85">
        <v>0</v>
      </c>
      <c r="G146" s="85">
        <v>2000000</v>
      </c>
      <c r="H146" s="85">
        <v>0</v>
      </c>
      <c r="I146" s="85">
        <v>0</v>
      </c>
      <c r="J146" s="85">
        <v>0</v>
      </c>
      <c r="K146" s="110">
        <v>0</v>
      </c>
      <c r="L146" s="85">
        <v>0</v>
      </c>
    </row>
    <row r="147" spans="1:12" ht="13.8" x14ac:dyDescent="0.2">
      <c r="A147" s="37" t="s">
        <v>68</v>
      </c>
      <c r="B147" s="16" t="s">
        <v>68</v>
      </c>
      <c r="C147" s="16" t="s">
        <v>1305</v>
      </c>
      <c r="D147" s="16" t="s">
        <v>1306</v>
      </c>
      <c r="E147" s="85">
        <v>1984710.27</v>
      </c>
      <c r="F147" s="85">
        <v>0</v>
      </c>
      <c r="G147" s="85">
        <v>1984710.27</v>
      </c>
      <c r="H147" s="85">
        <v>0</v>
      </c>
      <c r="I147" s="85">
        <v>0</v>
      </c>
      <c r="J147" s="85">
        <v>0</v>
      </c>
      <c r="K147" s="110">
        <v>0</v>
      </c>
      <c r="L147" s="85">
        <v>0</v>
      </c>
    </row>
    <row r="148" spans="1:12" ht="13.8" x14ac:dyDescent="0.2">
      <c r="A148" s="37" t="s">
        <v>68</v>
      </c>
      <c r="B148" s="16" t="s">
        <v>68</v>
      </c>
      <c r="C148" s="16" t="s">
        <v>1307</v>
      </c>
      <c r="D148" s="16" t="s">
        <v>68</v>
      </c>
      <c r="E148" s="85">
        <v>2500000</v>
      </c>
      <c r="F148" s="85">
        <v>0</v>
      </c>
      <c r="G148" s="85">
        <v>2500000</v>
      </c>
      <c r="H148" s="85">
        <v>0</v>
      </c>
      <c r="I148" s="85">
        <v>0</v>
      </c>
      <c r="J148" s="85">
        <v>0</v>
      </c>
      <c r="K148" s="110">
        <v>0</v>
      </c>
      <c r="L148" s="85">
        <v>0</v>
      </c>
    </row>
    <row r="149" spans="1:12" ht="13.8" x14ac:dyDescent="0.2">
      <c r="A149" s="37" t="s">
        <v>68</v>
      </c>
      <c r="B149" s="16" t="s">
        <v>68</v>
      </c>
      <c r="C149" s="16" t="s">
        <v>1308</v>
      </c>
      <c r="D149" s="16" t="s">
        <v>68</v>
      </c>
      <c r="E149" s="85">
        <v>1500000</v>
      </c>
      <c r="F149" s="85">
        <v>0</v>
      </c>
      <c r="G149" s="85">
        <v>1500000</v>
      </c>
      <c r="H149" s="85">
        <v>0</v>
      </c>
      <c r="I149" s="85">
        <v>0</v>
      </c>
      <c r="J149" s="85">
        <v>0</v>
      </c>
      <c r="K149" s="110">
        <v>0</v>
      </c>
      <c r="L149" s="85">
        <v>0</v>
      </c>
    </row>
    <row r="150" spans="1:12" ht="13.8" x14ac:dyDescent="0.2">
      <c r="A150" s="37" t="s">
        <v>68</v>
      </c>
      <c r="B150" s="16" t="s">
        <v>68</v>
      </c>
      <c r="C150" s="16" t="s">
        <v>1309</v>
      </c>
      <c r="D150" s="16" t="s">
        <v>68</v>
      </c>
      <c r="E150" s="85">
        <v>2300000</v>
      </c>
      <c r="F150" s="85">
        <v>0</v>
      </c>
      <c r="G150" s="85">
        <v>2300000</v>
      </c>
      <c r="H150" s="85">
        <v>0</v>
      </c>
      <c r="I150" s="85">
        <v>0</v>
      </c>
      <c r="J150" s="85">
        <v>0</v>
      </c>
      <c r="K150" s="110">
        <v>0</v>
      </c>
      <c r="L150" s="85">
        <v>0</v>
      </c>
    </row>
    <row r="151" spans="1:12" ht="13.8" x14ac:dyDescent="0.2">
      <c r="A151" s="37" t="s">
        <v>68</v>
      </c>
      <c r="B151" s="16" t="s">
        <v>68</v>
      </c>
      <c r="C151" s="16" t="s">
        <v>1310</v>
      </c>
      <c r="D151" s="16" t="s">
        <v>1311</v>
      </c>
      <c r="E151" s="85">
        <v>150000</v>
      </c>
      <c r="F151" s="85">
        <v>0</v>
      </c>
      <c r="G151" s="85">
        <v>150000</v>
      </c>
      <c r="H151" s="85">
        <v>0</v>
      </c>
      <c r="I151" s="85">
        <v>0</v>
      </c>
      <c r="J151" s="85">
        <v>0</v>
      </c>
      <c r="K151" s="110">
        <v>0</v>
      </c>
      <c r="L151" s="85">
        <v>0</v>
      </c>
    </row>
    <row r="152" spans="1:12" ht="13.8" x14ac:dyDescent="0.2">
      <c r="A152" s="37" t="s">
        <v>68</v>
      </c>
      <c r="B152" s="16" t="s">
        <v>68</v>
      </c>
      <c r="C152" s="16" t="s">
        <v>1312</v>
      </c>
      <c r="D152" s="16" t="s">
        <v>1313</v>
      </c>
      <c r="E152" s="85">
        <v>250000</v>
      </c>
      <c r="F152" s="85">
        <v>0</v>
      </c>
      <c r="G152" s="85">
        <v>250000</v>
      </c>
      <c r="H152" s="85">
        <v>0</v>
      </c>
      <c r="I152" s="85">
        <v>0</v>
      </c>
      <c r="J152" s="85">
        <v>0</v>
      </c>
      <c r="K152" s="110">
        <v>0</v>
      </c>
      <c r="L152" s="85">
        <v>0</v>
      </c>
    </row>
    <row r="153" spans="1:12" ht="13.8" x14ac:dyDescent="0.2">
      <c r="A153" s="37" t="s">
        <v>68</v>
      </c>
      <c r="B153" s="16" t="s">
        <v>68</v>
      </c>
      <c r="C153" s="16" t="s">
        <v>1314</v>
      </c>
      <c r="D153" s="16" t="s">
        <v>1315</v>
      </c>
      <c r="E153" s="85">
        <v>100000</v>
      </c>
      <c r="F153" s="85">
        <v>0</v>
      </c>
      <c r="G153" s="85">
        <v>100000</v>
      </c>
      <c r="H153" s="85">
        <v>0</v>
      </c>
      <c r="I153" s="85">
        <v>0</v>
      </c>
      <c r="J153" s="85">
        <v>0</v>
      </c>
      <c r="K153" s="110">
        <v>0</v>
      </c>
      <c r="L153" s="85">
        <v>0</v>
      </c>
    </row>
    <row r="154" spans="1:12" ht="13.8" x14ac:dyDescent="0.2">
      <c r="A154" s="37" t="s">
        <v>68</v>
      </c>
      <c r="B154" s="16" t="s">
        <v>68</v>
      </c>
      <c r="C154" s="16" t="s">
        <v>1316</v>
      </c>
      <c r="D154" s="16" t="s">
        <v>1317</v>
      </c>
      <c r="E154" s="85">
        <v>400000</v>
      </c>
      <c r="F154" s="85">
        <v>0</v>
      </c>
      <c r="G154" s="85">
        <v>400000</v>
      </c>
      <c r="H154" s="85">
        <v>0</v>
      </c>
      <c r="I154" s="85">
        <v>0</v>
      </c>
      <c r="J154" s="85">
        <v>0</v>
      </c>
      <c r="K154" s="110">
        <v>0</v>
      </c>
      <c r="L154" s="85">
        <v>0</v>
      </c>
    </row>
    <row r="155" spans="1:12" ht="13.8" x14ac:dyDescent="0.2">
      <c r="A155" s="37" t="s">
        <v>68</v>
      </c>
      <c r="B155" s="16" t="s">
        <v>68</v>
      </c>
      <c r="C155" s="16" t="s">
        <v>1318</v>
      </c>
      <c r="D155" s="16" t="s">
        <v>1319</v>
      </c>
      <c r="E155" s="85">
        <v>200000</v>
      </c>
      <c r="F155" s="85">
        <v>0</v>
      </c>
      <c r="G155" s="85">
        <v>200000</v>
      </c>
      <c r="H155" s="85">
        <v>0</v>
      </c>
      <c r="I155" s="85">
        <v>0</v>
      </c>
      <c r="J155" s="85">
        <v>0</v>
      </c>
      <c r="K155" s="110">
        <v>0</v>
      </c>
      <c r="L155" s="85">
        <v>0</v>
      </c>
    </row>
    <row r="156" spans="1:12" ht="13.8" x14ac:dyDescent="0.2">
      <c r="A156" s="37" t="s">
        <v>68</v>
      </c>
      <c r="B156" s="16" t="s">
        <v>68</v>
      </c>
      <c r="C156" s="16" t="s">
        <v>1320</v>
      </c>
      <c r="D156" s="16" t="s">
        <v>1321</v>
      </c>
      <c r="E156" s="85">
        <v>100000</v>
      </c>
      <c r="F156" s="85">
        <v>0</v>
      </c>
      <c r="G156" s="85">
        <v>100000</v>
      </c>
      <c r="H156" s="85">
        <v>0</v>
      </c>
      <c r="I156" s="85">
        <v>0</v>
      </c>
      <c r="J156" s="85">
        <v>0</v>
      </c>
      <c r="K156" s="110">
        <v>0</v>
      </c>
      <c r="L156" s="85">
        <v>0</v>
      </c>
    </row>
    <row r="157" spans="1:12" ht="13.8" x14ac:dyDescent="0.2">
      <c r="A157" s="37" t="s">
        <v>68</v>
      </c>
      <c r="B157" s="16" t="s">
        <v>68</v>
      </c>
      <c r="C157" s="16" t="s">
        <v>1322</v>
      </c>
      <c r="D157" s="16" t="s">
        <v>1947</v>
      </c>
      <c r="E157" s="85">
        <v>0</v>
      </c>
      <c r="F157" s="85">
        <v>710000</v>
      </c>
      <c r="G157" s="85">
        <v>710000</v>
      </c>
      <c r="H157" s="85">
        <v>0</v>
      </c>
      <c r="I157" s="85">
        <v>0</v>
      </c>
      <c r="J157" s="85">
        <v>0</v>
      </c>
      <c r="K157" s="110">
        <v>0</v>
      </c>
      <c r="L157" s="85">
        <v>0</v>
      </c>
    </row>
    <row r="158" spans="1:12" ht="13.8" x14ac:dyDescent="0.2">
      <c r="A158" s="37" t="s">
        <v>68</v>
      </c>
      <c r="B158" s="16" t="s">
        <v>68</v>
      </c>
      <c r="C158" s="16" t="s">
        <v>1323</v>
      </c>
      <c r="D158" s="16" t="s">
        <v>1948</v>
      </c>
      <c r="E158" s="85">
        <v>0</v>
      </c>
      <c r="F158" s="85">
        <v>0</v>
      </c>
      <c r="G158" s="85">
        <v>0</v>
      </c>
      <c r="H158" s="85">
        <v>173406.07</v>
      </c>
      <c r="I158" s="85">
        <v>173406.07</v>
      </c>
      <c r="J158" s="85">
        <v>44891</v>
      </c>
      <c r="K158" s="110">
        <v>0</v>
      </c>
      <c r="L158" s="85">
        <v>38901.5</v>
      </c>
    </row>
    <row r="159" spans="1:12" ht="13.8" x14ac:dyDescent="0.2">
      <c r="A159" s="37" t="s">
        <v>68</v>
      </c>
      <c r="B159" s="16" t="s">
        <v>68</v>
      </c>
      <c r="C159" s="16" t="s">
        <v>1324</v>
      </c>
      <c r="D159" s="16" t="s">
        <v>1325</v>
      </c>
      <c r="E159" s="85">
        <v>0</v>
      </c>
      <c r="F159" s="85">
        <v>0</v>
      </c>
      <c r="G159" s="85">
        <v>0</v>
      </c>
      <c r="H159" s="85">
        <v>35127.360000000001</v>
      </c>
      <c r="I159" s="85">
        <v>35127.360000000001</v>
      </c>
      <c r="J159" s="85">
        <v>17927.36</v>
      </c>
      <c r="K159" s="110">
        <v>0</v>
      </c>
      <c r="L159" s="85">
        <v>0</v>
      </c>
    </row>
    <row r="160" spans="1:12" ht="13.8" x14ac:dyDescent="0.2">
      <c r="A160" s="37" t="s">
        <v>68</v>
      </c>
      <c r="B160" s="16" t="s">
        <v>68</v>
      </c>
      <c r="C160" s="16" t="s">
        <v>1326</v>
      </c>
      <c r="D160" s="16" t="s">
        <v>1327</v>
      </c>
      <c r="E160" s="85">
        <v>0</v>
      </c>
      <c r="F160" s="85">
        <v>0</v>
      </c>
      <c r="G160" s="85">
        <v>0</v>
      </c>
      <c r="H160" s="85">
        <v>48347.15</v>
      </c>
      <c r="I160" s="85">
        <v>48347.15</v>
      </c>
      <c r="J160" s="85">
        <v>0</v>
      </c>
      <c r="K160" s="110">
        <v>0</v>
      </c>
      <c r="L160" s="85">
        <v>0</v>
      </c>
    </row>
    <row r="161" spans="1:12" ht="13.8" x14ac:dyDescent="0.2">
      <c r="A161" s="37" t="s">
        <v>68</v>
      </c>
      <c r="B161" s="16" t="s">
        <v>68</v>
      </c>
      <c r="C161" s="16" t="s">
        <v>1328</v>
      </c>
      <c r="D161" s="16" t="s">
        <v>1329</v>
      </c>
      <c r="E161" s="85">
        <v>0</v>
      </c>
      <c r="F161" s="85">
        <v>0</v>
      </c>
      <c r="G161" s="85">
        <v>0</v>
      </c>
      <c r="H161" s="85">
        <v>0</v>
      </c>
      <c r="I161" s="85">
        <v>0</v>
      </c>
      <c r="J161" s="85">
        <v>0</v>
      </c>
      <c r="K161" s="110">
        <v>0</v>
      </c>
      <c r="L161" s="85">
        <v>0</v>
      </c>
    </row>
    <row r="162" spans="1:12" ht="13.8" x14ac:dyDescent="0.2">
      <c r="A162" s="37" t="s">
        <v>68</v>
      </c>
      <c r="B162" s="16" t="s">
        <v>68</v>
      </c>
      <c r="C162" s="16" t="s">
        <v>1330</v>
      </c>
      <c r="D162" s="16" t="s">
        <v>1331</v>
      </c>
      <c r="E162" s="85">
        <v>0</v>
      </c>
      <c r="F162" s="85">
        <v>0</v>
      </c>
      <c r="G162" s="85">
        <v>0</v>
      </c>
      <c r="H162" s="85">
        <v>0</v>
      </c>
      <c r="I162" s="85">
        <v>0</v>
      </c>
      <c r="J162" s="85">
        <v>0</v>
      </c>
      <c r="K162" s="110">
        <v>0</v>
      </c>
      <c r="L162" s="85">
        <v>0</v>
      </c>
    </row>
    <row r="163" spans="1:12" ht="13.8" x14ac:dyDescent="0.2">
      <c r="A163" s="37" t="s">
        <v>68</v>
      </c>
      <c r="B163" s="16" t="s">
        <v>68</v>
      </c>
      <c r="C163" s="16" t="s">
        <v>1332</v>
      </c>
      <c r="D163" s="16" t="s">
        <v>1333</v>
      </c>
      <c r="E163" s="85">
        <v>0</v>
      </c>
      <c r="F163" s="85">
        <v>0</v>
      </c>
      <c r="G163" s="85">
        <v>0</v>
      </c>
      <c r="H163" s="85">
        <v>0</v>
      </c>
      <c r="I163" s="85">
        <v>0</v>
      </c>
      <c r="J163" s="85">
        <v>0</v>
      </c>
      <c r="K163" s="110">
        <v>0</v>
      </c>
      <c r="L163" s="85">
        <v>0</v>
      </c>
    </row>
    <row r="164" spans="1:12" ht="13.8" x14ac:dyDescent="0.2">
      <c r="A164" s="37" t="s">
        <v>68</v>
      </c>
      <c r="B164" s="16" t="s">
        <v>68</v>
      </c>
      <c r="C164" s="27" t="s">
        <v>125</v>
      </c>
      <c r="D164" s="27" t="s">
        <v>68</v>
      </c>
      <c r="E164" s="90">
        <v>62738436.240000002</v>
      </c>
      <c r="F164" s="90">
        <v>1162990.6100000001</v>
      </c>
      <c r="G164" s="90">
        <v>63901426.850000001</v>
      </c>
      <c r="H164" s="90">
        <v>35864403.850000001</v>
      </c>
      <c r="I164" s="90">
        <v>25929069.190000001</v>
      </c>
      <c r="J164" s="90">
        <v>1965538.63</v>
      </c>
      <c r="K164" s="111">
        <v>3.0758916144608701</v>
      </c>
      <c r="L164" s="90">
        <v>892446.76</v>
      </c>
    </row>
    <row r="165" spans="1:12" ht="13.8" x14ac:dyDescent="0.2">
      <c r="A165" s="37" t="s">
        <v>429</v>
      </c>
      <c r="B165" s="16" t="s">
        <v>430</v>
      </c>
      <c r="C165" s="16" t="s">
        <v>1334</v>
      </c>
      <c r="D165" s="16" t="s">
        <v>1335</v>
      </c>
      <c r="E165" s="85">
        <v>250000</v>
      </c>
      <c r="F165" s="85">
        <v>0</v>
      </c>
      <c r="G165" s="85">
        <v>250000</v>
      </c>
      <c r="H165" s="85">
        <v>0</v>
      </c>
      <c r="I165" s="85">
        <v>0</v>
      </c>
      <c r="J165" s="85">
        <v>0</v>
      </c>
      <c r="K165" s="110">
        <v>0</v>
      </c>
      <c r="L165" s="85">
        <v>0</v>
      </c>
    </row>
    <row r="166" spans="1:12" ht="13.8" x14ac:dyDescent="0.2">
      <c r="A166" s="37" t="s">
        <v>68</v>
      </c>
      <c r="B166" s="16" t="s">
        <v>68</v>
      </c>
      <c r="C166" s="16" t="s">
        <v>1336</v>
      </c>
      <c r="D166" s="16" t="s">
        <v>1337</v>
      </c>
      <c r="E166" s="85">
        <v>10000</v>
      </c>
      <c r="F166" s="85">
        <v>0</v>
      </c>
      <c r="G166" s="85">
        <v>10000</v>
      </c>
      <c r="H166" s="85">
        <v>0</v>
      </c>
      <c r="I166" s="85">
        <v>0</v>
      </c>
      <c r="J166" s="85">
        <v>0</v>
      </c>
      <c r="K166" s="110">
        <v>0</v>
      </c>
      <c r="L166" s="85">
        <v>0</v>
      </c>
    </row>
    <row r="167" spans="1:12" ht="13.8" x14ac:dyDescent="0.2">
      <c r="A167" s="37" t="s">
        <v>68</v>
      </c>
      <c r="B167" s="16" t="s">
        <v>68</v>
      </c>
      <c r="C167" s="16" t="s">
        <v>1338</v>
      </c>
      <c r="D167" s="16" t="s">
        <v>1339</v>
      </c>
      <c r="E167" s="85">
        <v>60000</v>
      </c>
      <c r="F167" s="85">
        <v>0</v>
      </c>
      <c r="G167" s="85">
        <v>60000</v>
      </c>
      <c r="H167" s="85">
        <v>338.8</v>
      </c>
      <c r="I167" s="85">
        <v>338.8</v>
      </c>
      <c r="J167" s="85">
        <v>338.8</v>
      </c>
      <c r="K167" s="110">
        <v>0.56466666666666998</v>
      </c>
      <c r="L167" s="85">
        <v>338.8</v>
      </c>
    </row>
    <row r="168" spans="1:12" ht="13.8" x14ac:dyDescent="0.2">
      <c r="A168" s="37" t="s">
        <v>68</v>
      </c>
      <c r="B168" s="16" t="s">
        <v>68</v>
      </c>
      <c r="C168" s="16" t="s">
        <v>1340</v>
      </c>
      <c r="D168" s="16" t="s">
        <v>1949</v>
      </c>
      <c r="E168" s="85">
        <v>30000</v>
      </c>
      <c r="F168" s="85">
        <v>0</v>
      </c>
      <c r="G168" s="85">
        <v>30000</v>
      </c>
      <c r="H168" s="85">
        <v>0</v>
      </c>
      <c r="I168" s="85">
        <v>0</v>
      </c>
      <c r="J168" s="85">
        <v>0</v>
      </c>
      <c r="K168" s="110">
        <v>0</v>
      </c>
      <c r="L168" s="85">
        <v>0</v>
      </c>
    </row>
    <row r="169" spans="1:12" ht="13.8" x14ac:dyDescent="0.2">
      <c r="A169" s="37" t="s">
        <v>68</v>
      </c>
      <c r="B169" s="16" t="s">
        <v>68</v>
      </c>
      <c r="C169" s="16" t="s">
        <v>1341</v>
      </c>
      <c r="D169" s="16" t="s">
        <v>1342</v>
      </c>
      <c r="E169" s="85">
        <v>80018.559999999998</v>
      </c>
      <c r="F169" s="85">
        <v>0</v>
      </c>
      <c r="G169" s="85">
        <v>80018.559999999998</v>
      </c>
      <c r="H169" s="85">
        <v>0</v>
      </c>
      <c r="I169" s="85">
        <v>0</v>
      </c>
      <c r="J169" s="85">
        <v>0</v>
      </c>
      <c r="K169" s="110">
        <v>0</v>
      </c>
      <c r="L169" s="85">
        <v>0</v>
      </c>
    </row>
    <row r="170" spans="1:12" ht="13.8" x14ac:dyDescent="0.2">
      <c r="A170" s="37" t="s">
        <v>68</v>
      </c>
      <c r="B170" s="16" t="s">
        <v>68</v>
      </c>
      <c r="C170" s="16" t="s">
        <v>1343</v>
      </c>
      <c r="D170" s="16" t="s">
        <v>1950</v>
      </c>
      <c r="E170" s="85">
        <v>3000</v>
      </c>
      <c r="F170" s="85">
        <v>0</v>
      </c>
      <c r="G170" s="85">
        <v>3000</v>
      </c>
      <c r="H170" s="85">
        <v>0</v>
      </c>
      <c r="I170" s="85">
        <v>0</v>
      </c>
      <c r="J170" s="85">
        <v>0</v>
      </c>
      <c r="K170" s="110">
        <v>0</v>
      </c>
      <c r="L170" s="85">
        <v>0</v>
      </c>
    </row>
    <row r="171" spans="1:12" ht="13.8" x14ac:dyDescent="0.2">
      <c r="A171" s="37" t="s">
        <v>68</v>
      </c>
      <c r="B171" s="16" t="s">
        <v>68</v>
      </c>
      <c r="C171" s="16" t="s">
        <v>1344</v>
      </c>
      <c r="D171" s="16" t="s">
        <v>1345</v>
      </c>
      <c r="E171" s="85">
        <v>60000</v>
      </c>
      <c r="F171" s="85">
        <v>0</v>
      </c>
      <c r="G171" s="85">
        <v>60000</v>
      </c>
      <c r="H171" s="85">
        <v>0</v>
      </c>
      <c r="I171" s="85">
        <v>0</v>
      </c>
      <c r="J171" s="85">
        <v>0</v>
      </c>
      <c r="K171" s="110">
        <v>0</v>
      </c>
      <c r="L171" s="85">
        <v>0</v>
      </c>
    </row>
    <row r="172" spans="1:12" ht="13.8" x14ac:dyDescent="0.2">
      <c r="A172" s="37" t="s">
        <v>68</v>
      </c>
      <c r="B172" s="16" t="s">
        <v>68</v>
      </c>
      <c r="C172" s="16" t="s">
        <v>1346</v>
      </c>
      <c r="D172" s="16" t="s">
        <v>1347</v>
      </c>
      <c r="E172" s="85">
        <v>155182.5</v>
      </c>
      <c r="F172" s="85">
        <v>0</v>
      </c>
      <c r="G172" s="85">
        <v>155182.5</v>
      </c>
      <c r="H172" s="85">
        <v>77591.25</v>
      </c>
      <c r="I172" s="85">
        <v>77591.25</v>
      </c>
      <c r="J172" s="85">
        <v>28743.25</v>
      </c>
      <c r="K172" s="110">
        <v>18.522223833228601</v>
      </c>
      <c r="L172" s="85">
        <v>28743.25</v>
      </c>
    </row>
    <row r="173" spans="1:12" ht="13.8" x14ac:dyDescent="0.2">
      <c r="A173" s="37" t="s">
        <v>68</v>
      </c>
      <c r="B173" s="16" t="s">
        <v>68</v>
      </c>
      <c r="C173" s="16" t="s">
        <v>1348</v>
      </c>
      <c r="D173" s="16" t="s">
        <v>1951</v>
      </c>
      <c r="E173" s="85">
        <v>400000</v>
      </c>
      <c r="F173" s="85">
        <v>0</v>
      </c>
      <c r="G173" s="85">
        <v>400000</v>
      </c>
      <c r="H173" s="85">
        <v>395113.18</v>
      </c>
      <c r="I173" s="85">
        <v>395113.18</v>
      </c>
      <c r="J173" s="85">
        <v>0</v>
      </c>
      <c r="K173" s="110">
        <v>0</v>
      </c>
      <c r="L173" s="85">
        <v>0</v>
      </c>
    </row>
    <row r="174" spans="1:12" ht="13.8" x14ac:dyDescent="0.2">
      <c r="A174" s="37" t="s">
        <v>68</v>
      </c>
      <c r="B174" s="16" t="s">
        <v>68</v>
      </c>
      <c r="C174" s="16" t="s">
        <v>1349</v>
      </c>
      <c r="D174" s="16" t="s">
        <v>1350</v>
      </c>
      <c r="E174" s="85">
        <v>585738.21</v>
      </c>
      <c r="F174" s="85">
        <v>0</v>
      </c>
      <c r="G174" s="85">
        <v>585738.21</v>
      </c>
      <c r="H174" s="85">
        <v>585738.21</v>
      </c>
      <c r="I174" s="85">
        <v>585738.21</v>
      </c>
      <c r="J174" s="85">
        <v>0</v>
      </c>
      <c r="K174" s="110">
        <v>0</v>
      </c>
      <c r="L174" s="85">
        <v>0</v>
      </c>
    </row>
    <row r="175" spans="1:12" ht="13.8" x14ac:dyDescent="0.2">
      <c r="A175" s="37" t="s">
        <v>68</v>
      </c>
      <c r="B175" s="16" t="s">
        <v>68</v>
      </c>
      <c r="C175" s="16" t="s">
        <v>1351</v>
      </c>
      <c r="D175" s="16" t="s">
        <v>1352</v>
      </c>
      <c r="E175" s="85">
        <v>275000</v>
      </c>
      <c r="F175" s="85">
        <v>0</v>
      </c>
      <c r="G175" s="85">
        <v>275000</v>
      </c>
      <c r="H175" s="85">
        <v>186941.22</v>
      </c>
      <c r="I175" s="85">
        <v>186941.22</v>
      </c>
      <c r="J175" s="85">
        <v>0</v>
      </c>
      <c r="K175" s="110">
        <v>0</v>
      </c>
      <c r="L175" s="85">
        <v>0</v>
      </c>
    </row>
    <row r="176" spans="1:12" ht="13.8" x14ac:dyDescent="0.2">
      <c r="A176" s="37" t="s">
        <v>68</v>
      </c>
      <c r="B176" s="16" t="s">
        <v>68</v>
      </c>
      <c r="C176" s="16" t="s">
        <v>1353</v>
      </c>
      <c r="D176" s="16" t="s">
        <v>1354</v>
      </c>
      <c r="E176" s="85">
        <v>250000</v>
      </c>
      <c r="F176" s="85">
        <v>0</v>
      </c>
      <c r="G176" s="85">
        <v>250000</v>
      </c>
      <c r="H176" s="85">
        <v>0</v>
      </c>
      <c r="I176" s="85">
        <v>0</v>
      </c>
      <c r="J176" s="85">
        <v>0</v>
      </c>
      <c r="K176" s="110">
        <v>0</v>
      </c>
      <c r="L176" s="85">
        <v>0</v>
      </c>
    </row>
    <row r="177" spans="1:12" ht="13.8" x14ac:dyDescent="0.2">
      <c r="A177" s="37" t="s">
        <v>68</v>
      </c>
      <c r="B177" s="16" t="s">
        <v>68</v>
      </c>
      <c r="C177" s="16" t="s">
        <v>1355</v>
      </c>
      <c r="D177" s="16" t="s">
        <v>1356</v>
      </c>
      <c r="E177" s="85">
        <v>0</v>
      </c>
      <c r="F177" s="85">
        <v>0</v>
      </c>
      <c r="G177" s="85">
        <v>0</v>
      </c>
      <c r="H177" s="85">
        <v>4764.9799999999996</v>
      </c>
      <c r="I177" s="85">
        <v>4764.9799999999996</v>
      </c>
      <c r="J177" s="85">
        <v>4764.9799999999996</v>
      </c>
      <c r="K177" s="110">
        <v>0</v>
      </c>
      <c r="L177" s="85">
        <v>0</v>
      </c>
    </row>
    <row r="178" spans="1:12" ht="13.8" x14ac:dyDescent="0.2">
      <c r="A178" s="37" t="s">
        <v>68</v>
      </c>
      <c r="B178" s="16" t="s">
        <v>68</v>
      </c>
      <c r="C178" s="16" t="s">
        <v>1357</v>
      </c>
      <c r="D178" s="16" t="s">
        <v>1952</v>
      </c>
      <c r="E178" s="85">
        <v>1729917.3</v>
      </c>
      <c r="F178" s="85">
        <v>0</v>
      </c>
      <c r="G178" s="85">
        <v>1729917.3</v>
      </c>
      <c r="H178" s="85">
        <v>1229687.17</v>
      </c>
      <c r="I178" s="85">
        <v>1229687.17</v>
      </c>
      <c r="J178" s="85">
        <v>0</v>
      </c>
      <c r="K178" s="110">
        <v>0</v>
      </c>
      <c r="L178" s="85">
        <v>0</v>
      </c>
    </row>
    <row r="179" spans="1:12" ht="13.8" x14ac:dyDescent="0.2">
      <c r="A179" s="37" t="s">
        <v>68</v>
      </c>
      <c r="B179" s="16" t="s">
        <v>68</v>
      </c>
      <c r="C179" s="16" t="s">
        <v>1358</v>
      </c>
      <c r="D179" s="16" t="s">
        <v>1359</v>
      </c>
      <c r="E179" s="85">
        <v>925000</v>
      </c>
      <c r="F179" s="85">
        <v>0</v>
      </c>
      <c r="G179" s="85">
        <v>925000</v>
      </c>
      <c r="H179" s="85">
        <v>17678.88</v>
      </c>
      <c r="I179" s="85">
        <v>17678.88</v>
      </c>
      <c r="J179" s="85">
        <v>0</v>
      </c>
      <c r="K179" s="110">
        <v>0</v>
      </c>
      <c r="L179" s="85">
        <v>0</v>
      </c>
    </row>
    <row r="180" spans="1:12" ht="13.8" x14ac:dyDescent="0.2">
      <c r="A180" s="37" t="s">
        <v>68</v>
      </c>
      <c r="B180" s="16" t="s">
        <v>68</v>
      </c>
      <c r="C180" s="16" t="s">
        <v>1360</v>
      </c>
      <c r="D180" s="16" t="s">
        <v>1361</v>
      </c>
      <c r="E180" s="85">
        <v>830000</v>
      </c>
      <c r="F180" s="85">
        <v>0</v>
      </c>
      <c r="G180" s="85">
        <v>830000</v>
      </c>
      <c r="H180" s="85">
        <v>0</v>
      </c>
      <c r="I180" s="85">
        <v>0</v>
      </c>
      <c r="J180" s="85">
        <v>0</v>
      </c>
      <c r="K180" s="110">
        <v>0</v>
      </c>
      <c r="L180" s="85">
        <v>0</v>
      </c>
    </row>
    <row r="181" spans="1:12" ht="13.8" x14ac:dyDescent="0.2">
      <c r="A181" s="37" t="s">
        <v>68</v>
      </c>
      <c r="B181" s="16" t="s">
        <v>68</v>
      </c>
      <c r="C181" s="16" t="s">
        <v>1362</v>
      </c>
      <c r="D181" s="16" t="s">
        <v>1953</v>
      </c>
      <c r="E181" s="85">
        <v>1239208.7</v>
      </c>
      <c r="F181" s="85">
        <v>0</v>
      </c>
      <c r="G181" s="85">
        <v>1239208.7</v>
      </c>
      <c r="H181" s="85">
        <v>1239208.7</v>
      </c>
      <c r="I181" s="85">
        <v>1239208.7</v>
      </c>
      <c r="J181" s="85">
        <v>0</v>
      </c>
      <c r="K181" s="110">
        <v>0</v>
      </c>
      <c r="L181" s="85">
        <v>0</v>
      </c>
    </row>
    <row r="182" spans="1:12" ht="13.8" x14ac:dyDescent="0.2">
      <c r="A182" s="37" t="s">
        <v>68</v>
      </c>
      <c r="B182" s="16" t="s">
        <v>68</v>
      </c>
      <c r="C182" s="16" t="s">
        <v>1363</v>
      </c>
      <c r="D182" s="16" t="s">
        <v>1954</v>
      </c>
      <c r="E182" s="85">
        <v>12000</v>
      </c>
      <c r="F182" s="85">
        <v>0</v>
      </c>
      <c r="G182" s="85">
        <v>12000</v>
      </c>
      <c r="H182" s="85">
        <v>0</v>
      </c>
      <c r="I182" s="85">
        <v>0</v>
      </c>
      <c r="J182" s="85">
        <v>0</v>
      </c>
      <c r="K182" s="110">
        <v>0</v>
      </c>
      <c r="L182" s="85">
        <v>0</v>
      </c>
    </row>
    <row r="183" spans="1:12" ht="13.8" x14ac:dyDescent="0.2">
      <c r="A183" s="37" t="s">
        <v>68</v>
      </c>
      <c r="B183" s="16" t="s">
        <v>68</v>
      </c>
      <c r="C183" s="16" t="s">
        <v>1364</v>
      </c>
      <c r="D183" s="16" t="s">
        <v>1365</v>
      </c>
      <c r="E183" s="85">
        <v>20000</v>
      </c>
      <c r="F183" s="85">
        <v>0</v>
      </c>
      <c r="G183" s="85">
        <v>20000</v>
      </c>
      <c r="H183" s="85">
        <v>0</v>
      </c>
      <c r="I183" s="85">
        <v>0</v>
      </c>
      <c r="J183" s="85">
        <v>0</v>
      </c>
      <c r="K183" s="110">
        <v>0</v>
      </c>
      <c r="L183" s="85">
        <v>0</v>
      </c>
    </row>
    <row r="184" spans="1:12" ht="13.8" x14ac:dyDescent="0.2">
      <c r="A184" s="37" t="s">
        <v>68</v>
      </c>
      <c r="B184" s="16" t="s">
        <v>68</v>
      </c>
      <c r="C184" s="16" t="s">
        <v>1366</v>
      </c>
      <c r="D184" s="16" t="s">
        <v>1367</v>
      </c>
      <c r="E184" s="85">
        <v>64038.39</v>
      </c>
      <c r="F184" s="85">
        <v>0</v>
      </c>
      <c r="G184" s="85">
        <v>64038.39</v>
      </c>
      <c r="H184" s="85">
        <v>64038.39</v>
      </c>
      <c r="I184" s="85">
        <v>64038.39</v>
      </c>
      <c r="J184" s="85">
        <v>0</v>
      </c>
      <c r="K184" s="110">
        <v>0</v>
      </c>
      <c r="L184" s="85">
        <v>0</v>
      </c>
    </row>
    <row r="185" spans="1:12" ht="13.8" x14ac:dyDescent="0.2">
      <c r="A185" s="37" t="s">
        <v>68</v>
      </c>
      <c r="B185" s="16" t="s">
        <v>68</v>
      </c>
      <c r="C185" s="16" t="s">
        <v>1368</v>
      </c>
      <c r="D185" s="16" t="s">
        <v>1369</v>
      </c>
      <c r="E185" s="85">
        <v>200000</v>
      </c>
      <c r="F185" s="85">
        <v>0</v>
      </c>
      <c r="G185" s="85">
        <v>200000</v>
      </c>
      <c r="H185" s="85">
        <v>47330.67</v>
      </c>
      <c r="I185" s="85">
        <v>47330.67</v>
      </c>
      <c r="J185" s="85">
        <v>47330.67</v>
      </c>
      <c r="K185" s="110">
        <v>23.665334999999999</v>
      </c>
      <c r="L185" s="85">
        <v>47330.67</v>
      </c>
    </row>
    <row r="186" spans="1:12" ht="13.8" x14ac:dyDescent="0.2">
      <c r="A186" s="37" t="s">
        <v>68</v>
      </c>
      <c r="B186" s="16" t="s">
        <v>68</v>
      </c>
      <c r="C186" s="16" t="s">
        <v>1370</v>
      </c>
      <c r="D186" s="16" t="s">
        <v>1955</v>
      </c>
      <c r="E186" s="85">
        <v>13122.39</v>
      </c>
      <c r="F186" s="85">
        <v>0</v>
      </c>
      <c r="G186" s="85">
        <v>13122.39</v>
      </c>
      <c r="H186" s="85">
        <v>13122.39</v>
      </c>
      <c r="I186" s="85">
        <v>13122.39</v>
      </c>
      <c r="J186" s="85">
        <v>0</v>
      </c>
      <c r="K186" s="110">
        <v>0</v>
      </c>
      <c r="L186" s="85">
        <v>0</v>
      </c>
    </row>
    <row r="187" spans="1:12" ht="13.8" x14ac:dyDescent="0.2">
      <c r="A187" s="37" t="s">
        <v>68</v>
      </c>
      <c r="B187" s="16" t="s">
        <v>68</v>
      </c>
      <c r="C187" s="16" t="s">
        <v>1371</v>
      </c>
      <c r="D187" s="16" t="s">
        <v>1956</v>
      </c>
      <c r="E187" s="85">
        <v>33746.36</v>
      </c>
      <c r="F187" s="85">
        <v>0</v>
      </c>
      <c r="G187" s="85">
        <v>33746.36</v>
      </c>
      <c r="H187" s="85">
        <v>33746.36</v>
      </c>
      <c r="I187" s="85">
        <v>33746.36</v>
      </c>
      <c r="J187" s="85">
        <v>0</v>
      </c>
      <c r="K187" s="110">
        <v>0</v>
      </c>
      <c r="L187" s="85">
        <v>0</v>
      </c>
    </row>
    <row r="188" spans="1:12" s="87" customFormat="1" ht="13.8" x14ac:dyDescent="0.2">
      <c r="A188" s="37" t="s">
        <v>68</v>
      </c>
      <c r="B188" s="16" t="s">
        <v>68</v>
      </c>
      <c r="C188" s="16" t="s">
        <v>1372</v>
      </c>
      <c r="D188" s="16" t="s">
        <v>1373</v>
      </c>
      <c r="E188" s="85">
        <v>55708.01</v>
      </c>
      <c r="F188" s="85">
        <v>0</v>
      </c>
      <c r="G188" s="85">
        <v>55708.01</v>
      </c>
      <c r="H188" s="85">
        <v>55708.01</v>
      </c>
      <c r="I188" s="85">
        <v>55708.01</v>
      </c>
      <c r="J188" s="85">
        <v>0</v>
      </c>
      <c r="K188" s="110">
        <v>0</v>
      </c>
      <c r="L188" s="85">
        <v>0</v>
      </c>
    </row>
    <row r="189" spans="1:12" ht="13.8" x14ac:dyDescent="0.2">
      <c r="A189" s="37" t="s">
        <v>68</v>
      </c>
      <c r="B189" s="16" t="s">
        <v>68</v>
      </c>
      <c r="C189" s="16" t="s">
        <v>1374</v>
      </c>
      <c r="D189" s="16" t="s">
        <v>1375</v>
      </c>
      <c r="E189" s="85">
        <v>340000</v>
      </c>
      <c r="F189" s="85">
        <v>0</v>
      </c>
      <c r="G189" s="85">
        <v>340000</v>
      </c>
      <c r="H189" s="85">
        <v>339356.6</v>
      </c>
      <c r="I189" s="85">
        <v>0</v>
      </c>
      <c r="J189" s="85">
        <v>0</v>
      </c>
      <c r="K189" s="110">
        <v>0</v>
      </c>
      <c r="L189" s="85">
        <v>0</v>
      </c>
    </row>
    <row r="190" spans="1:12" ht="13.8" x14ac:dyDescent="0.2">
      <c r="A190" s="37" t="s">
        <v>68</v>
      </c>
      <c r="B190" s="16" t="s">
        <v>68</v>
      </c>
      <c r="C190" s="16" t="s">
        <v>1376</v>
      </c>
      <c r="D190" s="16" t="s">
        <v>1377</v>
      </c>
      <c r="E190" s="85">
        <v>980000</v>
      </c>
      <c r="F190" s="85">
        <v>0</v>
      </c>
      <c r="G190" s="85">
        <v>980000</v>
      </c>
      <c r="H190" s="85">
        <v>0</v>
      </c>
      <c r="I190" s="85">
        <v>0</v>
      </c>
      <c r="J190" s="85">
        <v>0</v>
      </c>
      <c r="K190" s="110">
        <v>0</v>
      </c>
      <c r="L190" s="85">
        <v>0</v>
      </c>
    </row>
    <row r="191" spans="1:12" ht="13.8" x14ac:dyDescent="0.2">
      <c r="A191" s="37" t="s">
        <v>68</v>
      </c>
      <c r="B191" s="16" t="s">
        <v>68</v>
      </c>
      <c r="C191" s="16" t="s">
        <v>1378</v>
      </c>
      <c r="D191" s="16" t="s">
        <v>1379</v>
      </c>
      <c r="E191" s="85">
        <v>132496.45000000001</v>
      </c>
      <c r="F191" s="85">
        <v>0</v>
      </c>
      <c r="G191" s="85">
        <v>132496.45000000001</v>
      </c>
      <c r="H191" s="85">
        <v>132496.45000000001</v>
      </c>
      <c r="I191" s="85">
        <v>132496.45000000001</v>
      </c>
      <c r="J191" s="85">
        <v>0</v>
      </c>
      <c r="K191" s="110">
        <v>0</v>
      </c>
      <c r="L191" s="85">
        <v>0</v>
      </c>
    </row>
    <row r="192" spans="1:12" ht="13.8" x14ac:dyDescent="0.2">
      <c r="A192" s="37" t="s">
        <v>68</v>
      </c>
      <c r="B192" s="16" t="s">
        <v>68</v>
      </c>
      <c r="C192" s="16" t="s">
        <v>1380</v>
      </c>
      <c r="D192" s="16" t="s">
        <v>1381</v>
      </c>
      <c r="E192" s="85">
        <v>71863.33</v>
      </c>
      <c r="F192" s="85">
        <v>0</v>
      </c>
      <c r="G192" s="85">
        <v>71863.33</v>
      </c>
      <c r="H192" s="85">
        <v>71863.33</v>
      </c>
      <c r="I192" s="85">
        <v>71863.33</v>
      </c>
      <c r="J192" s="85">
        <v>0</v>
      </c>
      <c r="K192" s="110">
        <v>0</v>
      </c>
      <c r="L192" s="85">
        <v>0</v>
      </c>
    </row>
    <row r="193" spans="1:12" ht="13.8" x14ac:dyDescent="0.2">
      <c r="A193" s="37" t="s">
        <v>68</v>
      </c>
      <c r="B193" s="16" t="s">
        <v>68</v>
      </c>
      <c r="C193" s="16" t="s">
        <v>1382</v>
      </c>
      <c r="D193" s="16" t="s">
        <v>1383</v>
      </c>
      <c r="E193" s="85">
        <v>120000</v>
      </c>
      <c r="F193" s="85">
        <v>0</v>
      </c>
      <c r="G193" s="85">
        <v>120000</v>
      </c>
      <c r="H193" s="85">
        <v>120000</v>
      </c>
      <c r="I193" s="85">
        <v>120000</v>
      </c>
      <c r="J193" s="85">
        <v>18277.41</v>
      </c>
      <c r="K193" s="110">
        <v>15.231175</v>
      </c>
      <c r="L193" s="85">
        <v>0</v>
      </c>
    </row>
    <row r="194" spans="1:12" ht="13.8" x14ac:dyDescent="0.2">
      <c r="A194" s="37" t="s">
        <v>68</v>
      </c>
      <c r="B194" s="16" t="s">
        <v>68</v>
      </c>
      <c r="C194" s="16" t="s">
        <v>1384</v>
      </c>
      <c r="D194" s="16" t="s">
        <v>1385</v>
      </c>
      <c r="E194" s="85">
        <v>307101.36</v>
      </c>
      <c r="F194" s="85">
        <v>-307101.36</v>
      </c>
      <c r="G194" s="85">
        <v>0</v>
      </c>
      <c r="H194" s="85">
        <v>0</v>
      </c>
      <c r="I194" s="85">
        <v>0</v>
      </c>
      <c r="J194" s="85">
        <v>0</v>
      </c>
      <c r="K194" s="110">
        <v>0</v>
      </c>
      <c r="L194" s="85">
        <v>0</v>
      </c>
    </row>
    <row r="195" spans="1:12" ht="13.8" x14ac:dyDescent="0.2">
      <c r="A195" s="37" t="s">
        <v>68</v>
      </c>
      <c r="B195" s="16" t="s">
        <v>68</v>
      </c>
      <c r="C195" s="16" t="s">
        <v>1386</v>
      </c>
      <c r="D195" s="16" t="s">
        <v>1387</v>
      </c>
      <c r="E195" s="85">
        <v>8076705.54</v>
      </c>
      <c r="F195" s="85">
        <v>0</v>
      </c>
      <c r="G195" s="85">
        <v>8076705.54</v>
      </c>
      <c r="H195" s="85">
        <v>8076705.54</v>
      </c>
      <c r="I195" s="85">
        <v>8076705.54</v>
      </c>
      <c r="J195" s="85">
        <v>0</v>
      </c>
      <c r="K195" s="110">
        <v>0</v>
      </c>
      <c r="L195" s="85">
        <v>0</v>
      </c>
    </row>
    <row r="196" spans="1:12" ht="13.8" x14ac:dyDescent="0.2">
      <c r="A196" s="37" t="s">
        <v>68</v>
      </c>
      <c r="B196" s="16" t="s">
        <v>68</v>
      </c>
      <c r="C196" s="16" t="s">
        <v>1388</v>
      </c>
      <c r="D196" s="16" t="s">
        <v>1957</v>
      </c>
      <c r="E196" s="85">
        <v>187208.23</v>
      </c>
      <c r="F196" s="85">
        <v>0</v>
      </c>
      <c r="G196" s="85">
        <v>187208.23</v>
      </c>
      <c r="H196" s="85">
        <v>105693.23</v>
      </c>
      <c r="I196" s="85">
        <v>105693.23</v>
      </c>
      <c r="J196" s="85">
        <v>0</v>
      </c>
      <c r="K196" s="110">
        <v>0</v>
      </c>
      <c r="L196" s="85">
        <v>0</v>
      </c>
    </row>
    <row r="197" spans="1:12" ht="13.8" x14ac:dyDescent="0.2">
      <c r="A197" s="37" t="s">
        <v>68</v>
      </c>
      <c r="B197" s="16" t="s">
        <v>68</v>
      </c>
      <c r="C197" s="16" t="s">
        <v>1389</v>
      </c>
      <c r="D197" s="16" t="s">
        <v>1390</v>
      </c>
      <c r="E197" s="85">
        <v>228009.27</v>
      </c>
      <c r="F197" s="85">
        <v>0</v>
      </c>
      <c r="G197" s="85">
        <v>228009.27</v>
      </c>
      <c r="H197" s="85">
        <v>228009.27</v>
      </c>
      <c r="I197" s="85">
        <v>0</v>
      </c>
      <c r="J197" s="85">
        <v>0</v>
      </c>
      <c r="K197" s="110">
        <v>0</v>
      </c>
      <c r="L197" s="85">
        <v>0</v>
      </c>
    </row>
    <row r="198" spans="1:12" ht="13.8" x14ac:dyDescent="0.2">
      <c r="A198" s="37" t="s">
        <v>68</v>
      </c>
      <c r="B198" s="16" t="s">
        <v>68</v>
      </c>
      <c r="C198" s="16" t="s">
        <v>1391</v>
      </c>
      <c r="D198" s="16" t="s">
        <v>1958</v>
      </c>
      <c r="E198" s="85">
        <v>94845.98</v>
      </c>
      <c r="F198" s="85">
        <v>0</v>
      </c>
      <c r="G198" s="85">
        <v>94845.98</v>
      </c>
      <c r="H198" s="85">
        <v>94845.98</v>
      </c>
      <c r="I198" s="85">
        <v>94845.98</v>
      </c>
      <c r="J198" s="85">
        <v>0</v>
      </c>
      <c r="K198" s="110">
        <v>0</v>
      </c>
      <c r="L198" s="85">
        <v>0</v>
      </c>
    </row>
    <row r="199" spans="1:12" ht="13.8" x14ac:dyDescent="0.2">
      <c r="A199" s="37" t="s">
        <v>68</v>
      </c>
      <c r="B199" s="16" t="s">
        <v>68</v>
      </c>
      <c r="C199" s="16" t="s">
        <v>1392</v>
      </c>
      <c r="D199" s="16" t="s">
        <v>1393</v>
      </c>
      <c r="E199" s="85">
        <v>0</v>
      </c>
      <c r="F199" s="85">
        <v>0</v>
      </c>
      <c r="G199" s="85">
        <v>0</v>
      </c>
      <c r="H199" s="85">
        <v>0</v>
      </c>
      <c r="I199" s="85">
        <v>0</v>
      </c>
      <c r="J199" s="85">
        <v>0</v>
      </c>
      <c r="K199" s="110">
        <v>0</v>
      </c>
      <c r="L199" s="85">
        <v>0</v>
      </c>
    </row>
    <row r="200" spans="1:12" ht="13.8" x14ac:dyDescent="0.2">
      <c r="A200" s="37" t="s">
        <v>68</v>
      </c>
      <c r="B200" s="16" t="s">
        <v>68</v>
      </c>
      <c r="C200" s="16" t="s">
        <v>1394</v>
      </c>
      <c r="D200" s="16" t="s">
        <v>1395</v>
      </c>
      <c r="E200" s="85">
        <v>0</v>
      </c>
      <c r="F200" s="85">
        <v>0</v>
      </c>
      <c r="G200" s="85">
        <v>0</v>
      </c>
      <c r="H200" s="85">
        <v>27130.3</v>
      </c>
      <c r="I200" s="85">
        <v>27130.3</v>
      </c>
      <c r="J200" s="85">
        <v>27130.3</v>
      </c>
      <c r="K200" s="110">
        <v>0</v>
      </c>
      <c r="L200" s="85">
        <v>0</v>
      </c>
    </row>
    <row r="201" spans="1:12" ht="13.8" x14ac:dyDescent="0.2">
      <c r="A201" s="37" t="s">
        <v>68</v>
      </c>
      <c r="B201" s="16" t="s">
        <v>68</v>
      </c>
      <c r="C201" s="16" t="s">
        <v>1396</v>
      </c>
      <c r="D201" s="16" t="s">
        <v>1959</v>
      </c>
      <c r="E201" s="85">
        <v>72466.52</v>
      </c>
      <c r="F201" s="85">
        <v>0</v>
      </c>
      <c r="G201" s="85">
        <v>72466.52</v>
      </c>
      <c r="H201" s="85">
        <v>72466.52</v>
      </c>
      <c r="I201" s="85">
        <v>72466.52</v>
      </c>
      <c r="J201" s="85">
        <v>0</v>
      </c>
      <c r="K201" s="110">
        <v>0</v>
      </c>
      <c r="L201" s="85">
        <v>0</v>
      </c>
    </row>
    <row r="202" spans="1:12" ht="13.8" x14ac:dyDescent="0.2">
      <c r="A202" s="37" t="s">
        <v>68</v>
      </c>
      <c r="B202" s="16" t="s">
        <v>68</v>
      </c>
      <c r="C202" s="16" t="s">
        <v>1397</v>
      </c>
      <c r="D202" s="16" t="s">
        <v>1960</v>
      </c>
      <c r="E202" s="85">
        <v>116383.56</v>
      </c>
      <c r="F202" s="85">
        <v>0</v>
      </c>
      <c r="G202" s="85">
        <v>116383.56</v>
      </c>
      <c r="H202" s="85">
        <v>116383.56</v>
      </c>
      <c r="I202" s="85">
        <v>116383.56</v>
      </c>
      <c r="J202" s="85">
        <v>0</v>
      </c>
      <c r="K202" s="110">
        <v>0</v>
      </c>
      <c r="L202" s="85">
        <v>0</v>
      </c>
    </row>
    <row r="203" spans="1:12" ht="13.8" x14ac:dyDescent="0.2">
      <c r="A203" s="37" t="s">
        <v>68</v>
      </c>
      <c r="B203" s="16" t="s">
        <v>68</v>
      </c>
      <c r="C203" s="16" t="s">
        <v>1398</v>
      </c>
      <c r="D203" s="16" t="s">
        <v>1399</v>
      </c>
      <c r="E203" s="85">
        <v>137046.6</v>
      </c>
      <c r="F203" s="85">
        <v>0</v>
      </c>
      <c r="G203" s="85">
        <v>137046.6</v>
      </c>
      <c r="H203" s="85">
        <v>0</v>
      </c>
      <c r="I203" s="85">
        <v>0</v>
      </c>
      <c r="J203" s="85">
        <v>0</v>
      </c>
      <c r="K203" s="110">
        <v>0</v>
      </c>
      <c r="L203" s="85">
        <v>0</v>
      </c>
    </row>
    <row r="204" spans="1:12" ht="13.8" x14ac:dyDescent="0.2">
      <c r="A204" s="37" t="s">
        <v>68</v>
      </c>
      <c r="B204" s="16" t="s">
        <v>68</v>
      </c>
      <c r="C204" s="16" t="s">
        <v>1400</v>
      </c>
      <c r="D204" s="16" t="s">
        <v>1961</v>
      </c>
      <c r="E204" s="85">
        <v>193587.54</v>
      </c>
      <c r="F204" s="85">
        <v>0</v>
      </c>
      <c r="G204" s="85">
        <v>193587.54</v>
      </c>
      <c r="H204" s="85">
        <v>177809.5</v>
      </c>
      <c r="I204" s="85">
        <v>0</v>
      </c>
      <c r="J204" s="85">
        <v>0</v>
      </c>
      <c r="K204" s="110">
        <v>0</v>
      </c>
      <c r="L204" s="85">
        <v>0</v>
      </c>
    </row>
    <row r="205" spans="1:12" ht="13.8" x14ac:dyDescent="0.2">
      <c r="A205" s="37" t="s">
        <v>68</v>
      </c>
      <c r="B205" s="16" t="s">
        <v>68</v>
      </c>
      <c r="C205" s="16" t="s">
        <v>1401</v>
      </c>
      <c r="D205" s="16" t="s">
        <v>1402</v>
      </c>
      <c r="E205" s="85">
        <v>21795.08</v>
      </c>
      <c r="F205" s="85">
        <v>0</v>
      </c>
      <c r="G205" s="85">
        <v>21795.08</v>
      </c>
      <c r="H205" s="85">
        <v>21795.08</v>
      </c>
      <c r="I205" s="85">
        <v>21795.08</v>
      </c>
      <c r="J205" s="85">
        <v>0</v>
      </c>
      <c r="K205" s="110">
        <v>0</v>
      </c>
      <c r="L205" s="85">
        <v>0</v>
      </c>
    </row>
    <row r="206" spans="1:12" ht="13.8" x14ac:dyDescent="0.2">
      <c r="A206" s="37" t="s">
        <v>68</v>
      </c>
      <c r="B206" s="16" t="s">
        <v>68</v>
      </c>
      <c r="C206" s="16" t="s">
        <v>1403</v>
      </c>
      <c r="D206" s="16" t="s">
        <v>1404</v>
      </c>
      <c r="E206" s="85">
        <v>1000000</v>
      </c>
      <c r="F206" s="85">
        <v>0</v>
      </c>
      <c r="G206" s="85">
        <v>1000000</v>
      </c>
      <c r="H206" s="85">
        <v>1000000</v>
      </c>
      <c r="I206" s="85">
        <v>0</v>
      </c>
      <c r="J206" s="85">
        <v>0</v>
      </c>
      <c r="K206" s="110">
        <v>0</v>
      </c>
      <c r="L206" s="85">
        <v>0</v>
      </c>
    </row>
    <row r="207" spans="1:12" ht="13.8" x14ac:dyDescent="0.2">
      <c r="A207" s="37" t="s">
        <v>68</v>
      </c>
      <c r="B207" s="16" t="s">
        <v>68</v>
      </c>
      <c r="C207" s="16" t="s">
        <v>1405</v>
      </c>
      <c r="D207" s="16" t="s">
        <v>1406</v>
      </c>
      <c r="E207" s="85">
        <v>320816</v>
      </c>
      <c r="F207" s="85">
        <v>0</v>
      </c>
      <c r="G207" s="85">
        <v>320816</v>
      </c>
      <c r="H207" s="85">
        <v>320816</v>
      </c>
      <c r="I207" s="85">
        <v>320816</v>
      </c>
      <c r="J207" s="85">
        <v>25316.32</v>
      </c>
      <c r="K207" s="110">
        <v>7.8912273702059696</v>
      </c>
      <c r="L207" s="85">
        <v>25316.32</v>
      </c>
    </row>
    <row r="208" spans="1:12" ht="13.8" x14ac:dyDescent="0.2">
      <c r="A208" s="37" t="s">
        <v>68</v>
      </c>
      <c r="B208" s="16" t="s">
        <v>68</v>
      </c>
      <c r="C208" s="16" t="s">
        <v>1407</v>
      </c>
      <c r="D208" s="16" t="s">
        <v>1408</v>
      </c>
      <c r="E208" s="85">
        <v>117158</v>
      </c>
      <c r="F208" s="85">
        <v>0</v>
      </c>
      <c r="G208" s="85">
        <v>117158</v>
      </c>
      <c r="H208" s="85">
        <v>0</v>
      </c>
      <c r="I208" s="85">
        <v>0</v>
      </c>
      <c r="J208" s="85">
        <v>0</v>
      </c>
      <c r="K208" s="110">
        <v>0</v>
      </c>
      <c r="L208" s="85">
        <v>0</v>
      </c>
    </row>
    <row r="209" spans="1:12" ht="13.8" x14ac:dyDescent="0.2">
      <c r="A209" s="37" t="s">
        <v>68</v>
      </c>
      <c r="B209" s="16" t="s">
        <v>68</v>
      </c>
      <c r="C209" s="16" t="s">
        <v>1409</v>
      </c>
      <c r="D209" s="16" t="s">
        <v>1410</v>
      </c>
      <c r="E209" s="85">
        <v>200000</v>
      </c>
      <c r="F209" s="85">
        <v>0</v>
      </c>
      <c r="G209" s="85">
        <v>200000</v>
      </c>
      <c r="H209" s="85">
        <v>0</v>
      </c>
      <c r="I209" s="85">
        <v>0</v>
      </c>
      <c r="J209" s="85">
        <v>0</v>
      </c>
      <c r="K209" s="110">
        <v>0</v>
      </c>
      <c r="L209" s="85">
        <v>0</v>
      </c>
    </row>
    <row r="210" spans="1:12" s="88" customFormat="1" ht="13.8" x14ac:dyDescent="0.2">
      <c r="A210" s="37" t="s">
        <v>68</v>
      </c>
      <c r="B210" s="16" t="s">
        <v>68</v>
      </c>
      <c r="C210" s="16" t="s">
        <v>1411</v>
      </c>
      <c r="D210" s="16" t="s">
        <v>1962</v>
      </c>
      <c r="E210" s="85">
        <v>60000</v>
      </c>
      <c r="F210" s="85">
        <v>0</v>
      </c>
      <c r="G210" s="85">
        <v>60000</v>
      </c>
      <c r="H210" s="85">
        <v>0</v>
      </c>
      <c r="I210" s="85">
        <v>0</v>
      </c>
      <c r="J210" s="85">
        <v>0</v>
      </c>
      <c r="K210" s="110">
        <v>0</v>
      </c>
      <c r="L210" s="85">
        <v>0</v>
      </c>
    </row>
    <row r="211" spans="1:12" ht="13.8" x14ac:dyDescent="0.2">
      <c r="A211" s="37" t="s">
        <v>68</v>
      </c>
      <c r="B211" s="16" t="s">
        <v>68</v>
      </c>
      <c r="C211" s="16" t="s">
        <v>1412</v>
      </c>
      <c r="D211" s="16" t="s">
        <v>68</v>
      </c>
      <c r="E211" s="85">
        <v>515000</v>
      </c>
      <c r="F211" s="85">
        <v>0</v>
      </c>
      <c r="G211" s="85">
        <v>515000</v>
      </c>
      <c r="H211" s="85">
        <v>0</v>
      </c>
      <c r="I211" s="85">
        <v>0</v>
      </c>
      <c r="J211" s="85">
        <v>0</v>
      </c>
      <c r="K211" s="110">
        <v>0</v>
      </c>
      <c r="L211" s="85">
        <v>0</v>
      </c>
    </row>
    <row r="212" spans="1:12" ht="13.8" x14ac:dyDescent="0.2">
      <c r="A212" s="37" t="s">
        <v>68</v>
      </c>
      <c r="B212" s="16" t="s">
        <v>68</v>
      </c>
      <c r="C212" s="16" t="s">
        <v>1413</v>
      </c>
      <c r="D212" s="16" t="s">
        <v>1963</v>
      </c>
      <c r="E212" s="85">
        <v>105177.8</v>
      </c>
      <c r="F212" s="85">
        <v>0</v>
      </c>
      <c r="G212" s="85">
        <v>105177.8</v>
      </c>
      <c r="H212" s="85">
        <v>0</v>
      </c>
      <c r="I212" s="85">
        <v>0</v>
      </c>
      <c r="J212" s="85">
        <v>0</v>
      </c>
      <c r="K212" s="110">
        <v>0</v>
      </c>
      <c r="L212" s="85">
        <v>0</v>
      </c>
    </row>
    <row r="213" spans="1:12" ht="13.8" x14ac:dyDescent="0.2">
      <c r="A213" s="37" t="s">
        <v>68</v>
      </c>
      <c r="B213" s="16" t="s">
        <v>68</v>
      </c>
      <c r="C213" s="27" t="s">
        <v>125</v>
      </c>
      <c r="D213" s="27" t="s">
        <v>68</v>
      </c>
      <c r="E213" s="90">
        <v>20679341.68</v>
      </c>
      <c r="F213" s="90">
        <v>-307101.36</v>
      </c>
      <c r="G213" s="90">
        <v>20372240.32</v>
      </c>
      <c r="H213" s="90">
        <v>14856379.57</v>
      </c>
      <c r="I213" s="90">
        <v>13111204.199999999</v>
      </c>
      <c r="J213" s="90">
        <v>151901.73000000001</v>
      </c>
      <c r="K213" s="111">
        <v>0.74563095474027996</v>
      </c>
      <c r="L213" s="90">
        <v>101729.04</v>
      </c>
    </row>
    <row r="214" spans="1:12" ht="13.8" x14ac:dyDescent="0.2">
      <c r="A214" s="37" t="s">
        <v>431</v>
      </c>
      <c r="B214" s="16" t="s">
        <v>432</v>
      </c>
      <c r="C214" s="16" t="s">
        <v>1414</v>
      </c>
      <c r="D214" s="16" t="s">
        <v>1964</v>
      </c>
      <c r="E214" s="85">
        <v>175000</v>
      </c>
      <c r="F214" s="85">
        <v>0</v>
      </c>
      <c r="G214" s="85">
        <v>175000</v>
      </c>
      <c r="H214" s="85">
        <v>155571.26999999999</v>
      </c>
      <c r="I214" s="85">
        <v>155571.26999999999</v>
      </c>
      <c r="J214" s="85">
        <v>8066.66</v>
      </c>
      <c r="K214" s="110">
        <v>4.6095199999999998</v>
      </c>
      <c r="L214" s="85">
        <v>8066.66</v>
      </c>
    </row>
    <row r="215" spans="1:12" ht="13.8" x14ac:dyDescent="0.2">
      <c r="A215" s="37" t="s">
        <v>68</v>
      </c>
      <c r="B215" s="16" t="s">
        <v>68</v>
      </c>
      <c r="C215" s="16" t="s">
        <v>1415</v>
      </c>
      <c r="D215" s="16" t="s">
        <v>1965</v>
      </c>
      <c r="E215" s="85">
        <v>50000</v>
      </c>
      <c r="F215" s="85">
        <v>0</v>
      </c>
      <c r="G215" s="85">
        <v>50000</v>
      </c>
      <c r="H215" s="85">
        <v>0</v>
      </c>
      <c r="I215" s="85">
        <v>0</v>
      </c>
      <c r="J215" s="85">
        <v>0</v>
      </c>
      <c r="K215" s="110">
        <v>0</v>
      </c>
      <c r="L215" s="85">
        <v>0</v>
      </c>
    </row>
    <row r="216" spans="1:12" ht="13.8" x14ac:dyDescent="0.2">
      <c r="A216" s="37" t="s">
        <v>68</v>
      </c>
      <c r="B216" s="16" t="s">
        <v>68</v>
      </c>
      <c r="C216" s="16" t="s">
        <v>1416</v>
      </c>
      <c r="D216" s="16" t="s">
        <v>1417</v>
      </c>
      <c r="E216" s="85">
        <v>40000</v>
      </c>
      <c r="F216" s="85">
        <v>0</v>
      </c>
      <c r="G216" s="85">
        <v>40000</v>
      </c>
      <c r="H216" s="85">
        <v>0</v>
      </c>
      <c r="I216" s="85">
        <v>0</v>
      </c>
      <c r="J216" s="85">
        <v>0</v>
      </c>
      <c r="K216" s="110">
        <v>0</v>
      </c>
      <c r="L216" s="85">
        <v>0</v>
      </c>
    </row>
    <row r="217" spans="1:12" ht="13.8" x14ac:dyDescent="0.2">
      <c r="A217" s="37" t="s">
        <v>68</v>
      </c>
      <c r="B217" s="16" t="s">
        <v>68</v>
      </c>
      <c r="C217" s="16" t="s">
        <v>1418</v>
      </c>
      <c r="D217" s="16" t="s">
        <v>1966</v>
      </c>
      <c r="E217" s="85">
        <v>45000</v>
      </c>
      <c r="F217" s="85">
        <v>0</v>
      </c>
      <c r="G217" s="85">
        <v>45000</v>
      </c>
      <c r="H217" s="85">
        <v>5939.43</v>
      </c>
      <c r="I217" s="85">
        <v>5939.43</v>
      </c>
      <c r="J217" s="85">
        <v>0</v>
      </c>
      <c r="K217" s="110">
        <v>0</v>
      </c>
      <c r="L217" s="85">
        <v>0</v>
      </c>
    </row>
    <row r="218" spans="1:12" ht="13.8" x14ac:dyDescent="0.2">
      <c r="A218" s="37" t="s">
        <v>68</v>
      </c>
      <c r="B218" s="16" t="s">
        <v>68</v>
      </c>
      <c r="C218" s="16" t="s">
        <v>1419</v>
      </c>
      <c r="D218" s="16" t="s">
        <v>1420</v>
      </c>
      <c r="E218" s="85">
        <v>0</v>
      </c>
      <c r="F218" s="85">
        <v>0</v>
      </c>
      <c r="G218" s="85">
        <v>0</v>
      </c>
      <c r="H218" s="85">
        <v>3307.08</v>
      </c>
      <c r="I218" s="85">
        <v>3307.08</v>
      </c>
      <c r="J218" s="85">
        <v>3307.08</v>
      </c>
      <c r="K218" s="110">
        <v>0</v>
      </c>
      <c r="L218" s="85">
        <v>1694</v>
      </c>
    </row>
    <row r="219" spans="1:12" ht="13.8" x14ac:dyDescent="0.2">
      <c r="A219" s="37" t="s">
        <v>68</v>
      </c>
      <c r="B219" s="16" t="s">
        <v>68</v>
      </c>
      <c r="C219" s="16" t="s">
        <v>1421</v>
      </c>
      <c r="D219" s="16" t="s">
        <v>1422</v>
      </c>
      <c r="E219" s="85">
        <v>15000</v>
      </c>
      <c r="F219" s="85">
        <v>0</v>
      </c>
      <c r="G219" s="85">
        <v>15000</v>
      </c>
      <c r="H219" s="85">
        <v>0</v>
      </c>
      <c r="I219" s="85">
        <v>0</v>
      </c>
      <c r="J219" s="85">
        <v>0</v>
      </c>
      <c r="K219" s="110">
        <v>0</v>
      </c>
      <c r="L219" s="85">
        <v>0</v>
      </c>
    </row>
    <row r="220" spans="1:12" ht="13.8" x14ac:dyDescent="0.2">
      <c r="A220" s="37" t="s">
        <v>68</v>
      </c>
      <c r="B220" s="16" t="s">
        <v>68</v>
      </c>
      <c r="C220" s="16" t="s">
        <v>1423</v>
      </c>
      <c r="D220" s="16" t="s">
        <v>1424</v>
      </c>
      <c r="E220" s="85">
        <v>10000</v>
      </c>
      <c r="F220" s="85">
        <v>0</v>
      </c>
      <c r="G220" s="85">
        <v>10000</v>
      </c>
      <c r="H220" s="85">
        <v>0</v>
      </c>
      <c r="I220" s="85">
        <v>0</v>
      </c>
      <c r="J220" s="85">
        <v>0</v>
      </c>
      <c r="K220" s="110">
        <v>0</v>
      </c>
      <c r="L220" s="85">
        <v>0</v>
      </c>
    </row>
    <row r="221" spans="1:12" ht="13.8" x14ac:dyDescent="0.2">
      <c r="A221" s="37" t="s">
        <v>68</v>
      </c>
      <c r="B221" s="16" t="s">
        <v>68</v>
      </c>
      <c r="C221" s="16" t="s">
        <v>1425</v>
      </c>
      <c r="D221" s="16" t="s">
        <v>1426</v>
      </c>
      <c r="E221" s="85">
        <v>402500</v>
      </c>
      <c r="F221" s="85">
        <v>0</v>
      </c>
      <c r="G221" s="85">
        <v>402500</v>
      </c>
      <c r="H221" s="85">
        <v>0</v>
      </c>
      <c r="I221" s="85">
        <v>0</v>
      </c>
      <c r="J221" s="85">
        <v>0</v>
      </c>
      <c r="K221" s="110">
        <v>0</v>
      </c>
      <c r="L221" s="85">
        <v>0</v>
      </c>
    </row>
    <row r="222" spans="1:12" ht="13.8" x14ac:dyDescent="0.2">
      <c r="A222" s="37" t="s">
        <v>68</v>
      </c>
      <c r="B222" s="16" t="s">
        <v>68</v>
      </c>
      <c r="C222" s="16" t="s">
        <v>1142</v>
      </c>
      <c r="D222" s="16" t="s">
        <v>1143</v>
      </c>
      <c r="E222" s="85">
        <v>171927.92</v>
      </c>
      <c r="F222" s="85">
        <v>-111927.92</v>
      </c>
      <c r="G222" s="85">
        <v>60000</v>
      </c>
      <c r="H222" s="85">
        <v>8053.28</v>
      </c>
      <c r="I222" s="85">
        <v>8053.28</v>
      </c>
      <c r="J222" s="85">
        <v>8053.28</v>
      </c>
      <c r="K222" s="110">
        <v>13.422133333333299</v>
      </c>
      <c r="L222" s="85">
        <v>1093.82</v>
      </c>
    </row>
    <row r="223" spans="1:12" ht="13.8" x14ac:dyDescent="0.2">
      <c r="A223" s="37" t="s">
        <v>68</v>
      </c>
      <c r="B223" s="16" t="s">
        <v>68</v>
      </c>
      <c r="C223" s="16" t="s">
        <v>1427</v>
      </c>
      <c r="D223" s="16" t="s">
        <v>1967</v>
      </c>
      <c r="E223" s="85">
        <v>50000</v>
      </c>
      <c r="F223" s="85">
        <v>0</v>
      </c>
      <c r="G223" s="85">
        <v>50000</v>
      </c>
      <c r="H223" s="85">
        <v>0</v>
      </c>
      <c r="I223" s="85">
        <v>0</v>
      </c>
      <c r="J223" s="85">
        <v>0</v>
      </c>
      <c r="K223" s="110">
        <v>0</v>
      </c>
      <c r="L223" s="85">
        <v>0</v>
      </c>
    </row>
    <row r="224" spans="1:12" ht="13.8" x14ac:dyDescent="0.2">
      <c r="A224" s="37" t="s">
        <v>68</v>
      </c>
      <c r="B224" s="16" t="s">
        <v>68</v>
      </c>
      <c r="C224" s="16" t="s">
        <v>1428</v>
      </c>
      <c r="D224" s="16" t="s">
        <v>1429</v>
      </c>
      <c r="E224" s="85">
        <v>300000</v>
      </c>
      <c r="F224" s="85">
        <v>0</v>
      </c>
      <c r="G224" s="85">
        <v>300000</v>
      </c>
      <c r="H224" s="85">
        <v>0</v>
      </c>
      <c r="I224" s="85">
        <v>0</v>
      </c>
      <c r="J224" s="85">
        <v>0</v>
      </c>
      <c r="K224" s="110">
        <v>0</v>
      </c>
      <c r="L224" s="85">
        <v>0</v>
      </c>
    </row>
    <row r="225" spans="1:12" ht="13.8" x14ac:dyDescent="0.2">
      <c r="A225" s="37" t="s">
        <v>68</v>
      </c>
      <c r="B225" s="16" t="s">
        <v>68</v>
      </c>
      <c r="C225" s="16" t="s">
        <v>1430</v>
      </c>
      <c r="D225" s="16" t="s">
        <v>1431</v>
      </c>
      <c r="E225" s="85">
        <v>282842</v>
      </c>
      <c r="F225" s="85">
        <v>0</v>
      </c>
      <c r="G225" s="85">
        <v>282842</v>
      </c>
      <c r="H225" s="85">
        <v>0</v>
      </c>
      <c r="I225" s="85">
        <v>0</v>
      </c>
      <c r="J225" s="85">
        <v>0</v>
      </c>
      <c r="K225" s="110">
        <v>0</v>
      </c>
      <c r="L225" s="85">
        <v>0</v>
      </c>
    </row>
    <row r="226" spans="1:12" ht="13.8" x14ac:dyDescent="0.2">
      <c r="A226" s="37" t="s">
        <v>68</v>
      </c>
      <c r="B226" s="16" t="s">
        <v>68</v>
      </c>
      <c r="C226" s="16" t="s">
        <v>1432</v>
      </c>
      <c r="D226" s="16" t="s">
        <v>1433</v>
      </c>
      <c r="E226" s="85">
        <v>3387794.68</v>
      </c>
      <c r="F226" s="85">
        <v>0</v>
      </c>
      <c r="G226" s="85">
        <v>3387794.68</v>
      </c>
      <c r="H226" s="85">
        <v>3387794.68</v>
      </c>
      <c r="I226" s="85">
        <v>3387794.68</v>
      </c>
      <c r="J226" s="85">
        <v>973674.13</v>
      </c>
      <c r="K226" s="110">
        <v>28.740647588477799</v>
      </c>
      <c r="L226" s="85">
        <v>973674.13</v>
      </c>
    </row>
    <row r="227" spans="1:12" ht="13.8" x14ac:dyDescent="0.2">
      <c r="A227" s="37" t="s">
        <v>68</v>
      </c>
      <c r="B227" s="16" t="s">
        <v>68</v>
      </c>
      <c r="C227" s="16" t="s">
        <v>1434</v>
      </c>
      <c r="D227" s="16" t="s">
        <v>1435</v>
      </c>
      <c r="E227" s="85">
        <v>40000</v>
      </c>
      <c r="F227" s="85">
        <v>0</v>
      </c>
      <c r="G227" s="85">
        <v>40000</v>
      </c>
      <c r="H227" s="85">
        <v>0</v>
      </c>
      <c r="I227" s="85">
        <v>0</v>
      </c>
      <c r="J227" s="85">
        <v>0</v>
      </c>
      <c r="K227" s="110">
        <v>0</v>
      </c>
      <c r="L227" s="85">
        <v>0</v>
      </c>
    </row>
    <row r="228" spans="1:12" ht="13.8" x14ac:dyDescent="0.2">
      <c r="A228" s="37" t="s">
        <v>68</v>
      </c>
      <c r="B228" s="16" t="s">
        <v>68</v>
      </c>
      <c r="C228" s="16" t="s">
        <v>1436</v>
      </c>
      <c r="D228" s="16" t="s">
        <v>1437</v>
      </c>
      <c r="E228" s="85">
        <v>1000</v>
      </c>
      <c r="F228" s="85">
        <v>0</v>
      </c>
      <c r="G228" s="85">
        <v>1000</v>
      </c>
      <c r="H228" s="85">
        <v>0</v>
      </c>
      <c r="I228" s="85">
        <v>0</v>
      </c>
      <c r="J228" s="85">
        <v>0</v>
      </c>
      <c r="K228" s="110">
        <v>0</v>
      </c>
      <c r="L228" s="85">
        <v>0</v>
      </c>
    </row>
    <row r="229" spans="1:12" ht="13.8" x14ac:dyDescent="0.2">
      <c r="A229" s="37" t="s">
        <v>68</v>
      </c>
      <c r="B229" s="16" t="s">
        <v>68</v>
      </c>
      <c r="C229" s="16" t="s">
        <v>1438</v>
      </c>
      <c r="D229" s="16" t="s">
        <v>1439</v>
      </c>
      <c r="E229" s="85">
        <v>90000</v>
      </c>
      <c r="F229" s="85">
        <v>0</v>
      </c>
      <c r="G229" s="85">
        <v>90000</v>
      </c>
      <c r="H229" s="85">
        <v>0</v>
      </c>
      <c r="I229" s="85">
        <v>0</v>
      </c>
      <c r="J229" s="85">
        <v>0</v>
      </c>
      <c r="K229" s="110">
        <v>0</v>
      </c>
      <c r="L229" s="85">
        <v>0</v>
      </c>
    </row>
    <row r="230" spans="1:12" ht="13.8" x14ac:dyDescent="0.2">
      <c r="A230" s="37" t="s">
        <v>68</v>
      </c>
      <c r="B230" s="16" t="s">
        <v>68</v>
      </c>
      <c r="C230" s="27" t="s">
        <v>125</v>
      </c>
      <c r="D230" s="27" t="s">
        <v>68</v>
      </c>
      <c r="E230" s="90">
        <v>5061064.5999999996</v>
      </c>
      <c r="F230" s="90">
        <v>-111927.92</v>
      </c>
      <c r="G230" s="90">
        <v>4949136.68</v>
      </c>
      <c r="H230" s="90">
        <v>3560665.74</v>
      </c>
      <c r="I230" s="90">
        <v>3560665.74</v>
      </c>
      <c r="J230" s="90">
        <v>993101.15</v>
      </c>
      <c r="K230" s="111">
        <v>20.0661491935196</v>
      </c>
      <c r="L230" s="90">
        <v>984528.61</v>
      </c>
    </row>
    <row r="231" spans="1:12" ht="13.8" x14ac:dyDescent="0.2">
      <c r="A231" s="37" t="s">
        <v>433</v>
      </c>
      <c r="B231" s="16" t="s">
        <v>434</v>
      </c>
      <c r="C231" s="16" t="s">
        <v>1440</v>
      </c>
      <c r="D231" s="16" t="s">
        <v>1441</v>
      </c>
      <c r="E231" s="85">
        <v>301744.96000000002</v>
      </c>
      <c r="F231" s="85">
        <v>0</v>
      </c>
      <c r="G231" s="85">
        <v>301744.96000000002</v>
      </c>
      <c r="H231" s="85">
        <v>165146.23000000001</v>
      </c>
      <c r="I231" s="85">
        <v>117579.74</v>
      </c>
      <c r="J231" s="85">
        <v>117579.74</v>
      </c>
      <c r="K231" s="110">
        <v>38.9665961612085</v>
      </c>
      <c r="L231" s="85">
        <v>117579.74</v>
      </c>
    </row>
    <row r="232" spans="1:12" ht="13.8" x14ac:dyDescent="0.2">
      <c r="A232" s="37" t="s">
        <v>68</v>
      </c>
      <c r="B232" s="16" t="s">
        <v>68</v>
      </c>
      <c r="C232" s="16" t="s">
        <v>1442</v>
      </c>
      <c r="D232" s="16" t="s">
        <v>1443</v>
      </c>
      <c r="E232" s="85">
        <v>0</v>
      </c>
      <c r="F232" s="85">
        <v>0</v>
      </c>
      <c r="G232" s="85">
        <v>0</v>
      </c>
      <c r="H232" s="85">
        <v>0</v>
      </c>
      <c r="I232" s="85">
        <v>0</v>
      </c>
      <c r="J232" s="85">
        <v>0</v>
      </c>
      <c r="K232" s="110">
        <v>0</v>
      </c>
      <c r="L232" s="85">
        <v>0</v>
      </c>
    </row>
    <row r="233" spans="1:12" ht="13.8" x14ac:dyDescent="0.2">
      <c r="A233" s="37" t="s">
        <v>68</v>
      </c>
      <c r="B233" s="16" t="s">
        <v>68</v>
      </c>
      <c r="C233" s="16" t="s">
        <v>1444</v>
      </c>
      <c r="D233" s="16" t="s">
        <v>1445</v>
      </c>
      <c r="E233" s="85">
        <v>75000</v>
      </c>
      <c r="F233" s="85">
        <v>0</v>
      </c>
      <c r="G233" s="85">
        <v>75000</v>
      </c>
      <c r="H233" s="85">
        <v>45496.34</v>
      </c>
      <c r="I233" s="85">
        <v>45496.34</v>
      </c>
      <c r="J233" s="85">
        <v>45496.34</v>
      </c>
      <c r="K233" s="110">
        <v>60.6617866666667</v>
      </c>
      <c r="L233" s="85">
        <v>20077.87</v>
      </c>
    </row>
    <row r="234" spans="1:12" ht="13.8" x14ac:dyDescent="0.2">
      <c r="A234" s="37" t="s">
        <v>68</v>
      </c>
      <c r="B234" s="16" t="s">
        <v>68</v>
      </c>
      <c r="C234" s="16" t="s">
        <v>1446</v>
      </c>
      <c r="D234" s="16" t="s">
        <v>1447</v>
      </c>
      <c r="E234" s="85">
        <v>1417740.17</v>
      </c>
      <c r="F234" s="85">
        <v>0</v>
      </c>
      <c r="G234" s="85">
        <v>1417740.17</v>
      </c>
      <c r="H234" s="85">
        <v>550248.44999999995</v>
      </c>
      <c r="I234" s="85">
        <v>275858.01</v>
      </c>
      <c r="J234" s="85">
        <v>18131.25</v>
      </c>
      <c r="K234" s="110">
        <v>1.2788838451265701</v>
      </c>
      <c r="L234" s="85">
        <v>0</v>
      </c>
    </row>
    <row r="235" spans="1:12" ht="13.8" x14ac:dyDescent="0.2">
      <c r="A235" s="37" t="s">
        <v>68</v>
      </c>
      <c r="B235" s="16" t="s">
        <v>68</v>
      </c>
      <c r="C235" s="16" t="s">
        <v>1448</v>
      </c>
      <c r="D235" s="16" t="s">
        <v>1968</v>
      </c>
      <c r="E235" s="85">
        <v>75000</v>
      </c>
      <c r="F235" s="85">
        <v>0</v>
      </c>
      <c r="G235" s="85">
        <v>75000</v>
      </c>
      <c r="H235" s="85">
        <v>35203</v>
      </c>
      <c r="I235" s="85">
        <v>5203</v>
      </c>
      <c r="J235" s="85">
        <v>0</v>
      </c>
      <c r="K235" s="110">
        <v>0</v>
      </c>
      <c r="L235" s="85">
        <v>0</v>
      </c>
    </row>
    <row r="236" spans="1:12" ht="13.8" x14ac:dyDescent="0.2">
      <c r="A236" s="37" t="s">
        <v>68</v>
      </c>
      <c r="B236" s="16" t="s">
        <v>68</v>
      </c>
      <c r="C236" s="16" t="s">
        <v>1449</v>
      </c>
      <c r="D236" s="16" t="s">
        <v>1450</v>
      </c>
      <c r="E236" s="85">
        <v>15000</v>
      </c>
      <c r="F236" s="85">
        <v>0</v>
      </c>
      <c r="G236" s="85">
        <v>15000</v>
      </c>
      <c r="H236" s="85">
        <v>5638.21</v>
      </c>
      <c r="I236" s="85">
        <v>5638.21</v>
      </c>
      <c r="J236" s="85">
        <v>5638.21</v>
      </c>
      <c r="K236" s="110">
        <v>37.588066666666698</v>
      </c>
      <c r="L236" s="85">
        <v>0</v>
      </c>
    </row>
    <row r="237" spans="1:12" ht="13.8" x14ac:dyDescent="0.2">
      <c r="A237" s="37" t="s">
        <v>68</v>
      </c>
      <c r="B237" s="16" t="s">
        <v>68</v>
      </c>
      <c r="C237" s="16" t="s">
        <v>1451</v>
      </c>
      <c r="D237" s="16" t="s">
        <v>1452</v>
      </c>
      <c r="E237" s="85">
        <v>383000</v>
      </c>
      <c r="F237" s="85">
        <v>0</v>
      </c>
      <c r="G237" s="85">
        <v>383000</v>
      </c>
      <c r="H237" s="85">
        <v>0</v>
      </c>
      <c r="I237" s="85">
        <v>0</v>
      </c>
      <c r="J237" s="85">
        <v>0</v>
      </c>
      <c r="K237" s="110">
        <v>0</v>
      </c>
      <c r="L237" s="85">
        <v>0</v>
      </c>
    </row>
    <row r="238" spans="1:12" ht="13.8" x14ac:dyDescent="0.2">
      <c r="A238" s="37" t="s">
        <v>68</v>
      </c>
      <c r="B238" s="16" t="s">
        <v>68</v>
      </c>
      <c r="C238" s="16" t="s">
        <v>1453</v>
      </c>
      <c r="D238" s="16" t="s">
        <v>1454</v>
      </c>
      <c r="E238" s="85">
        <v>54787.59</v>
      </c>
      <c r="F238" s="85">
        <v>-54787.59</v>
      </c>
      <c r="G238" s="85">
        <v>0</v>
      </c>
      <c r="H238" s="85">
        <v>0</v>
      </c>
      <c r="I238" s="85">
        <v>0</v>
      </c>
      <c r="J238" s="85">
        <v>0</v>
      </c>
      <c r="K238" s="110">
        <v>0</v>
      </c>
      <c r="L238" s="85">
        <v>0</v>
      </c>
    </row>
    <row r="239" spans="1:12" ht="13.8" x14ac:dyDescent="0.2">
      <c r="A239" s="37" t="s">
        <v>68</v>
      </c>
      <c r="B239" s="16" t="s">
        <v>68</v>
      </c>
      <c r="C239" s="16" t="s">
        <v>1455</v>
      </c>
      <c r="D239" s="16" t="s">
        <v>1456</v>
      </c>
      <c r="E239" s="85">
        <v>8495196.4600000009</v>
      </c>
      <c r="F239" s="85">
        <v>-726000</v>
      </c>
      <c r="G239" s="85">
        <v>7769196.46</v>
      </c>
      <c r="H239" s="85">
        <v>726000</v>
      </c>
      <c r="I239" s="85">
        <v>726000</v>
      </c>
      <c r="J239" s="85">
        <v>726000</v>
      </c>
      <c r="K239" s="110">
        <v>9.3445957215503306</v>
      </c>
      <c r="L239" s="85">
        <v>726000</v>
      </c>
    </row>
    <row r="240" spans="1:12" ht="13.8" x14ac:dyDescent="0.2">
      <c r="A240" s="37" t="s">
        <v>68</v>
      </c>
      <c r="B240" s="16" t="s">
        <v>68</v>
      </c>
      <c r="C240" s="27" t="s">
        <v>125</v>
      </c>
      <c r="D240" s="27" t="s">
        <v>68</v>
      </c>
      <c r="E240" s="90">
        <v>10817469.18</v>
      </c>
      <c r="F240" s="90">
        <v>-780787.59</v>
      </c>
      <c r="G240" s="90">
        <v>10036681.59</v>
      </c>
      <c r="H240" s="90">
        <v>1527732.23</v>
      </c>
      <c r="I240" s="90">
        <v>1175775.3</v>
      </c>
      <c r="J240" s="90">
        <v>912845.54</v>
      </c>
      <c r="K240" s="111">
        <v>9.0950931521979292</v>
      </c>
      <c r="L240" s="90">
        <v>863657.61</v>
      </c>
    </row>
    <row r="241" spans="1:12" ht="13.8" x14ac:dyDescent="0.2">
      <c r="A241" s="37" t="s">
        <v>435</v>
      </c>
      <c r="B241" s="16" t="s">
        <v>436</v>
      </c>
      <c r="C241" s="16" t="s">
        <v>1457</v>
      </c>
      <c r="D241" s="16" t="s">
        <v>1969</v>
      </c>
      <c r="E241" s="85">
        <v>800000</v>
      </c>
      <c r="F241" s="85">
        <v>-222923.08</v>
      </c>
      <c r="G241" s="85">
        <v>577076.92000000004</v>
      </c>
      <c r="H241" s="85">
        <v>77076.92</v>
      </c>
      <c r="I241" s="85">
        <v>77076.92</v>
      </c>
      <c r="J241" s="85">
        <v>77076.92</v>
      </c>
      <c r="K241" s="110">
        <v>13.356437821148701</v>
      </c>
      <c r="L241" s="85">
        <v>77076.92</v>
      </c>
    </row>
    <row r="242" spans="1:12" ht="13.8" x14ac:dyDescent="0.2">
      <c r="A242" s="37" t="s">
        <v>68</v>
      </c>
      <c r="B242" s="16" t="s">
        <v>68</v>
      </c>
      <c r="C242" s="16" t="s">
        <v>1458</v>
      </c>
      <c r="D242" s="16" t="s">
        <v>1970</v>
      </c>
      <c r="E242" s="85">
        <v>0</v>
      </c>
      <c r="F242" s="85">
        <v>4840</v>
      </c>
      <c r="G242" s="85">
        <v>4840</v>
      </c>
      <c r="H242" s="85">
        <v>4840</v>
      </c>
      <c r="I242" s="85">
        <v>4840</v>
      </c>
      <c r="J242" s="85">
        <v>4840</v>
      </c>
      <c r="K242" s="110">
        <v>100</v>
      </c>
      <c r="L242" s="85">
        <v>0</v>
      </c>
    </row>
    <row r="243" spans="1:12" ht="13.8" x14ac:dyDescent="0.2">
      <c r="A243" s="37" t="s">
        <v>68</v>
      </c>
      <c r="B243" s="16" t="s">
        <v>68</v>
      </c>
      <c r="C243" s="16" t="s">
        <v>1459</v>
      </c>
      <c r="D243" s="16" t="s">
        <v>1971</v>
      </c>
      <c r="E243" s="85">
        <v>80989.14</v>
      </c>
      <c r="F243" s="85">
        <v>169010.86</v>
      </c>
      <c r="G243" s="85">
        <v>250000</v>
      </c>
      <c r="H243" s="85">
        <v>0</v>
      </c>
      <c r="I243" s="85">
        <v>0</v>
      </c>
      <c r="J243" s="85">
        <v>0</v>
      </c>
      <c r="K243" s="110">
        <v>0</v>
      </c>
      <c r="L243" s="85">
        <v>0</v>
      </c>
    </row>
    <row r="244" spans="1:12" ht="13.8" x14ac:dyDescent="0.2">
      <c r="A244" s="37" t="s">
        <v>68</v>
      </c>
      <c r="B244" s="16" t="s">
        <v>68</v>
      </c>
      <c r="C244" s="16" t="s">
        <v>1460</v>
      </c>
      <c r="D244" s="16" t="s">
        <v>1972</v>
      </c>
      <c r="E244" s="85">
        <v>250000</v>
      </c>
      <c r="F244" s="85">
        <v>250000</v>
      </c>
      <c r="G244" s="85">
        <v>500000</v>
      </c>
      <c r="H244" s="85">
        <v>0</v>
      </c>
      <c r="I244" s="85">
        <v>0</v>
      </c>
      <c r="J244" s="85">
        <v>0</v>
      </c>
      <c r="K244" s="110">
        <v>0</v>
      </c>
      <c r="L244" s="85">
        <v>0</v>
      </c>
    </row>
    <row r="245" spans="1:12" ht="13.8" x14ac:dyDescent="0.2">
      <c r="A245" s="37" t="s">
        <v>68</v>
      </c>
      <c r="B245" s="16" t="s">
        <v>68</v>
      </c>
      <c r="C245" s="16" t="s">
        <v>1461</v>
      </c>
      <c r="D245" s="16" t="s">
        <v>1973</v>
      </c>
      <c r="E245" s="85">
        <v>2000000</v>
      </c>
      <c r="F245" s="85">
        <v>-993284.47</v>
      </c>
      <c r="G245" s="85">
        <v>1006715.53</v>
      </c>
      <c r="H245" s="85">
        <v>5886.65</v>
      </c>
      <c r="I245" s="85">
        <v>5886.65</v>
      </c>
      <c r="J245" s="85">
        <v>0</v>
      </c>
      <c r="K245" s="110">
        <v>0</v>
      </c>
      <c r="L245" s="85">
        <v>0</v>
      </c>
    </row>
    <row r="246" spans="1:12" ht="13.8" x14ac:dyDescent="0.2">
      <c r="A246" s="37" t="s">
        <v>68</v>
      </c>
      <c r="B246" s="16" t="s">
        <v>68</v>
      </c>
      <c r="C246" s="16" t="s">
        <v>1462</v>
      </c>
      <c r="D246" s="16" t="s">
        <v>1974</v>
      </c>
      <c r="E246" s="85">
        <v>600000</v>
      </c>
      <c r="F246" s="85">
        <v>-18954.650000000001</v>
      </c>
      <c r="G246" s="85">
        <v>581045.35</v>
      </c>
      <c r="H246" s="85">
        <v>761.09</v>
      </c>
      <c r="I246" s="85">
        <v>761.09</v>
      </c>
      <c r="J246" s="85">
        <v>761.09</v>
      </c>
      <c r="K246" s="110">
        <v>0.1309863335108</v>
      </c>
      <c r="L246" s="85">
        <v>19354.72</v>
      </c>
    </row>
    <row r="247" spans="1:12" ht="13.8" x14ac:dyDescent="0.2">
      <c r="A247" s="37" t="s">
        <v>68</v>
      </c>
      <c r="B247" s="16" t="s">
        <v>68</v>
      </c>
      <c r="C247" s="16" t="s">
        <v>1463</v>
      </c>
      <c r="D247" s="16" t="s">
        <v>1975</v>
      </c>
      <c r="E247" s="85">
        <v>0</v>
      </c>
      <c r="F247" s="85">
        <v>18954.650000000001</v>
      </c>
      <c r="G247" s="85">
        <v>18954.650000000001</v>
      </c>
      <c r="H247" s="85">
        <v>18592.45</v>
      </c>
      <c r="I247" s="85">
        <v>18592.45</v>
      </c>
      <c r="J247" s="85">
        <v>3527.95</v>
      </c>
      <c r="K247" s="110">
        <v>18.612583191987198</v>
      </c>
      <c r="L247" s="85">
        <v>751</v>
      </c>
    </row>
    <row r="248" spans="1:12" ht="13.8" x14ac:dyDescent="0.2">
      <c r="A248" s="37" t="s">
        <v>68</v>
      </c>
      <c r="B248" s="16" t="s">
        <v>68</v>
      </c>
      <c r="C248" s="16" t="s">
        <v>1464</v>
      </c>
      <c r="D248" s="16" t="s">
        <v>1465</v>
      </c>
      <c r="E248" s="85">
        <v>0</v>
      </c>
      <c r="F248" s="85">
        <v>658.92</v>
      </c>
      <c r="G248" s="85">
        <v>658.92</v>
      </c>
      <c r="H248" s="85">
        <v>0</v>
      </c>
      <c r="I248" s="85">
        <v>0</v>
      </c>
      <c r="J248" s="85">
        <v>0</v>
      </c>
      <c r="K248" s="110">
        <v>0</v>
      </c>
      <c r="L248" s="85">
        <v>0</v>
      </c>
    </row>
    <row r="249" spans="1:12" ht="13.8" x14ac:dyDescent="0.2">
      <c r="A249" s="37" t="s">
        <v>68</v>
      </c>
      <c r="B249" s="16" t="s">
        <v>68</v>
      </c>
      <c r="C249" s="16" t="s">
        <v>1466</v>
      </c>
      <c r="D249" s="16" t="s">
        <v>1467</v>
      </c>
      <c r="E249" s="85">
        <v>0</v>
      </c>
      <c r="F249" s="85">
        <v>220000</v>
      </c>
      <c r="G249" s="85">
        <v>220000</v>
      </c>
      <c r="H249" s="85">
        <v>0</v>
      </c>
      <c r="I249" s="85">
        <v>0</v>
      </c>
      <c r="J249" s="85">
        <v>0</v>
      </c>
      <c r="K249" s="110">
        <v>0</v>
      </c>
      <c r="L249" s="85">
        <v>0</v>
      </c>
    </row>
    <row r="250" spans="1:12" ht="13.8" x14ac:dyDescent="0.2">
      <c r="A250" s="37" t="s">
        <v>68</v>
      </c>
      <c r="B250" s="16" t="s">
        <v>68</v>
      </c>
      <c r="C250" s="16" t="s">
        <v>1468</v>
      </c>
      <c r="D250" s="16" t="s">
        <v>1255</v>
      </c>
      <c r="E250" s="85">
        <v>3834528</v>
      </c>
      <c r="F250" s="85">
        <v>3744528</v>
      </c>
      <c r="G250" s="85">
        <v>7579056</v>
      </c>
      <c r="H250" s="85">
        <v>7033636.1399999997</v>
      </c>
      <c r="I250" s="85">
        <v>2830328.54</v>
      </c>
      <c r="J250" s="85">
        <v>899516</v>
      </c>
      <c r="K250" s="110">
        <v>11.8684437745281</v>
      </c>
      <c r="L250" s="85">
        <v>486581.95</v>
      </c>
    </row>
    <row r="251" spans="1:12" ht="13.8" x14ac:dyDescent="0.2">
      <c r="A251" s="37" t="s">
        <v>68</v>
      </c>
      <c r="B251" s="16" t="s">
        <v>68</v>
      </c>
      <c r="C251" s="16" t="s">
        <v>1469</v>
      </c>
      <c r="D251" s="16" t="s">
        <v>1976</v>
      </c>
      <c r="E251" s="85">
        <v>0</v>
      </c>
      <c r="F251" s="85">
        <v>9861.08</v>
      </c>
      <c r="G251" s="85">
        <v>9861.08</v>
      </c>
      <c r="H251" s="85">
        <v>9861.08</v>
      </c>
      <c r="I251" s="85">
        <v>9861.08</v>
      </c>
      <c r="J251" s="85">
        <v>0</v>
      </c>
      <c r="K251" s="110">
        <v>0</v>
      </c>
      <c r="L251" s="85">
        <v>0</v>
      </c>
    </row>
    <row r="252" spans="1:12" ht="13.8" x14ac:dyDescent="0.2">
      <c r="A252" s="37" t="s">
        <v>68</v>
      </c>
      <c r="B252" s="16" t="s">
        <v>68</v>
      </c>
      <c r="C252" s="16" t="s">
        <v>1470</v>
      </c>
      <c r="D252" s="16" t="s">
        <v>1471</v>
      </c>
      <c r="E252" s="85">
        <v>0</v>
      </c>
      <c r="F252" s="85">
        <v>39916.269999999997</v>
      </c>
      <c r="G252" s="85">
        <v>39916.269999999997</v>
      </c>
      <c r="H252" s="85">
        <v>39916.269999999997</v>
      </c>
      <c r="I252" s="85">
        <v>39916.269999999997</v>
      </c>
      <c r="J252" s="85">
        <v>0</v>
      </c>
      <c r="K252" s="110">
        <v>0</v>
      </c>
      <c r="L252" s="85">
        <v>0</v>
      </c>
    </row>
    <row r="253" spans="1:12" ht="13.8" x14ac:dyDescent="0.2">
      <c r="A253" s="37" t="s">
        <v>68</v>
      </c>
      <c r="B253" s="16" t="s">
        <v>68</v>
      </c>
      <c r="C253" s="16" t="s">
        <v>1472</v>
      </c>
      <c r="D253" s="16" t="s">
        <v>1473</v>
      </c>
      <c r="E253" s="85">
        <v>0</v>
      </c>
      <c r="F253" s="85">
        <v>447312.06</v>
      </c>
      <c r="G253" s="85">
        <v>447312.06</v>
      </c>
      <c r="H253" s="85">
        <v>0</v>
      </c>
      <c r="I253" s="85">
        <v>0</v>
      </c>
      <c r="J253" s="85">
        <v>0</v>
      </c>
      <c r="K253" s="110">
        <v>0</v>
      </c>
      <c r="L253" s="85">
        <v>0</v>
      </c>
    </row>
    <row r="254" spans="1:12" ht="13.8" x14ac:dyDescent="0.2">
      <c r="A254" s="37" t="s">
        <v>68</v>
      </c>
      <c r="B254" s="16" t="s">
        <v>68</v>
      </c>
      <c r="C254" s="16" t="s">
        <v>1474</v>
      </c>
      <c r="D254" s="16" t="s">
        <v>1475</v>
      </c>
      <c r="E254" s="85">
        <v>0</v>
      </c>
      <c r="F254" s="85">
        <v>226016.24</v>
      </c>
      <c r="G254" s="85">
        <v>226016.24</v>
      </c>
      <c r="H254" s="85">
        <v>12581.1</v>
      </c>
      <c r="I254" s="85">
        <v>12581.1</v>
      </c>
      <c r="J254" s="85">
        <v>0</v>
      </c>
      <c r="K254" s="110">
        <v>0</v>
      </c>
      <c r="L254" s="85">
        <v>0</v>
      </c>
    </row>
    <row r="255" spans="1:12" ht="13.8" x14ac:dyDescent="0.2">
      <c r="A255" s="37" t="s">
        <v>68</v>
      </c>
      <c r="B255" s="16" t="s">
        <v>68</v>
      </c>
      <c r="C255" s="16" t="s">
        <v>1476</v>
      </c>
      <c r="D255" s="16" t="s">
        <v>1477</v>
      </c>
      <c r="E255" s="85">
        <v>0</v>
      </c>
      <c r="F255" s="85">
        <v>16625.14</v>
      </c>
      <c r="G255" s="85">
        <v>16625.14</v>
      </c>
      <c r="H255" s="85">
        <v>10699.58</v>
      </c>
      <c r="I255" s="85">
        <v>10699.58</v>
      </c>
      <c r="J255" s="85">
        <v>10699.58</v>
      </c>
      <c r="K255" s="110">
        <v>64.357833979142399</v>
      </c>
      <c r="L255" s="85">
        <v>16625.14</v>
      </c>
    </row>
    <row r="256" spans="1:12" ht="13.8" x14ac:dyDescent="0.2">
      <c r="A256" s="37" t="s">
        <v>68</v>
      </c>
      <c r="B256" s="16" t="s">
        <v>68</v>
      </c>
      <c r="C256" s="16" t="s">
        <v>1478</v>
      </c>
      <c r="D256" s="16" t="s">
        <v>1479</v>
      </c>
      <c r="E256" s="85">
        <v>0</v>
      </c>
      <c r="F256" s="85">
        <v>127914.06</v>
      </c>
      <c r="G256" s="85">
        <v>127914.06</v>
      </c>
      <c r="H256" s="85">
        <v>31465.81</v>
      </c>
      <c r="I256" s="85">
        <v>31465.81</v>
      </c>
      <c r="J256" s="85">
        <v>13775.61</v>
      </c>
      <c r="K256" s="110">
        <v>10.7694259724068</v>
      </c>
      <c r="L256" s="85">
        <v>13775.61</v>
      </c>
    </row>
    <row r="257" spans="1:12" ht="13.8" x14ac:dyDescent="0.2">
      <c r="A257" s="37" t="s">
        <v>68</v>
      </c>
      <c r="B257" s="16" t="s">
        <v>68</v>
      </c>
      <c r="C257" s="16" t="s">
        <v>1480</v>
      </c>
      <c r="D257" s="16" t="s">
        <v>1481</v>
      </c>
      <c r="E257" s="85">
        <v>0</v>
      </c>
      <c r="F257" s="85">
        <v>857537.9</v>
      </c>
      <c r="G257" s="85">
        <v>857537.9</v>
      </c>
      <c r="H257" s="85">
        <v>857537.9</v>
      </c>
      <c r="I257" s="85">
        <v>857537.9</v>
      </c>
      <c r="J257" s="85">
        <v>140109.22</v>
      </c>
      <c r="K257" s="110">
        <v>16.338545503353298</v>
      </c>
      <c r="L257" s="85">
        <v>41218.269999999997</v>
      </c>
    </row>
    <row r="258" spans="1:12" ht="13.8" x14ac:dyDescent="0.2">
      <c r="A258" s="37" t="s">
        <v>68</v>
      </c>
      <c r="B258" s="16" t="s">
        <v>68</v>
      </c>
      <c r="C258" s="16" t="s">
        <v>1482</v>
      </c>
      <c r="D258" s="16" t="s">
        <v>1483</v>
      </c>
      <c r="E258" s="85">
        <v>4012981.9</v>
      </c>
      <c r="F258" s="85">
        <v>-72610.16</v>
      </c>
      <c r="G258" s="85">
        <v>3940371.74</v>
      </c>
      <c r="H258" s="85">
        <v>3902519.32</v>
      </c>
      <c r="I258" s="85">
        <v>3902519.32</v>
      </c>
      <c r="J258" s="85">
        <v>99222.34</v>
      </c>
      <c r="K258" s="110">
        <v>2.5180959195489501</v>
      </c>
      <c r="L258" s="85">
        <v>99222.34</v>
      </c>
    </row>
    <row r="259" spans="1:12" ht="13.8" x14ac:dyDescent="0.2">
      <c r="A259" s="37" t="s">
        <v>68</v>
      </c>
      <c r="B259" s="16" t="s">
        <v>68</v>
      </c>
      <c r="C259" s="16" t="s">
        <v>1484</v>
      </c>
      <c r="D259" s="16" t="s">
        <v>1485</v>
      </c>
      <c r="E259" s="85">
        <v>5576935.6399999997</v>
      </c>
      <c r="F259" s="85">
        <v>-238355.63</v>
      </c>
      <c r="G259" s="85">
        <v>5338580.01</v>
      </c>
      <c r="H259" s="85">
        <v>5335530.8099999996</v>
      </c>
      <c r="I259" s="85">
        <v>5326965.95</v>
      </c>
      <c r="J259" s="85">
        <v>641099.06999999995</v>
      </c>
      <c r="K259" s="110">
        <v>12.0087938889952</v>
      </c>
      <c r="L259" s="85">
        <v>223288.94</v>
      </c>
    </row>
    <row r="260" spans="1:12" ht="13.8" x14ac:dyDescent="0.2">
      <c r="A260" s="37" t="s">
        <v>68</v>
      </c>
      <c r="B260" s="16" t="s">
        <v>68</v>
      </c>
      <c r="C260" s="16" t="s">
        <v>1486</v>
      </c>
      <c r="D260" s="16" t="s">
        <v>1487</v>
      </c>
      <c r="E260" s="85">
        <v>0</v>
      </c>
      <c r="F260" s="85">
        <v>12100</v>
      </c>
      <c r="G260" s="85">
        <v>12100</v>
      </c>
      <c r="H260" s="85">
        <v>0</v>
      </c>
      <c r="I260" s="85">
        <v>0</v>
      </c>
      <c r="J260" s="85">
        <v>0</v>
      </c>
      <c r="K260" s="110">
        <v>0</v>
      </c>
      <c r="L260" s="85">
        <v>0</v>
      </c>
    </row>
    <row r="261" spans="1:12" ht="13.8" x14ac:dyDescent="0.2">
      <c r="A261" s="37" t="s">
        <v>68</v>
      </c>
      <c r="B261" s="16" t="s">
        <v>68</v>
      </c>
      <c r="C261" s="16" t="s">
        <v>1488</v>
      </c>
      <c r="D261" s="16" t="s">
        <v>1489</v>
      </c>
      <c r="E261" s="85">
        <v>4137407.54</v>
      </c>
      <c r="F261" s="85">
        <v>0</v>
      </c>
      <c r="G261" s="85">
        <v>4137407.54</v>
      </c>
      <c r="H261" s="85">
        <v>4137407.54</v>
      </c>
      <c r="I261" s="85">
        <v>4137407.54</v>
      </c>
      <c r="J261" s="85">
        <v>1028873.71</v>
      </c>
      <c r="K261" s="110">
        <v>24.8675940199983</v>
      </c>
      <c r="L261" s="85">
        <v>668738.81000000006</v>
      </c>
    </row>
    <row r="262" spans="1:12" ht="13.8" x14ac:dyDescent="0.2">
      <c r="A262" s="37" t="s">
        <v>68</v>
      </c>
      <c r="B262" s="16" t="s">
        <v>68</v>
      </c>
      <c r="C262" s="16" t="s">
        <v>1490</v>
      </c>
      <c r="D262" s="16" t="s">
        <v>1491</v>
      </c>
      <c r="E262" s="85">
        <v>0</v>
      </c>
      <c r="F262" s="85">
        <v>8639.98</v>
      </c>
      <c r="G262" s="85">
        <v>8639.98</v>
      </c>
      <c r="H262" s="85">
        <v>8639.98</v>
      </c>
      <c r="I262" s="85">
        <v>8639.98</v>
      </c>
      <c r="J262" s="85">
        <v>8639.98</v>
      </c>
      <c r="K262" s="110">
        <v>100</v>
      </c>
      <c r="L262" s="85">
        <v>8639.98</v>
      </c>
    </row>
    <row r="263" spans="1:12" ht="13.8" x14ac:dyDescent="0.2">
      <c r="A263" s="37" t="s">
        <v>68</v>
      </c>
      <c r="B263" s="16" t="s">
        <v>68</v>
      </c>
      <c r="C263" s="16" t="s">
        <v>1492</v>
      </c>
      <c r="D263" s="16" t="s">
        <v>1493</v>
      </c>
      <c r="E263" s="85">
        <v>2991188.01</v>
      </c>
      <c r="F263" s="85">
        <v>1633.5</v>
      </c>
      <c r="G263" s="85">
        <v>2992821.51</v>
      </c>
      <c r="H263" s="85">
        <v>2992821.51</v>
      </c>
      <c r="I263" s="85">
        <v>2992821.51</v>
      </c>
      <c r="J263" s="85">
        <v>320469.78999999998</v>
      </c>
      <c r="K263" s="110">
        <v>10.707948634063399</v>
      </c>
      <c r="L263" s="85">
        <v>197283.77</v>
      </c>
    </row>
    <row r="264" spans="1:12" ht="13.8" x14ac:dyDescent="0.2">
      <c r="A264" s="37" t="s">
        <v>68</v>
      </c>
      <c r="B264" s="16" t="s">
        <v>68</v>
      </c>
      <c r="C264" s="16" t="s">
        <v>1494</v>
      </c>
      <c r="D264" s="16" t="s">
        <v>1977</v>
      </c>
      <c r="E264" s="85">
        <v>0</v>
      </c>
      <c r="F264" s="85">
        <v>17303</v>
      </c>
      <c r="G264" s="85">
        <v>17303</v>
      </c>
      <c r="H264" s="85">
        <v>17303</v>
      </c>
      <c r="I264" s="85">
        <v>17303</v>
      </c>
      <c r="J264" s="85">
        <v>17303</v>
      </c>
      <c r="K264" s="110">
        <v>100</v>
      </c>
      <c r="L264" s="85">
        <v>0</v>
      </c>
    </row>
    <row r="265" spans="1:12" ht="13.8" x14ac:dyDescent="0.2">
      <c r="A265" s="37" t="s">
        <v>68</v>
      </c>
      <c r="B265" s="16" t="s">
        <v>68</v>
      </c>
      <c r="C265" s="16" t="s">
        <v>1495</v>
      </c>
      <c r="D265" s="16" t="s">
        <v>1496</v>
      </c>
      <c r="E265" s="85">
        <v>10000</v>
      </c>
      <c r="F265" s="85">
        <v>0</v>
      </c>
      <c r="G265" s="85">
        <v>10000</v>
      </c>
      <c r="H265" s="85">
        <v>0</v>
      </c>
      <c r="I265" s="85">
        <v>0</v>
      </c>
      <c r="J265" s="85">
        <v>0</v>
      </c>
      <c r="K265" s="110">
        <v>0</v>
      </c>
      <c r="L265" s="85">
        <v>0</v>
      </c>
    </row>
    <row r="266" spans="1:12" ht="13.8" x14ac:dyDescent="0.2">
      <c r="A266" s="37" t="s">
        <v>68</v>
      </c>
      <c r="B266" s="16" t="s">
        <v>68</v>
      </c>
      <c r="C266" s="16" t="s">
        <v>1497</v>
      </c>
      <c r="D266" s="16" t="s">
        <v>1498</v>
      </c>
      <c r="E266" s="85">
        <v>80000</v>
      </c>
      <c r="F266" s="85">
        <v>0</v>
      </c>
      <c r="G266" s="85">
        <v>80000</v>
      </c>
      <c r="H266" s="85">
        <v>0</v>
      </c>
      <c r="I266" s="85">
        <v>0</v>
      </c>
      <c r="J266" s="85">
        <v>0</v>
      </c>
      <c r="K266" s="110">
        <v>0</v>
      </c>
      <c r="L266" s="85">
        <v>0</v>
      </c>
    </row>
    <row r="267" spans="1:12" ht="13.8" x14ac:dyDescent="0.2">
      <c r="A267" s="37" t="s">
        <v>68</v>
      </c>
      <c r="B267" s="16" t="s">
        <v>68</v>
      </c>
      <c r="C267" s="16" t="s">
        <v>1499</v>
      </c>
      <c r="D267" s="16" t="s">
        <v>1500</v>
      </c>
      <c r="E267" s="85">
        <v>10000</v>
      </c>
      <c r="F267" s="85">
        <v>0</v>
      </c>
      <c r="G267" s="85">
        <v>10000</v>
      </c>
      <c r="H267" s="85">
        <v>0</v>
      </c>
      <c r="I267" s="85">
        <v>0</v>
      </c>
      <c r="J267" s="85">
        <v>0</v>
      </c>
      <c r="K267" s="110">
        <v>0</v>
      </c>
      <c r="L267" s="85">
        <v>0</v>
      </c>
    </row>
    <row r="268" spans="1:12" ht="13.8" x14ac:dyDescent="0.2">
      <c r="A268" s="37" t="s">
        <v>68</v>
      </c>
      <c r="B268" s="16" t="s">
        <v>68</v>
      </c>
      <c r="C268" s="16" t="s">
        <v>1501</v>
      </c>
      <c r="D268" s="16" t="s">
        <v>1502</v>
      </c>
      <c r="E268" s="85">
        <v>2092425.88</v>
      </c>
      <c r="F268" s="85">
        <v>319187.96999999997</v>
      </c>
      <c r="G268" s="85">
        <v>2411613.85</v>
      </c>
      <c r="H268" s="85">
        <v>242622.9</v>
      </c>
      <c r="I268" s="85">
        <v>242622.9</v>
      </c>
      <c r="J268" s="85">
        <v>27320.13</v>
      </c>
      <c r="K268" s="110">
        <v>1.1328567382377599</v>
      </c>
      <c r="L268" s="85">
        <v>27320.13</v>
      </c>
    </row>
    <row r="269" spans="1:12" ht="13.8" x14ac:dyDescent="0.2">
      <c r="A269" s="37" t="s">
        <v>68</v>
      </c>
      <c r="B269" s="16" t="s">
        <v>68</v>
      </c>
      <c r="C269" s="16" t="s">
        <v>1503</v>
      </c>
      <c r="D269" s="16" t="s">
        <v>1504</v>
      </c>
      <c r="E269" s="85">
        <v>616915.68999999994</v>
      </c>
      <c r="F269" s="85">
        <v>0</v>
      </c>
      <c r="G269" s="85">
        <v>616915.68999999994</v>
      </c>
      <c r="H269" s="85">
        <v>0</v>
      </c>
      <c r="I269" s="85">
        <v>0</v>
      </c>
      <c r="J269" s="85">
        <v>0</v>
      </c>
      <c r="K269" s="110">
        <v>0</v>
      </c>
      <c r="L269" s="85">
        <v>0</v>
      </c>
    </row>
    <row r="270" spans="1:12" ht="13.8" x14ac:dyDescent="0.2">
      <c r="A270" s="37" t="s">
        <v>68</v>
      </c>
      <c r="B270" s="16" t="s">
        <v>68</v>
      </c>
      <c r="C270" s="16" t="s">
        <v>1505</v>
      </c>
      <c r="D270" s="16" t="s">
        <v>1506</v>
      </c>
      <c r="E270" s="85">
        <v>0</v>
      </c>
      <c r="F270" s="85">
        <v>199718.03</v>
      </c>
      <c r="G270" s="85">
        <v>199718.03</v>
      </c>
      <c r="H270" s="85">
        <v>0</v>
      </c>
      <c r="I270" s="85">
        <v>0</v>
      </c>
      <c r="J270" s="85">
        <v>0</v>
      </c>
      <c r="K270" s="110">
        <v>0</v>
      </c>
      <c r="L270" s="85">
        <v>0</v>
      </c>
    </row>
    <row r="271" spans="1:12" ht="13.8" x14ac:dyDescent="0.2">
      <c r="A271" s="37" t="s">
        <v>68</v>
      </c>
      <c r="B271" s="16" t="s">
        <v>68</v>
      </c>
      <c r="C271" s="16" t="s">
        <v>1507</v>
      </c>
      <c r="D271" s="16" t="s">
        <v>1508</v>
      </c>
      <c r="E271" s="85">
        <v>200000</v>
      </c>
      <c r="F271" s="85">
        <v>0</v>
      </c>
      <c r="G271" s="85">
        <v>200000</v>
      </c>
      <c r="H271" s="85">
        <v>0</v>
      </c>
      <c r="I271" s="85">
        <v>0</v>
      </c>
      <c r="J271" s="85">
        <v>0</v>
      </c>
      <c r="K271" s="110">
        <v>0</v>
      </c>
      <c r="L271" s="85">
        <v>0</v>
      </c>
    </row>
    <row r="272" spans="1:12" ht="13.8" x14ac:dyDescent="0.2">
      <c r="A272" s="37" t="s">
        <v>68</v>
      </c>
      <c r="B272" s="16" t="s">
        <v>68</v>
      </c>
      <c r="C272" s="16" t="s">
        <v>1509</v>
      </c>
      <c r="D272" s="16" t="s">
        <v>1510</v>
      </c>
      <c r="E272" s="85">
        <v>20754005.640000001</v>
      </c>
      <c r="F272" s="85">
        <v>0</v>
      </c>
      <c r="G272" s="85">
        <v>20754005.640000001</v>
      </c>
      <c r="H272" s="85">
        <v>2921242.5</v>
      </c>
      <c r="I272" s="85">
        <v>0</v>
      </c>
      <c r="J272" s="85">
        <v>0</v>
      </c>
      <c r="K272" s="110">
        <v>0</v>
      </c>
      <c r="L272" s="85">
        <v>0</v>
      </c>
    </row>
    <row r="273" spans="1:12" ht="13.8" x14ac:dyDescent="0.2">
      <c r="A273" s="37" t="s">
        <v>68</v>
      </c>
      <c r="B273" s="16" t="s">
        <v>68</v>
      </c>
      <c r="C273" s="16" t="s">
        <v>1511</v>
      </c>
      <c r="D273" s="16" t="s">
        <v>1512</v>
      </c>
      <c r="E273" s="85">
        <v>552011</v>
      </c>
      <c r="F273" s="85">
        <v>0</v>
      </c>
      <c r="G273" s="85">
        <v>552011</v>
      </c>
      <c r="H273" s="85">
        <v>37923.61</v>
      </c>
      <c r="I273" s="85">
        <v>0</v>
      </c>
      <c r="J273" s="85">
        <v>0</v>
      </c>
      <c r="K273" s="110">
        <v>0</v>
      </c>
      <c r="L273" s="85">
        <v>0</v>
      </c>
    </row>
    <row r="274" spans="1:12" ht="13.8" x14ac:dyDescent="0.2">
      <c r="A274" s="37" t="s">
        <v>68</v>
      </c>
      <c r="B274" s="16" t="s">
        <v>68</v>
      </c>
      <c r="C274" s="16" t="s">
        <v>1513</v>
      </c>
      <c r="D274" s="16" t="s">
        <v>1514</v>
      </c>
      <c r="E274" s="85">
        <v>916666.67</v>
      </c>
      <c r="F274" s="85">
        <v>0</v>
      </c>
      <c r="G274" s="85">
        <v>916666.67</v>
      </c>
      <c r="H274" s="85">
        <v>180677.11</v>
      </c>
      <c r="I274" s="85">
        <v>180677.11</v>
      </c>
      <c r="J274" s="85">
        <v>124927.05</v>
      </c>
      <c r="K274" s="110">
        <v>13.6284054049876</v>
      </c>
      <c r="L274" s="85">
        <v>107486.64</v>
      </c>
    </row>
    <row r="275" spans="1:12" ht="13.8" x14ac:dyDescent="0.2">
      <c r="A275" s="37" t="s">
        <v>68</v>
      </c>
      <c r="B275" s="16" t="s">
        <v>68</v>
      </c>
      <c r="C275" s="16" t="s">
        <v>1515</v>
      </c>
      <c r="D275" s="16" t="s">
        <v>1514</v>
      </c>
      <c r="E275" s="85">
        <v>1833333.33</v>
      </c>
      <c r="F275" s="85">
        <v>0</v>
      </c>
      <c r="G275" s="85">
        <v>1833333.33</v>
      </c>
      <c r="H275" s="85">
        <v>132564.41</v>
      </c>
      <c r="I275" s="85">
        <v>132564.41</v>
      </c>
      <c r="J275" s="85">
        <v>0</v>
      </c>
      <c r="K275" s="110">
        <v>0</v>
      </c>
      <c r="L275" s="85">
        <v>0</v>
      </c>
    </row>
    <row r="276" spans="1:12" ht="13.8" x14ac:dyDescent="0.2">
      <c r="A276" s="37" t="s">
        <v>68</v>
      </c>
      <c r="B276" s="16" t="s">
        <v>68</v>
      </c>
      <c r="C276" s="16" t="s">
        <v>1516</v>
      </c>
      <c r="D276" s="16" t="s">
        <v>1517</v>
      </c>
      <c r="E276" s="85">
        <v>100000</v>
      </c>
      <c r="F276" s="85">
        <v>-100000</v>
      </c>
      <c r="G276" s="85">
        <v>0</v>
      </c>
      <c r="H276" s="85">
        <v>0</v>
      </c>
      <c r="I276" s="85">
        <v>0</v>
      </c>
      <c r="J276" s="85">
        <v>0</v>
      </c>
      <c r="K276" s="110">
        <v>0</v>
      </c>
      <c r="L276" s="85">
        <v>0</v>
      </c>
    </row>
    <row r="277" spans="1:12" ht="13.8" x14ac:dyDescent="0.2">
      <c r="A277" s="37" t="s">
        <v>68</v>
      </c>
      <c r="B277" s="16" t="s">
        <v>68</v>
      </c>
      <c r="C277" s="16" t="s">
        <v>1518</v>
      </c>
      <c r="D277" s="16" t="s">
        <v>68</v>
      </c>
      <c r="E277" s="85">
        <v>2000000</v>
      </c>
      <c r="F277" s="85">
        <v>-1482090.81</v>
      </c>
      <c r="G277" s="85">
        <v>517909.19</v>
      </c>
      <c r="H277" s="85">
        <v>0</v>
      </c>
      <c r="I277" s="85">
        <v>0</v>
      </c>
      <c r="J277" s="85">
        <v>0</v>
      </c>
      <c r="K277" s="110">
        <v>0</v>
      </c>
      <c r="L277" s="85">
        <v>0</v>
      </c>
    </row>
    <row r="278" spans="1:12" ht="13.8" x14ac:dyDescent="0.2">
      <c r="A278" s="37" t="s">
        <v>68</v>
      </c>
      <c r="B278" s="16" t="s">
        <v>68</v>
      </c>
      <c r="C278" s="16" t="s">
        <v>1519</v>
      </c>
      <c r="D278" s="16" t="s">
        <v>1520</v>
      </c>
      <c r="E278" s="85">
        <v>400000</v>
      </c>
      <c r="F278" s="85">
        <v>0</v>
      </c>
      <c r="G278" s="85">
        <v>400000</v>
      </c>
      <c r="H278" s="85">
        <v>0</v>
      </c>
      <c r="I278" s="85">
        <v>0</v>
      </c>
      <c r="J278" s="85">
        <v>0</v>
      </c>
      <c r="K278" s="110">
        <v>0</v>
      </c>
      <c r="L278" s="85">
        <v>0</v>
      </c>
    </row>
    <row r="279" spans="1:12" ht="13.8" x14ac:dyDescent="0.2">
      <c r="A279" s="37" t="s">
        <v>68</v>
      </c>
      <c r="B279" s="16" t="s">
        <v>68</v>
      </c>
      <c r="C279" s="16" t="s">
        <v>1521</v>
      </c>
      <c r="D279" s="16" t="s">
        <v>1522</v>
      </c>
      <c r="E279" s="85">
        <v>0</v>
      </c>
      <c r="F279" s="85">
        <v>100000</v>
      </c>
      <c r="G279" s="85">
        <v>100000</v>
      </c>
      <c r="H279" s="85">
        <v>0</v>
      </c>
      <c r="I279" s="85">
        <v>0</v>
      </c>
      <c r="J279" s="85">
        <v>0</v>
      </c>
      <c r="K279" s="110">
        <v>0</v>
      </c>
      <c r="L279" s="85">
        <v>0</v>
      </c>
    </row>
    <row r="280" spans="1:12" ht="13.8" x14ac:dyDescent="0.2">
      <c r="A280" s="37" t="s">
        <v>68</v>
      </c>
      <c r="B280" s="16" t="s">
        <v>68</v>
      </c>
      <c r="C280" s="27" t="s">
        <v>125</v>
      </c>
      <c r="D280" s="27" t="s">
        <v>68</v>
      </c>
      <c r="E280" s="90">
        <v>53849388.439999998</v>
      </c>
      <c r="F280" s="90">
        <v>3663538.86</v>
      </c>
      <c r="G280" s="90">
        <v>57512927.299999997</v>
      </c>
      <c r="H280" s="90">
        <v>28012107.68</v>
      </c>
      <c r="I280" s="90">
        <v>20841069.109999999</v>
      </c>
      <c r="J280" s="90">
        <v>3418161.44</v>
      </c>
      <c r="K280" s="111">
        <v>5.9432924048016602</v>
      </c>
      <c r="L280" s="90">
        <v>1987364.22</v>
      </c>
    </row>
    <row r="281" spans="1:12" ht="13.8" x14ac:dyDescent="0.2">
      <c r="A281" s="37" t="s">
        <v>437</v>
      </c>
      <c r="B281" s="16" t="s">
        <v>438</v>
      </c>
      <c r="C281" s="16" t="s">
        <v>1523</v>
      </c>
      <c r="D281" s="16" t="s">
        <v>1524</v>
      </c>
      <c r="E281" s="85">
        <v>40000</v>
      </c>
      <c r="F281" s="85">
        <v>0</v>
      </c>
      <c r="G281" s="85">
        <v>40000</v>
      </c>
      <c r="H281" s="85">
        <v>0</v>
      </c>
      <c r="I281" s="85">
        <v>0</v>
      </c>
      <c r="J281" s="85">
        <v>0</v>
      </c>
      <c r="K281" s="110">
        <v>0</v>
      </c>
      <c r="L281" s="85">
        <v>0</v>
      </c>
    </row>
    <row r="282" spans="1:12" ht="13.8" x14ac:dyDescent="0.2">
      <c r="A282" s="37" t="s">
        <v>68</v>
      </c>
      <c r="B282" s="16" t="s">
        <v>68</v>
      </c>
      <c r="C282" s="16" t="s">
        <v>1525</v>
      </c>
      <c r="D282" s="16" t="s">
        <v>1526</v>
      </c>
      <c r="E282" s="85">
        <v>25865.67</v>
      </c>
      <c r="F282" s="85">
        <v>-25865.67</v>
      </c>
      <c r="G282" s="85">
        <v>0</v>
      </c>
      <c r="H282" s="85">
        <v>0</v>
      </c>
      <c r="I282" s="85">
        <v>0</v>
      </c>
      <c r="J282" s="85">
        <v>0</v>
      </c>
      <c r="K282" s="110">
        <v>0</v>
      </c>
      <c r="L282" s="85">
        <v>0</v>
      </c>
    </row>
    <row r="283" spans="1:12" ht="13.8" x14ac:dyDescent="0.2">
      <c r="A283" s="37" t="s">
        <v>68</v>
      </c>
      <c r="B283" s="16" t="s">
        <v>68</v>
      </c>
      <c r="C283" s="16" t="s">
        <v>1527</v>
      </c>
      <c r="D283" s="16" t="s">
        <v>1528</v>
      </c>
      <c r="E283" s="85">
        <v>15751335.99</v>
      </c>
      <c r="F283" s="85">
        <v>0.08</v>
      </c>
      <c r="G283" s="85">
        <v>15751336.07</v>
      </c>
      <c r="H283" s="85">
        <v>5210246.55</v>
      </c>
      <c r="I283" s="85">
        <v>5025858.3099999996</v>
      </c>
      <c r="J283" s="85">
        <v>0</v>
      </c>
      <c r="K283" s="110">
        <v>0</v>
      </c>
      <c r="L283" s="85">
        <v>18137.900000000001</v>
      </c>
    </row>
    <row r="284" spans="1:12" ht="13.8" x14ac:dyDescent="0.2">
      <c r="A284" s="37" t="s">
        <v>68</v>
      </c>
      <c r="B284" s="16" t="s">
        <v>68</v>
      </c>
      <c r="C284" s="16" t="s">
        <v>1529</v>
      </c>
      <c r="D284" s="16" t="s">
        <v>1978</v>
      </c>
      <c r="E284" s="85">
        <v>62000</v>
      </c>
      <c r="F284" s="85">
        <v>0</v>
      </c>
      <c r="G284" s="85">
        <v>62000</v>
      </c>
      <c r="H284" s="85">
        <v>0</v>
      </c>
      <c r="I284" s="85">
        <v>0</v>
      </c>
      <c r="J284" s="85">
        <v>0</v>
      </c>
      <c r="K284" s="110">
        <v>0</v>
      </c>
      <c r="L284" s="85">
        <v>0</v>
      </c>
    </row>
    <row r="285" spans="1:12" ht="13.8" x14ac:dyDescent="0.2">
      <c r="A285" s="37" t="s">
        <v>68</v>
      </c>
      <c r="B285" s="16" t="s">
        <v>68</v>
      </c>
      <c r="C285" s="27" t="s">
        <v>125</v>
      </c>
      <c r="D285" s="27" t="s">
        <v>68</v>
      </c>
      <c r="E285" s="90">
        <v>15879201.66</v>
      </c>
      <c r="F285" s="90">
        <v>-25865.59</v>
      </c>
      <c r="G285" s="90">
        <v>15853336.07</v>
      </c>
      <c r="H285" s="90">
        <v>5210246.55</v>
      </c>
      <c r="I285" s="90">
        <v>5025858.3099999996</v>
      </c>
      <c r="J285" s="90">
        <v>0</v>
      </c>
      <c r="K285" s="111">
        <v>0</v>
      </c>
      <c r="L285" s="90">
        <v>18137.900000000001</v>
      </c>
    </row>
    <row r="286" spans="1:12" ht="13.8" x14ac:dyDescent="0.2">
      <c r="A286" s="37" t="s">
        <v>439</v>
      </c>
      <c r="B286" s="16" t="s">
        <v>440</v>
      </c>
      <c r="C286" s="16" t="s">
        <v>1530</v>
      </c>
      <c r="D286" s="16" t="s">
        <v>1531</v>
      </c>
      <c r="E286" s="85">
        <v>690000</v>
      </c>
      <c r="F286" s="85">
        <v>0</v>
      </c>
      <c r="G286" s="85">
        <v>690000</v>
      </c>
      <c r="H286" s="85">
        <v>207699.13</v>
      </c>
      <c r="I286" s="85">
        <v>207699.13</v>
      </c>
      <c r="J286" s="85">
        <v>284.95999999999998</v>
      </c>
      <c r="K286" s="110">
        <v>4.1298550724639997E-2</v>
      </c>
      <c r="L286" s="85">
        <v>0</v>
      </c>
    </row>
    <row r="287" spans="1:12" ht="13.8" x14ac:dyDescent="0.2">
      <c r="A287" s="37" t="s">
        <v>68</v>
      </c>
      <c r="B287" s="16" t="s">
        <v>68</v>
      </c>
      <c r="C287" s="16" t="s">
        <v>1532</v>
      </c>
      <c r="D287" s="16" t="s">
        <v>1533</v>
      </c>
      <c r="E287" s="85">
        <v>60000</v>
      </c>
      <c r="F287" s="85">
        <v>0</v>
      </c>
      <c r="G287" s="85">
        <v>60000</v>
      </c>
      <c r="H287" s="85">
        <v>239580</v>
      </c>
      <c r="I287" s="85">
        <v>194552.73</v>
      </c>
      <c r="J287" s="85">
        <v>53191.6</v>
      </c>
      <c r="K287" s="110">
        <v>88.652666666666704</v>
      </c>
      <c r="L287" s="85">
        <v>0</v>
      </c>
    </row>
    <row r="288" spans="1:12" ht="13.8" x14ac:dyDescent="0.2">
      <c r="A288" s="37" t="s">
        <v>68</v>
      </c>
      <c r="B288" s="16" t="s">
        <v>68</v>
      </c>
      <c r="C288" s="16" t="s">
        <v>1534</v>
      </c>
      <c r="D288" s="16" t="s">
        <v>1535</v>
      </c>
      <c r="E288" s="85">
        <v>650000</v>
      </c>
      <c r="F288" s="85">
        <v>0</v>
      </c>
      <c r="G288" s="85">
        <v>650000</v>
      </c>
      <c r="H288" s="85">
        <v>0</v>
      </c>
      <c r="I288" s="85">
        <v>0</v>
      </c>
      <c r="J288" s="85">
        <v>0</v>
      </c>
      <c r="K288" s="110">
        <v>0</v>
      </c>
      <c r="L288" s="85">
        <v>0</v>
      </c>
    </row>
    <row r="289" spans="1:12" ht="13.8" x14ac:dyDescent="0.2">
      <c r="A289" s="37" t="s">
        <v>68</v>
      </c>
      <c r="B289" s="16" t="s">
        <v>68</v>
      </c>
      <c r="C289" s="16" t="s">
        <v>1536</v>
      </c>
      <c r="D289" s="16" t="s">
        <v>1537</v>
      </c>
      <c r="E289" s="85">
        <v>350000</v>
      </c>
      <c r="F289" s="85">
        <v>0</v>
      </c>
      <c r="G289" s="85">
        <v>350000</v>
      </c>
      <c r="H289" s="85">
        <v>0</v>
      </c>
      <c r="I289" s="85">
        <v>0</v>
      </c>
      <c r="J289" s="85">
        <v>0</v>
      </c>
      <c r="K289" s="110">
        <v>0</v>
      </c>
      <c r="L289" s="85">
        <v>0</v>
      </c>
    </row>
    <row r="290" spans="1:12" ht="13.8" x14ac:dyDescent="0.2">
      <c r="A290" s="37" t="s">
        <v>68</v>
      </c>
      <c r="B290" s="16" t="s">
        <v>68</v>
      </c>
      <c r="C290" s="16" t="s">
        <v>1538</v>
      </c>
      <c r="D290" s="16" t="s">
        <v>1539</v>
      </c>
      <c r="E290" s="85">
        <v>1790000</v>
      </c>
      <c r="F290" s="85">
        <v>0</v>
      </c>
      <c r="G290" s="85">
        <v>1790000</v>
      </c>
      <c r="H290" s="85">
        <v>14278</v>
      </c>
      <c r="I290" s="85">
        <v>14278</v>
      </c>
      <c r="J290" s="85">
        <v>0</v>
      </c>
      <c r="K290" s="110">
        <v>0</v>
      </c>
      <c r="L290" s="85">
        <v>0</v>
      </c>
    </row>
    <row r="291" spans="1:12" ht="13.8" x14ac:dyDescent="0.2">
      <c r="A291" s="37" t="s">
        <v>68</v>
      </c>
      <c r="B291" s="16" t="s">
        <v>68</v>
      </c>
      <c r="C291" s="16" t="s">
        <v>1540</v>
      </c>
      <c r="D291" s="16" t="s">
        <v>1195</v>
      </c>
      <c r="E291" s="85">
        <v>732090.56</v>
      </c>
      <c r="F291" s="85">
        <v>0</v>
      </c>
      <c r="G291" s="85">
        <v>732090.56</v>
      </c>
      <c r="H291" s="85">
        <v>732090.56</v>
      </c>
      <c r="I291" s="85">
        <v>732090.56</v>
      </c>
      <c r="J291" s="85">
        <v>0</v>
      </c>
      <c r="K291" s="110">
        <v>0</v>
      </c>
      <c r="L291" s="85">
        <v>0</v>
      </c>
    </row>
    <row r="292" spans="1:12" ht="13.8" x14ac:dyDescent="0.2">
      <c r="A292" s="37" t="s">
        <v>68</v>
      </c>
      <c r="B292" s="16" t="s">
        <v>68</v>
      </c>
      <c r="C292" s="16" t="s">
        <v>1541</v>
      </c>
      <c r="D292" s="16" t="s">
        <v>1542</v>
      </c>
      <c r="E292" s="85">
        <v>150000</v>
      </c>
      <c r="F292" s="85">
        <v>0</v>
      </c>
      <c r="G292" s="85">
        <v>150000</v>
      </c>
      <c r="H292" s="85">
        <v>18085.66</v>
      </c>
      <c r="I292" s="85">
        <v>18085.66</v>
      </c>
      <c r="J292" s="85">
        <v>0</v>
      </c>
      <c r="K292" s="110">
        <v>0</v>
      </c>
      <c r="L292" s="85">
        <v>0</v>
      </c>
    </row>
    <row r="293" spans="1:12" ht="13.8" x14ac:dyDescent="0.2">
      <c r="A293" s="37" t="s">
        <v>68</v>
      </c>
      <c r="B293" s="16" t="s">
        <v>68</v>
      </c>
      <c r="C293" s="16" t="s">
        <v>1543</v>
      </c>
      <c r="D293" s="16" t="s">
        <v>1544</v>
      </c>
      <c r="E293" s="85">
        <v>0</v>
      </c>
      <c r="F293" s="85">
        <v>0</v>
      </c>
      <c r="G293" s="85">
        <v>0</v>
      </c>
      <c r="H293" s="85">
        <v>579.69000000000005</v>
      </c>
      <c r="I293" s="85">
        <v>579.69000000000005</v>
      </c>
      <c r="J293" s="85">
        <v>579.69000000000005</v>
      </c>
      <c r="K293" s="110">
        <v>0</v>
      </c>
      <c r="L293" s="85">
        <v>0</v>
      </c>
    </row>
    <row r="294" spans="1:12" ht="13.8" x14ac:dyDescent="0.2">
      <c r="A294" s="37" t="s">
        <v>68</v>
      </c>
      <c r="B294" s="16" t="s">
        <v>68</v>
      </c>
      <c r="C294" s="16" t="s">
        <v>1545</v>
      </c>
      <c r="D294" s="16" t="s">
        <v>1546</v>
      </c>
      <c r="E294" s="85">
        <v>150000</v>
      </c>
      <c r="F294" s="85">
        <v>0</v>
      </c>
      <c r="G294" s="85">
        <v>150000</v>
      </c>
      <c r="H294" s="85">
        <v>7725.85</v>
      </c>
      <c r="I294" s="85">
        <v>7725.85</v>
      </c>
      <c r="J294" s="85">
        <v>7725.85</v>
      </c>
      <c r="K294" s="110">
        <v>5.1505666666666698</v>
      </c>
      <c r="L294" s="85">
        <v>3859.9</v>
      </c>
    </row>
    <row r="295" spans="1:12" ht="13.8" x14ac:dyDescent="0.2">
      <c r="A295" s="37" t="s">
        <v>68</v>
      </c>
      <c r="B295" s="16" t="s">
        <v>68</v>
      </c>
      <c r="C295" s="16" t="s">
        <v>1547</v>
      </c>
      <c r="D295" s="16" t="s">
        <v>1979</v>
      </c>
      <c r="E295" s="85">
        <v>250000</v>
      </c>
      <c r="F295" s="85">
        <v>0</v>
      </c>
      <c r="G295" s="85">
        <v>250000</v>
      </c>
      <c r="H295" s="85">
        <v>0</v>
      </c>
      <c r="I295" s="85">
        <v>0</v>
      </c>
      <c r="J295" s="85">
        <v>0</v>
      </c>
      <c r="K295" s="110">
        <v>0</v>
      </c>
      <c r="L295" s="85">
        <v>0</v>
      </c>
    </row>
    <row r="296" spans="1:12" ht="13.8" x14ac:dyDescent="0.2">
      <c r="A296" s="37" t="s">
        <v>68</v>
      </c>
      <c r="B296" s="16" t="s">
        <v>68</v>
      </c>
      <c r="C296" s="16" t="s">
        <v>1548</v>
      </c>
      <c r="D296" s="16" t="s">
        <v>1549</v>
      </c>
      <c r="E296" s="85">
        <v>250000</v>
      </c>
      <c r="F296" s="85">
        <v>0</v>
      </c>
      <c r="G296" s="85">
        <v>250000</v>
      </c>
      <c r="H296" s="85">
        <v>0</v>
      </c>
      <c r="I296" s="85">
        <v>0</v>
      </c>
      <c r="J296" s="85">
        <v>0</v>
      </c>
      <c r="K296" s="110">
        <v>0</v>
      </c>
      <c r="L296" s="85">
        <v>0</v>
      </c>
    </row>
    <row r="297" spans="1:12" ht="13.8" x14ac:dyDescent="0.2">
      <c r="A297" s="37" t="s">
        <v>68</v>
      </c>
      <c r="B297" s="16" t="s">
        <v>68</v>
      </c>
      <c r="C297" s="16" t="s">
        <v>1550</v>
      </c>
      <c r="D297" s="16" t="s">
        <v>1551</v>
      </c>
      <c r="E297" s="85">
        <v>250000</v>
      </c>
      <c r="F297" s="85">
        <v>0</v>
      </c>
      <c r="G297" s="85">
        <v>250000</v>
      </c>
      <c r="H297" s="85">
        <v>111690.32</v>
      </c>
      <c r="I297" s="85">
        <v>110715</v>
      </c>
      <c r="J297" s="85">
        <v>0</v>
      </c>
      <c r="K297" s="110">
        <v>0</v>
      </c>
      <c r="L297" s="85">
        <v>0</v>
      </c>
    </row>
    <row r="298" spans="1:12" ht="13.8" x14ac:dyDescent="0.2">
      <c r="A298" s="37" t="s">
        <v>68</v>
      </c>
      <c r="B298" s="16" t="s">
        <v>68</v>
      </c>
      <c r="C298" s="16" t="s">
        <v>1552</v>
      </c>
      <c r="D298" s="16" t="s">
        <v>1553</v>
      </c>
      <c r="E298" s="85">
        <v>2992716.35</v>
      </c>
      <c r="F298" s="85">
        <v>0</v>
      </c>
      <c r="G298" s="85">
        <v>2992716.35</v>
      </c>
      <c r="H298" s="85">
        <v>237215.67</v>
      </c>
      <c r="I298" s="85">
        <v>237215.67</v>
      </c>
      <c r="J298" s="85">
        <v>0</v>
      </c>
      <c r="K298" s="110">
        <v>0</v>
      </c>
      <c r="L298" s="85">
        <v>0</v>
      </c>
    </row>
    <row r="299" spans="1:12" ht="13.8" x14ac:dyDescent="0.2">
      <c r="A299" s="37" t="s">
        <v>68</v>
      </c>
      <c r="B299" s="16" t="s">
        <v>68</v>
      </c>
      <c r="C299" s="16" t="s">
        <v>1554</v>
      </c>
      <c r="D299" s="16" t="s">
        <v>1555</v>
      </c>
      <c r="E299" s="85">
        <v>120000</v>
      </c>
      <c r="F299" s="85">
        <v>0</v>
      </c>
      <c r="G299" s="85">
        <v>120000</v>
      </c>
      <c r="H299" s="85">
        <v>0</v>
      </c>
      <c r="I299" s="85">
        <v>0</v>
      </c>
      <c r="J299" s="85">
        <v>0</v>
      </c>
      <c r="K299" s="110">
        <v>0</v>
      </c>
      <c r="L299" s="85">
        <v>0</v>
      </c>
    </row>
    <row r="300" spans="1:12" ht="13.8" x14ac:dyDescent="0.2">
      <c r="A300" s="37" t="s">
        <v>68</v>
      </c>
      <c r="B300" s="16" t="s">
        <v>68</v>
      </c>
      <c r="C300" s="16" t="s">
        <v>1556</v>
      </c>
      <c r="D300" s="16" t="s">
        <v>1557</v>
      </c>
      <c r="E300" s="85">
        <v>100000</v>
      </c>
      <c r="F300" s="85">
        <v>0</v>
      </c>
      <c r="G300" s="85">
        <v>100000</v>
      </c>
      <c r="H300" s="85">
        <v>0</v>
      </c>
      <c r="I300" s="85">
        <v>0</v>
      </c>
      <c r="J300" s="85">
        <v>0</v>
      </c>
      <c r="K300" s="110">
        <v>0</v>
      </c>
      <c r="L300" s="85">
        <v>0</v>
      </c>
    </row>
    <row r="301" spans="1:12" ht="13.8" x14ac:dyDescent="0.2">
      <c r="A301" s="37" t="s">
        <v>68</v>
      </c>
      <c r="B301" s="16" t="s">
        <v>68</v>
      </c>
      <c r="C301" s="16" t="s">
        <v>1558</v>
      </c>
      <c r="D301" s="16" t="s">
        <v>1559</v>
      </c>
      <c r="E301" s="85">
        <v>1850000</v>
      </c>
      <c r="F301" s="85">
        <v>0</v>
      </c>
      <c r="G301" s="85">
        <v>1850000</v>
      </c>
      <c r="H301" s="85">
        <v>248538.32</v>
      </c>
      <c r="I301" s="85">
        <v>0</v>
      </c>
      <c r="J301" s="85">
        <v>0</v>
      </c>
      <c r="K301" s="110">
        <v>0</v>
      </c>
      <c r="L301" s="85">
        <v>0</v>
      </c>
    </row>
    <row r="302" spans="1:12" ht="13.8" x14ac:dyDescent="0.2">
      <c r="A302" s="37" t="s">
        <v>68</v>
      </c>
      <c r="B302" s="16" t="s">
        <v>68</v>
      </c>
      <c r="C302" s="16" t="s">
        <v>1560</v>
      </c>
      <c r="D302" s="16" t="s">
        <v>1561</v>
      </c>
      <c r="E302" s="85">
        <v>1860638.76</v>
      </c>
      <c r="F302" s="85">
        <v>0</v>
      </c>
      <c r="G302" s="85">
        <v>1860638.76</v>
      </c>
      <c r="H302" s="85">
        <v>0</v>
      </c>
      <c r="I302" s="85">
        <v>0</v>
      </c>
      <c r="J302" s="85">
        <v>0</v>
      </c>
      <c r="K302" s="110">
        <v>0</v>
      </c>
      <c r="L302" s="85">
        <v>0</v>
      </c>
    </row>
    <row r="303" spans="1:12" ht="13.8" x14ac:dyDescent="0.2">
      <c r="A303" s="37" t="s">
        <v>68</v>
      </c>
      <c r="B303" s="16" t="s">
        <v>68</v>
      </c>
      <c r="C303" s="16" t="s">
        <v>1562</v>
      </c>
      <c r="D303" s="16" t="s">
        <v>1563</v>
      </c>
      <c r="E303" s="85">
        <v>100000</v>
      </c>
      <c r="F303" s="85">
        <v>0</v>
      </c>
      <c r="G303" s="85">
        <v>100000</v>
      </c>
      <c r="H303" s="85">
        <v>27482.5</v>
      </c>
      <c r="I303" s="85">
        <v>0</v>
      </c>
      <c r="J303" s="85">
        <v>0</v>
      </c>
      <c r="K303" s="110">
        <v>0</v>
      </c>
      <c r="L303" s="85">
        <v>0</v>
      </c>
    </row>
    <row r="304" spans="1:12" ht="13.8" x14ac:dyDescent="0.2">
      <c r="A304" s="37" t="s">
        <v>68</v>
      </c>
      <c r="B304" s="16" t="s">
        <v>68</v>
      </c>
      <c r="C304" s="16" t="s">
        <v>1564</v>
      </c>
      <c r="D304" s="16" t="s">
        <v>1565</v>
      </c>
      <c r="E304" s="85">
        <v>210000</v>
      </c>
      <c r="F304" s="85">
        <v>0</v>
      </c>
      <c r="G304" s="85">
        <v>210000</v>
      </c>
      <c r="H304" s="85">
        <v>0</v>
      </c>
      <c r="I304" s="85">
        <v>0</v>
      </c>
      <c r="J304" s="85">
        <v>0</v>
      </c>
      <c r="K304" s="110">
        <v>0</v>
      </c>
      <c r="L304" s="85">
        <v>0</v>
      </c>
    </row>
    <row r="305" spans="1:12" ht="13.8" x14ac:dyDescent="0.2">
      <c r="A305" s="37" t="s">
        <v>68</v>
      </c>
      <c r="B305" s="16" t="s">
        <v>68</v>
      </c>
      <c r="C305" s="16" t="s">
        <v>1566</v>
      </c>
      <c r="D305" s="16" t="s">
        <v>1567</v>
      </c>
      <c r="E305" s="85">
        <v>1660000</v>
      </c>
      <c r="F305" s="85">
        <v>0</v>
      </c>
      <c r="G305" s="85">
        <v>1660000</v>
      </c>
      <c r="H305" s="85">
        <v>0</v>
      </c>
      <c r="I305" s="85">
        <v>0</v>
      </c>
      <c r="J305" s="85">
        <v>0</v>
      </c>
      <c r="K305" s="110">
        <v>0</v>
      </c>
      <c r="L305" s="85">
        <v>0</v>
      </c>
    </row>
    <row r="306" spans="1:12" ht="13.8" x14ac:dyDescent="0.2">
      <c r="A306" s="37" t="s">
        <v>68</v>
      </c>
      <c r="B306" s="16" t="s">
        <v>68</v>
      </c>
      <c r="C306" s="16" t="s">
        <v>1568</v>
      </c>
      <c r="D306" s="16" t="s">
        <v>1980</v>
      </c>
      <c r="E306" s="85">
        <v>2303505.5299999998</v>
      </c>
      <c r="F306" s="85">
        <v>0</v>
      </c>
      <c r="G306" s="85">
        <v>2303505.5299999998</v>
      </c>
      <c r="H306" s="85">
        <v>2049960.83</v>
      </c>
      <c r="I306" s="85">
        <v>2049960.83</v>
      </c>
      <c r="J306" s="85">
        <v>0</v>
      </c>
      <c r="K306" s="110">
        <v>0</v>
      </c>
      <c r="L306" s="85">
        <v>0</v>
      </c>
    </row>
    <row r="307" spans="1:12" ht="13.8" x14ac:dyDescent="0.2">
      <c r="A307" s="37" t="s">
        <v>68</v>
      </c>
      <c r="B307" s="16" t="s">
        <v>68</v>
      </c>
      <c r="C307" s="16" t="s">
        <v>1569</v>
      </c>
      <c r="D307" s="16" t="s">
        <v>1981</v>
      </c>
      <c r="E307" s="85">
        <v>0</v>
      </c>
      <c r="F307" s="85">
        <v>0</v>
      </c>
      <c r="G307" s="85">
        <v>0</v>
      </c>
      <c r="H307" s="85">
        <v>1840765.32</v>
      </c>
      <c r="I307" s="85">
        <v>1839486.56</v>
      </c>
      <c r="J307" s="85">
        <v>0</v>
      </c>
      <c r="K307" s="110">
        <v>0</v>
      </c>
      <c r="L307" s="85">
        <v>0</v>
      </c>
    </row>
    <row r="308" spans="1:12" ht="13.8" x14ac:dyDescent="0.2">
      <c r="A308" s="37" t="s">
        <v>68</v>
      </c>
      <c r="B308" s="16" t="s">
        <v>68</v>
      </c>
      <c r="C308" s="16" t="s">
        <v>1570</v>
      </c>
      <c r="D308" s="16" t="s">
        <v>1982</v>
      </c>
      <c r="E308" s="85">
        <v>424062</v>
      </c>
      <c r="F308" s="85">
        <v>0</v>
      </c>
      <c r="G308" s="85">
        <v>424062</v>
      </c>
      <c r="H308" s="85">
        <v>2020219.59</v>
      </c>
      <c r="I308" s="85">
        <v>1986967.15</v>
      </c>
      <c r="J308" s="85">
        <v>0</v>
      </c>
      <c r="K308" s="110">
        <v>0</v>
      </c>
      <c r="L308" s="85">
        <v>0</v>
      </c>
    </row>
    <row r="309" spans="1:12" ht="13.8" x14ac:dyDescent="0.2">
      <c r="A309" s="37" t="s">
        <v>68</v>
      </c>
      <c r="B309" s="16" t="s">
        <v>68</v>
      </c>
      <c r="C309" s="16" t="s">
        <v>1571</v>
      </c>
      <c r="D309" s="16" t="s">
        <v>1572</v>
      </c>
      <c r="E309" s="85">
        <v>127420.49</v>
      </c>
      <c r="F309" s="85">
        <v>-115920.49</v>
      </c>
      <c r="G309" s="85">
        <v>11500</v>
      </c>
      <c r="H309" s="85">
        <v>0</v>
      </c>
      <c r="I309" s="85">
        <v>0</v>
      </c>
      <c r="J309" s="85">
        <v>0</v>
      </c>
      <c r="K309" s="110">
        <v>0</v>
      </c>
      <c r="L309" s="85">
        <v>0</v>
      </c>
    </row>
    <row r="310" spans="1:12" ht="13.8" x14ac:dyDescent="0.2">
      <c r="A310" s="37" t="s">
        <v>68</v>
      </c>
      <c r="B310" s="16" t="s">
        <v>68</v>
      </c>
      <c r="C310" s="16" t="s">
        <v>1573</v>
      </c>
      <c r="D310" s="16" t="s">
        <v>1574</v>
      </c>
      <c r="E310" s="85">
        <v>60000</v>
      </c>
      <c r="F310" s="85">
        <v>0</v>
      </c>
      <c r="G310" s="85">
        <v>60000</v>
      </c>
      <c r="H310" s="85">
        <v>0</v>
      </c>
      <c r="I310" s="85">
        <v>0</v>
      </c>
      <c r="J310" s="85">
        <v>0</v>
      </c>
      <c r="K310" s="110">
        <v>0</v>
      </c>
      <c r="L310" s="85">
        <v>0</v>
      </c>
    </row>
    <row r="311" spans="1:12" ht="13.8" x14ac:dyDescent="0.2">
      <c r="A311" s="37" t="s">
        <v>68</v>
      </c>
      <c r="B311" s="16" t="s">
        <v>68</v>
      </c>
      <c r="C311" s="27" t="s">
        <v>125</v>
      </c>
      <c r="D311" s="27" t="s">
        <v>68</v>
      </c>
      <c r="E311" s="90">
        <v>17130433.690000001</v>
      </c>
      <c r="F311" s="90">
        <v>-115920.49</v>
      </c>
      <c r="G311" s="90">
        <v>17014513.199999999</v>
      </c>
      <c r="H311" s="90">
        <v>7755911.4400000004</v>
      </c>
      <c r="I311" s="90">
        <v>7399356.8300000001</v>
      </c>
      <c r="J311" s="90">
        <v>61782.1</v>
      </c>
      <c r="K311" s="111">
        <v>0.36311412071430998</v>
      </c>
      <c r="L311" s="90">
        <v>3859.9</v>
      </c>
    </row>
    <row r="312" spans="1:12" ht="13.8" x14ac:dyDescent="0.2">
      <c r="A312" s="37" t="s">
        <v>441</v>
      </c>
      <c r="B312" s="16" t="s">
        <v>442</v>
      </c>
      <c r="C312" s="16" t="s">
        <v>1575</v>
      </c>
      <c r="D312" s="16" t="s">
        <v>1983</v>
      </c>
      <c r="E312" s="85">
        <v>4468284.28</v>
      </c>
      <c r="F312" s="85">
        <v>0</v>
      </c>
      <c r="G312" s="85">
        <v>4468284.28</v>
      </c>
      <c r="H312" s="85">
        <v>4158172.54</v>
      </c>
      <c r="I312" s="85">
        <v>4158172.54</v>
      </c>
      <c r="J312" s="85">
        <v>52258.559999999998</v>
      </c>
      <c r="K312" s="110">
        <v>1.1695442081406699</v>
      </c>
      <c r="L312" s="85">
        <v>52258.559999999998</v>
      </c>
    </row>
    <row r="313" spans="1:12" ht="13.8" x14ac:dyDescent="0.2">
      <c r="A313" s="37" t="s">
        <v>68</v>
      </c>
      <c r="B313" s="16" t="s">
        <v>68</v>
      </c>
      <c r="C313" s="16" t="s">
        <v>1334</v>
      </c>
      <c r="D313" s="16" t="s">
        <v>1335</v>
      </c>
      <c r="E313" s="85">
        <v>250000</v>
      </c>
      <c r="F313" s="85">
        <v>0</v>
      </c>
      <c r="G313" s="85">
        <v>250000</v>
      </c>
      <c r="H313" s="85">
        <v>116082</v>
      </c>
      <c r="I313" s="85">
        <v>116082</v>
      </c>
      <c r="J313" s="85">
        <v>0</v>
      </c>
      <c r="K313" s="110">
        <v>0</v>
      </c>
      <c r="L313" s="85">
        <v>0</v>
      </c>
    </row>
    <row r="314" spans="1:12" ht="13.8" x14ac:dyDescent="0.2">
      <c r="A314" s="37" t="s">
        <v>68</v>
      </c>
      <c r="B314" s="16" t="s">
        <v>68</v>
      </c>
      <c r="C314" s="16" t="s">
        <v>1576</v>
      </c>
      <c r="D314" s="16" t="s">
        <v>1984</v>
      </c>
      <c r="E314" s="85">
        <v>250000</v>
      </c>
      <c r="F314" s="85">
        <v>0</v>
      </c>
      <c r="G314" s="85">
        <v>250000</v>
      </c>
      <c r="H314" s="85">
        <v>0</v>
      </c>
      <c r="I314" s="85">
        <v>0</v>
      </c>
      <c r="J314" s="85">
        <v>0</v>
      </c>
      <c r="K314" s="110">
        <v>0</v>
      </c>
      <c r="L314" s="85">
        <v>0</v>
      </c>
    </row>
    <row r="315" spans="1:12" ht="13.8" x14ac:dyDescent="0.2">
      <c r="A315" s="37" t="s">
        <v>68</v>
      </c>
      <c r="B315" s="16" t="s">
        <v>68</v>
      </c>
      <c r="C315" s="16" t="s">
        <v>1577</v>
      </c>
      <c r="D315" s="16" t="s">
        <v>1578</v>
      </c>
      <c r="E315" s="85">
        <v>20000</v>
      </c>
      <c r="F315" s="85">
        <v>0</v>
      </c>
      <c r="G315" s="85">
        <v>20000</v>
      </c>
      <c r="H315" s="85">
        <v>1380.42</v>
      </c>
      <c r="I315" s="85">
        <v>1380.42</v>
      </c>
      <c r="J315" s="85">
        <v>1380.42</v>
      </c>
      <c r="K315" s="110">
        <v>6.9020999999999999</v>
      </c>
      <c r="L315" s="85">
        <v>1380.42</v>
      </c>
    </row>
    <row r="316" spans="1:12" ht="13.8" x14ac:dyDescent="0.2">
      <c r="A316" s="37" t="s">
        <v>68</v>
      </c>
      <c r="B316" s="16" t="s">
        <v>68</v>
      </c>
      <c r="C316" s="16" t="s">
        <v>1579</v>
      </c>
      <c r="D316" s="16" t="s">
        <v>1580</v>
      </c>
      <c r="E316" s="85">
        <v>100000</v>
      </c>
      <c r="F316" s="85">
        <v>0</v>
      </c>
      <c r="G316" s="85">
        <v>100000</v>
      </c>
      <c r="H316" s="85">
        <v>0</v>
      </c>
      <c r="I316" s="85">
        <v>0</v>
      </c>
      <c r="J316" s="85">
        <v>0</v>
      </c>
      <c r="K316" s="110">
        <v>0</v>
      </c>
      <c r="L316" s="85">
        <v>0</v>
      </c>
    </row>
    <row r="317" spans="1:12" ht="13.8" x14ac:dyDescent="0.2">
      <c r="A317" s="37" t="s">
        <v>68</v>
      </c>
      <c r="B317" s="16" t="s">
        <v>68</v>
      </c>
      <c r="C317" s="16" t="s">
        <v>1581</v>
      </c>
      <c r="D317" s="16" t="s">
        <v>1582</v>
      </c>
      <c r="E317" s="85">
        <v>179857.14</v>
      </c>
      <c r="F317" s="85">
        <v>0</v>
      </c>
      <c r="G317" s="85">
        <v>179857.14</v>
      </c>
      <c r="H317" s="85">
        <v>6801.75</v>
      </c>
      <c r="I317" s="85">
        <v>6801.75</v>
      </c>
      <c r="J317" s="85">
        <v>6801.75</v>
      </c>
      <c r="K317" s="110">
        <v>3.78175145006754</v>
      </c>
      <c r="L317" s="85">
        <v>6801.75</v>
      </c>
    </row>
    <row r="318" spans="1:12" ht="13.8" x14ac:dyDescent="0.2">
      <c r="A318" s="37" t="s">
        <v>68</v>
      </c>
      <c r="B318" s="16" t="s">
        <v>68</v>
      </c>
      <c r="C318" s="16" t="s">
        <v>1583</v>
      </c>
      <c r="D318" s="16" t="s">
        <v>1584</v>
      </c>
      <c r="E318" s="85">
        <v>5000</v>
      </c>
      <c r="F318" s="85">
        <v>0</v>
      </c>
      <c r="G318" s="85">
        <v>5000</v>
      </c>
      <c r="H318" s="85">
        <v>0</v>
      </c>
      <c r="I318" s="85">
        <v>0</v>
      </c>
      <c r="J318" s="85">
        <v>0</v>
      </c>
      <c r="K318" s="110">
        <v>0</v>
      </c>
      <c r="L318" s="85">
        <v>0</v>
      </c>
    </row>
    <row r="319" spans="1:12" ht="13.8" x14ac:dyDescent="0.2">
      <c r="A319" s="37" t="s">
        <v>68</v>
      </c>
      <c r="B319" s="16" t="s">
        <v>68</v>
      </c>
      <c r="C319" s="16" t="s">
        <v>1585</v>
      </c>
      <c r="D319" s="16" t="s">
        <v>1985</v>
      </c>
      <c r="E319" s="85">
        <v>137102.16</v>
      </c>
      <c r="F319" s="85">
        <v>0</v>
      </c>
      <c r="G319" s="85">
        <v>137102.16</v>
      </c>
      <c r="H319" s="85">
        <v>102244.6</v>
      </c>
      <c r="I319" s="85">
        <v>102244.6</v>
      </c>
      <c r="J319" s="85">
        <v>0</v>
      </c>
      <c r="K319" s="110">
        <v>0</v>
      </c>
      <c r="L319" s="85">
        <v>0</v>
      </c>
    </row>
    <row r="320" spans="1:12" ht="13.8" x14ac:dyDescent="0.2">
      <c r="A320" s="37" t="s">
        <v>68</v>
      </c>
      <c r="B320" s="16" t="s">
        <v>68</v>
      </c>
      <c r="C320" s="16" t="s">
        <v>1586</v>
      </c>
      <c r="D320" s="16" t="s">
        <v>1986</v>
      </c>
      <c r="E320" s="85">
        <v>121517.78</v>
      </c>
      <c r="F320" s="85">
        <v>0</v>
      </c>
      <c r="G320" s="85">
        <v>121517.78</v>
      </c>
      <c r="H320" s="85">
        <v>121517.77</v>
      </c>
      <c r="I320" s="85">
        <v>121517.77</v>
      </c>
      <c r="J320" s="85">
        <v>0</v>
      </c>
      <c r="K320" s="110">
        <v>0</v>
      </c>
      <c r="L320" s="85">
        <v>0</v>
      </c>
    </row>
    <row r="321" spans="1:12" ht="13.8" x14ac:dyDescent="0.2">
      <c r="A321" s="37" t="s">
        <v>68</v>
      </c>
      <c r="B321" s="16" t="s">
        <v>68</v>
      </c>
      <c r="C321" s="16" t="s">
        <v>1587</v>
      </c>
      <c r="D321" s="16" t="s">
        <v>1987</v>
      </c>
      <c r="E321" s="85">
        <v>0</v>
      </c>
      <c r="F321" s="85">
        <v>9354.84</v>
      </c>
      <c r="G321" s="85">
        <v>9354.84</v>
      </c>
      <c r="H321" s="85">
        <v>9354.84</v>
      </c>
      <c r="I321" s="85">
        <v>9354.84</v>
      </c>
      <c r="J321" s="85">
        <v>0</v>
      </c>
      <c r="K321" s="110">
        <v>0</v>
      </c>
      <c r="L321" s="85">
        <v>0</v>
      </c>
    </row>
    <row r="322" spans="1:12" ht="13.8" x14ac:dyDescent="0.2">
      <c r="A322" s="37" t="s">
        <v>68</v>
      </c>
      <c r="B322" s="16" t="s">
        <v>68</v>
      </c>
      <c r="C322" s="16" t="s">
        <v>1588</v>
      </c>
      <c r="D322" s="16" t="s">
        <v>1988</v>
      </c>
      <c r="E322" s="85">
        <v>20000</v>
      </c>
      <c r="F322" s="85">
        <v>0</v>
      </c>
      <c r="G322" s="85">
        <v>20000</v>
      </c>
      <c r="H322" s="85">
        <v>0</v>
      </c>
      <c r="I322" s="85">
        <v>0</v>
      </c>
      <c r="J322" s="85">
        <v>0</v>
      </c>
      <c r="K322" s="110">
        <v>0</v>
      </c>
      <c r="L322" s="85">
        <v>0</v>
      </c>
    </row>
    <row r="323" spans="1:12" ht="13.8" x14ac:dyDescent="0.2">
      <c r="A323" s="37" t="s">
        <v>68</v>
      </c>
      <c r="B323" s="16" t="s">
        <v>68</v>
      </c>
      <c r="C323" s="16" t="s">
        <v>1589</v>
      </c>
      <c r="D323" s="16" t="s">
        <v>1989</v>
      </c>
      <c r="E323" s="85">
        <v>0</v>
      </c>
      <c r="F323" s="85">
        <v>0</v>
      </c>
      <c r="G323" s="85">
        <v>0</v>
      </c>
      <c r="H323" s="85">
        <v>0</v>
      </c>
      <c r="I323" s="85">
        <v>0</v>
      </c>
      <c r="J323" s="85">
        <v>0</v>
      </c>
      <c r="K323" s="110">
        <v>0</v>
      </c>
      <c r="L323" s="85">
        <v>0</v>
      </c>
    </row>
    <row r="324" spans="1:12" ht="13.8" x14ac:dyDescent="0.2">
      <c r="A324" s="37" t="s">
        <v>68</v>
      </c>
      <c r="B324" s="16" t="s">
        <v>68</v>
      </c>
      <c r="C324" s="16" t="s">
        <v>1590</v>
      </c>
      <c r="D324" s="16" t="s">
        <v>1990</v>
      </c>
      <c r="E324" s="85">
        <v>0</v>
      </c>
      <c r="F324" s="85">
        <v>0</v>
      </c>
      <c r="G324" s="85">
        <v>0</v>
      </c>
      <c r="H324" s="85">
        <v>1324.95</v>
      </c>
      <c r="I324" s="85">
        <v>1324.95</v>
      </c>
      <c r="J324" s="85">
        <v>1324.95</v>
      </c>
      <c r="K324" s="110">
        <v>0</v>
      </c>
      <c r="L324" s="85">
        <v>0</v>
      </c>
    </row>
    <row r="325" spans="1:12" ht="13.8" x14ac:dyDescent="0.2">
      <c r="A325" s="37" t="s">
        <v>68</v>
      </c>
      <c r="B325" s="16" t="s">
        <v>68</v>
      </c>
      <c r="C325" s="16" t="s">
        <v>1591</v>
      </c>
      <c r="D325" s="16" t="s">
        <v>1592</v>
      </c>
      <c r="E325" s="85">
        <v>44971.86</v>
      </c>
      <c r="F325" s="85">
        <v>0</v>
      </c>
      <c r="G325" s="85">
        <v>44971.86</v>
      </c>
      <c r="H325" s="85">
        <v>0</v>
      </c>
      <c r="I325" s="85">
        <v>0</v>
      </c>
      <c r="J325" s="85">
        <v>0</v>
      </c>
      <c r="K325" s="110">
        <v>0</v>
      </c>
      <c r="L325" s="85">
        <v>0</v>
      </c>
    </row>
    <row r="326" spans="1:12" ht="13.8" x14ac:dyDescent="0.2">
      <c r="A326" s="37" t="s">
        <v>68</v>
      </c>
      <c r="B326" s="16" t="s">
        <v>68</v>
      </c>
      <c r="C326" s="16" t="s">
        <v>1593</v>
      </c>
      <c r="D326" s="16" t="s">
        <v>1594</v>
      </c>
      <c r="E326" s="85">
        <v>776121.9</v>
      </c>
      <c r="F326" s="85">
        <v>0</v>
      </c>
      <c r="G326" s="85">
        <v>776121.9</v>
      </c>
      <c r="H326" s="85">
        <v>0</v>
      </c>
      <c r="I326" s="85">
        <v>0</v>
      </c>
      <c r="J326" s="85">
        <v>0</v>
      </c>
      <c r="K326" s="110">
        <v>0</v>
      </c>
      <c r="L326" s="85">
        <v>0</v>
      </c>
    </row>
    <row r="327" spans="1:12" ht="13.8" x14ac:dyDescent="0.2">
      <c r="A327" s="37" t="s">
        <v>68</v>
      </c>
      <c r="B327" s="16" t="s">
        <v>68</v>
      </c>
      <c r="C327" s="16" t="s">
        <v>1595</v>
      </c>
      <c r="D327" s="16" t="s">
        <v>1991</v>
      </c>
      <c r="E327" s="85">
        <v>10000</v>
      </c>
      <c r="F327" s="85">
        <v>0</v>
      </c>
      <c r="G327" s="85">
        <v>10000</v>
      </c>
      <c r="H327" s="85">
        <v>0</v>
      </c>
      <c r="I327" s="85">
        <v>0</v>
      </c>
      <c r="J327" s="85">
        <v>0</v>
      </c>
      <c r="K327" s="110">
        <v>0</v>
      </c>
      <c r="L327" s="85">
        <v>0</v>
      </c>
    </row>
    <row r="328" spans="1:12" ht="13.8" x14ac:dyDescent="0.2">
      <c r="A328" s="37" t="s">
        <v>68</v>
      </c>
      <c r="B328" s="16" t="s">
        <v>68</v>
      </c>
      <c r="C328" s="16" t="s">
        <v>1596</v>
      </c>
      <c r="D328" s="16" t="s">
        <v>1992</v>
      </c>
      <c r="E328" s="85">
        <v>100000</v>
      </c>
      <c r="F328" s="85">
        <v>0</v>
      </c>
      <c r="G328" s="85">
        <v>100000</v>
      </c>
      <c r="H328" s="85">
        <v>0</v>
      </c>
      <c r="I328" s="85">
        <v>0</v>
      </c>
      <c r="J328" s="85">
        <v>0</v>
      </c>
      <c r="K328" s="110">
        <v>0</v>
      </c>
      <c r="L328" s="85">
        <v>0</v>
      </c>
    </row>
    <row r="329" spans="1:12" ht="13.8" x14ac:dyDescent="0.2">
      <c r="A329" s="37" t="s">
        <v>68</v>
      </c>
      <c r="B329" s="16" t="s">
        <v>68</v>
      </c>
      <c r="C329" s="16" t="s">
        <v>1597</v>
      </c>
      <c r="D329" s="16" t="s">
        <v>1598</v>
      </c>
      <c r="E329" s="85">
        <v>39096</v>
      </c>
      <c r="F329" s="85">
        <v>0</v>
      </c>
      <c r="G329" s="85">
        <v>39096</v>
      </c>
      <c r="H329" s="85">
        <v>0</v>
      </c>
      <c r="I329" s="85">
        <v>0</v>
      </c>
      <c r="J329" s="85">
        <v>0</v>
      </c>
      <c r="K329" s="110">
        <v>0</v>
      </c>
      <c r="L329" s="85">
        <v>0</v>
      </c>
    </row>
    <row r="330" spans="1:12" ht="13.8" x14ac:dyDescent="0.2">
      <c r="A330" s="37" t="s">
        <v>68</v>
      </c>
      <c r="B330" s="16" t="s">
        <v>68</v>
      </c>
      <c r="C330" s="16" t="s">
        <v>1599</v>
      </c>
      <c r="D330" s="16" t="s">
        <v>1993</v>
      </c>
      <c r="E330" s="85">
        <v>100000</v>
      </c>
      <c r="F330" s="85">
        <v>0</v>
      </c>
      <c r="G330" s="85">
        <v>100000</v>
      </c>
      <c r="H330" s="85">
        <v>0</v>
      </c>
      <c r="I330" s="85">
        <v>0</v>
      </c>
      <c r="J330" s="85">
        <v>0</v>
      </c>
      <c r="K330" s="110">
        <v>0</v>
      </c>
      <c r="L330" s="85">
        <v>0</v>
      </c>
    </row>
    <row r="331" spans="1:12" ht="13.8" x14ac:dyDescent="0.2">
      <c r="A331" s="37" t="s">
        <v>68</v>
      </c>
      <c r="B331" s="16" t="s">
        <v>68</v>
      </c>
      <c r="C331" s="16" t="s">
        <v>1600</v>
      </c>
      <c r="D331" s="16" t="s">
        <v>1601</v>
      </c>
      <c r="E331" s="85">
        <v>412546.94</v>
      </c>
      <c r="F331" s="85">
        <v>0</v>
      </c>
      <c r="G331" s="85">
        <v>412546.94</v>
      </c>
      <c r="H331" s="85">
        <v>0</v>
      </c>
      <c r="I331" s="85">
        <v>0</v>
      </c>
      <c r="J331" s="85">
        <v>0</v>
      </c>
      <c r="K331" s="110">
        <v>0</v>
      </c>
      <c r="L331" s="85">
        <v>0</v>
      </c>
    </row>
    <row r="332" spans="1:12" ht="13.8" x14ac:dyDescent="0.2">
      <c r="A332" s="37" t="s">
        <v>68</v>
      </c>
      <c r="B332" s="16" t="s">
        <v>68</v>
      </c>
      <c r="C332" s="16" t="s">
        <v>1602</v>
      </c>
      <c r="D332" s="16" t="s">
        <v>1603</v>
      </c>
      <c r="E332" s="85">
        <v>160697.81</v>
      </c>
      <c r="F332" s="85">
        <v>0</v>
      </c>
      <c r="G332" s="85">
        <v>160697.81</v>
      </c>
      <c r="H332" s="85">
        <v>0</v>
      </c>
      <c r="I332" s="85">
        <v>0</v>
      </c>
      <c r="J332" s="85">
        <v>0</v>
      </c>
      <c r="K332" s="110">
        <v>0</v>
      </c>
      <c r="L332" s="85">
        <v>0</v>
      </c>
    </row>
    <row r="333" spans="1:12" ht="13.8" x14ac:dyDescent="0.2">
      <c r="A333" s="37" t="s">
        <v>68</v>
      </c>
      <c r="B333" s="16" t="s">
        <v>68</v>
      </c>
      <c r="C333" s="16" t="s">
        <v>1604</v>
      </c>
      <c r="D333" s="16" t="s">
        <v>1605</v>
      </c>
      <c r="E333" s="85">
        <v>0</v>
      </c>
      <c r="F333" s="85">
        <v>0</v>
      </c>
      <c r="G333" s="85">
        <v>0</v>
      </c>
      <c r="H333" s="85">
        <v>0</v>
      </c>
      <c r="I333" s="85">
        <v>0</v>
      </c>
      <c r="J333" s="85">
        <v>0</v>
      </c>
      <c r="K333" s="110">
        <v>0</v>
      </c>
      <c r="L333" s="85">
        <v>0</v>
      </c>
    </row>
    <row r="334" spans="1:12" ht="13.8" x14ac:dyDescent="0.2">
      <c r="A334" s="37" t="s">
        <v>68</v>
      </c>
      <c r="B334" s="16" t="s">
        <v>68</v>
      </c>
      <c r="C334" s="16" t="s">
        <v>1606</v>
      </c>
      <c r="D334" s="16" t="s">
        <v>1607</v>
      </c>
      <c r="E334" s="85">
        <v>10542.47</v>
      </c>
      <c r="F334" s="85">
        <v>0</v>
      </c>
      <c r="G334" s="85">
        <v>10542.47</v>
      </c>
      <c r="H334" s="85">
        <v>0</v>
      </c>
      <c r="I334" s="85">
        <v>0</v>
      </c>
      <c r="J334" s="85">
        <v>0</v>
      </c>
      <c r="K334" s="110">
        <v>0</v>
      </c>
      <c r="L334" s="85">
        <v>0</v>
      </c>
    </row>
    <row r="335" spans="1:12" ht="13.8" x14ac:dyDescent="0.2">
      <c r="A335" s="37" t="s">
        <v>68</v>
      </c>
      <c r="B335" s="16" t="s">
        <v>68</v>
      </c>
      <c r="C335" s="16" t="s">
        <v>1608</v>
      </c>
      <c r="D335" s="16" t="s">
        <v>1609</v>
      </c>
      <c r="E335" s="85">
        <v>216739.58</v>
      </c>
      <c r="F335" s="85">
        <v>112793.95</v>
      </c>
      <c r="G335" s="85">
        <v>329533.53000000003</v>
      </c>
      <c r="H335" s="85">
        <v>0</v>
      </c>
      <c r="I335" s="85">
        <v>0</v>
      </c>
      <c r="J335" s="85">
        <v>0</v>
      </c>
      <c r="K335" s="110">
        <v>0</v>
      </c>
      <c r="L335" s="85">
        <v>0</v>
      </c>
    </row>
    <row r="336" spans="1:12" ht="13.8" x14ac:dyDescent="0.2">
      <c r="A336" s="37" t="s">
        <v>68</v>
      </c>
      <c r="B336" s="16" t="s">
        <v>68</v>
      </c>
      <c r="C336" s="16" t="s">
        <v>1610</v>
      </c>
      <c r="D336" s="16" t="s">
        <v>1994</v>
      </c>
      <c r="E336" s="85">
        <v>0</v>
      </c>
      <c r="F336" s="85">
        <v>223.85</v>
      </c>
      <c r="G336" s="85">
        <v>223.85</v>
      </c>
      <c r="H336" s="85">
        <v>223.85</v>
      </c>
      <c r="I336" s="85">
        <v>223.85</v>
      </c>
      <c r="J336" s="85">
        <v>223.85</v>
      </c>
      <c r="K336" s="110">
        <v>100</v>
      </c>
      <c r="L336" s="85">
        <v>0</v>
      </c>
    </row>
    <row r="337" spans="1:12" ht="13.8" x14ac:dyDescent="0.2">
      <c r="A337" s="37" t="s">
        <v>68</v>
      </c>
      <c r="B337" s="16" t="s">
        <v>68</v>
      </c>
      <c r="C337" s="16" t="s">
        <v>1611</v>
      </c>
      <c r="D337" s="16" t="s">
        <v>1612</v>
      </c>
      <c r="E337" s="85">
        <v>390697.06</v>
      </c>
      <c r="F337" s="85">
        <v>0</v>
      </c>
      <c r="G337" s="85">
        <v>390697.06</v>
      </c>
      <c r="H337" s="85">
        <v>0</v>
      </c>
      <c r="I337" s="85">
        <v>0</v>
      </c>
      <c r="J337" s="85">
        <v>0</v>
      </c>
      <c r="K337" s="110">
        <v>0</v>
      </c>
      <c r="L337" s="85">
        <v>0</v>
      </c>
    </row>
    <row r="338" spans="1:12" ht="13.8" x14ac:dyDescent="0.2">
      <c r="A338" s="37" t="s">
        <v>68</v>
      </c>
      <c r="B338" s="16" t="s">
        <v>68</v>
      </c>
      <c r="C338" s="16" t="s">
        <v>1613</v>
      </c>
      <c r="D338" s="16" t="s">
        <v>1614</v>
      </c>
      <c r="E338" s="85">
        <v>75000</v>
      </c>
      <c r="F338" s="85">
        <v>-9578.69</v>
      </c>
      <c r="G338" s="85">
        <v>65421.31</v>
      </c>
      <c r="H338" s="85">
        <v>0</v>
      </c>
      <c r="I338" s="85">
        <v>0</v>
      </c>
      <c r="J338" s="85">
        <v>0</v>
      </c>
      <c r="K338" s="110">
        <v>0</v>
      </c>
      <c r="L338" s="85">
        <v>0</v>
      </c>
    </row>
    <row r="339" spans="1:12" ht="13.8" x14ac:dyDescent="0.2">
      <c r="A339" s="37" t="s">
        <v>68</v>
      </c>
      <c r="B339" s="16" t="s">
        <v>68</v>
      </c>
      <c r="C339" s="16" t="s">
        <v>1615</v>
      </c>
      <c r="D339" s="16" t="s">
        <v>1616</v>
      </c>
      <c r="E339" s="85">
        <v>30000</v>
      </c>
      <c r="F339" s="85">
        <v>0</v>
      </c>
      <c r="G339" s="85">
        <v>30000</v>
      </c>
      <c r="H339" s="85">
        <v>0</v>
      </c>
      <c r="I339" s="85">
        <v>0</v>
      </c>
      <c r="J339" s="85">
        <v>0</v>
      </c>
      <c r="K339" s="110">
        <v>0</v>
      </c>
      <c r="L339" s="85">
        <v>0</v>
      </c>
    </row>
    <row r="340" spans="1:12" ht="13.8" x14ac:dyDescent="0.2">
      <c r="A340" s="37" t="s">
        <v>68</v>
      </c>
      <c r="B340" s="16" t="s">
        <v>68</v>
      </c>
      <c r="C340" s="16" t="s">
        <v>1617</v>
      </c>
      <c r="D340" s="16" t="s">
        <v>1618</v>
      </c>
      <c r="E340" s="85">
        <v>25000</v>
      </c>
      <c r="F340" s="85">
        <v>0</v>
      </c>
      <c r="G340" s="85">
        <v>25000</v>
      </c>
      <c r="H340" s="85">
        <v>0</v>
      </c>
      <c r="I340" s="85">
        <v>0</v>
      </c>
      <c r="J340" s="85">
        <v>0</v>
      </c>
      <c r="K340" s="110">
        <v>0</v>
      </c>
      <c r="L340" s="85">
        <v>0</v>
      </c>
    </row>
    <row r="341" spans="1:12" ht="13.8" x14ac:dyDescent="0.2">
      <c r="A341" s="37" t="s">
        <v>68</v>
      </c>
      <c r="B341" s="16" t="s">
        <v>68</v>
      </c>
      <c r="C341" s="16" t="s">
        <v>1619</v>
      </c>
      <c r="D341" s="16" t="s">
        <v>1995</v>
      </c>
      <c r="E341" s="85">
        <v>0</v>
      </c>
      <c r="F341" s="85">
        <v>0</v>
      </c>
      <c r="G341" s="85">
        <v>0</v>
      </c>
      <c r="H341" s="85">
        <v>156784.31</v>
      </c>
      <c r="I341" s="85">
        <v>156784.31</v>
      </c>
      <c r="J341" s="85">
        <v>0</v>
      </c>
      <c r="K341" s="110">
        <v>0</v>
      </c>
      <c r="L341" s="85">
        <v>0</v>
      </c>
    </row>
    <row r="342" spans="1:12" ht="13.8" x14ac:dyDescent="0.2">
      <c r="A342" s="37" t="s">
        <v>68</v>
      </c>
      <c r="B342" s="16" t="s">
        <v>68</v>
      </c>
      <c r="C342" s="16" t="s">
        <v>1620</v>
      </c>
      <c r="D342" s="16" t="s">
        <v>1996</v>
      </c>
      <c r="E342" s="85">
        <v>2090859.52</v>
      </c>
      <c r="F342" s="85">
        <v>-695657.85</v>
      </c>
      <c r="G342" s="85">
        <v>1395201.67</v>
      </c>
      <c r="H342" s="85">
        <v>0</v>
      </c>
      <c r="I342" s="85">
        <v>0</v>
      </c>
      <c r="J342" s="85">
        <v>0</v>
      </c>
      <c r="K342" s="110">
        <v>0</v>
      </c>
      <c r="L342" s="85">
        <v>0</v>
      </c>
    </row>
    <row r="343" spans="1:12" ht="13.8" x14ac:dyDescent="0.2">
      <c r="A343" s="37" t="s">
        <v>68</v>
      </c>
      <c r="B343" s="16" t="s">
        <v>68</v>
      </c>
      <c r="C343" s="16" t="s">
        <v>1621</v>
      </c>
      <c r="D343" s="16" t="s">
        <v>1622</v>
      </c>
      <c r="E343" s="85">
        <v>1221620</v>
      </c>
      <c r="F343" s="85">
        <v>-588725.41</v>
      </c>
      <c r="G343" s="85">
        <v>632894.59</v>
      </c>
      <c r="H343" s="85">
        <v>0</v>
      </c>
      <c r="I343" s="85">
        <v>0</v>
      </c>
      <c r="J343" s="85">
        <v>0</v>
      </c>
      <c r="K343" s="110">
        <v>0</v>
      </c>
      <c r="L343" s="85">
        <v>0</v>
      </c>
    </row>
    <row r="344" spans="1:12" ht="13.8" x14ac:dyDescent="0.2">
      <c r="A344" s="37" t="s">
        <v>68</v>
      </c>
      <c r="B344" s="16" t="s">
        <v>68</v>
      </c>
      <c r="C344" s="16" t="s">
        <v>1623</v>
      </c>
      <c r="D344" s="16" t="s">
        <v>1624</v>
      </c>
      <c r="E344" s="85">
        <v>2244629.86</v>
      </c>
      <c r="F344" s="85">
        <v>0</v>
      </c>
      <c r="G344" s="85">
        <v>2244629.86</v>
      </c>
      <c r="H344" s="85">
        <v>0</v>
      </c>
      <c r="I344" s="85">
        <v>0</v>
      </c>
      <c r="J344" s="85">
        <v>0</v>
      </c>
      <c r="K344" s="110">
        <v>0</v>
      </c>
      <c r="L344" s="85">
        <v>0</v>
      </c>
    </row>
    <row r="345" spans="1:12" ht="13.8" x14ac:dyDescent="0.2">
      <c r="A345" s="37" t="s">
        <v>68</v>
      </c>
      <c r="B345" s="16" t="s">
        <v>68</v>
      </c>
      <c r="C345" s="16" t="s">
        <v>1625</v>
      </c>
      <c r="D345" s="16" t="s">
        <v>1626</v>
      </c>
      <c r="E345" s="85">
        <v>440000</v>
      </c>
      <c r="F345" s="85">
        <v>0</v>
      </c>
      <c r="G345" s="85">
        <v>440000</v>
      </c>
      <c r="H345" s="85">
        <v>165223.62</v>
      </c>
      <c r="I345" s="85">
        <v>165223.62</v>
      </c>
      <c r="J345" s="85">
        <v>0</v>
      </c>
      <c r="K345" s="110">
        <v>0</v>
      </c>
      <c r="L345" s="85">
        <v>0</v>
      </c>
    </row>
    <row r="346" spans="1:12" ht="13.8" x14ac:dyDescent="0.2">
      <c r="A346" s="37" t="s">
        <v>68</v>
      </c>
      <c r="B346" s="16" t="s">
        <v>68</v>
      </c>
      <c r="C346" s="16" t="s">
        <v>1627</v>
      </c>
      <c r="D346" s="16" t="s">
        <v>1997</v>
      </c>
      <c r="E346" s="85">
        <v>57026</v>
      </c>
      <c r="F346" s="85">
        <v>304480.52</v>
      </c>
      <c r="G346" s="85">
        <v>361506.52</v>
      </c>
      <c r="H346" s="85">
        <v>361506.52</v>
      </c>
      <c r="I346" s="85">
        <v>361506.52</v>
      </c>
      <c r="J346" s="85">
        <v>0</v>
      </c>
      <c r="K346" s="110">
        <v>0</v>
      </c>
      <c r="L346" s="85">
        <v>0</v>
      </c>
    </row>
    <row r="347" spans="1:12" ht="13.8" x14ac:dyDescent="0.2">
      <c r="A347" s="37" t="s">
        <v>68</v>
      </c>
      <c r="B347" s="16" t="s">
        <v>68</v>
      </c>
      <c r="C347" s="16" t="s">
        <v>1628</v>
      </c>
      <c r="D347" s="16" t="s">
        <v>1629</v>
      </c>
      <c r="E347" s="85">
        <v>125858.94</v>
      </c>
      <c r="F347" s="85">
        <v>0</v>
      </c>
      <c r="G347" s="85">
        <v>125858.94</v>
      </c>
      <c r="H347" s="85">
        <v>0</v>
      </c>
      <c r="I347" s="85">
        <v>0</v>
      </c>
      <c r="J347" s="85">
        <v>0</v>
      </c>
      <c r="K347" s="110">
        <v>0</v>
      </c>
      <c r="L347" s="85">
        <v>0</v>
      </c>
    </row>
    <row r="348" spans="1:12" ht="13.8" x14ac:dyDescent="0.2">
      <c r="A348" s="37" t="s">
        <v>68</v>
      </c>
      <c r="B348" s="16" t="s">
        <v>68</v>
      </c>
      <c r="C348" s="16" t="s">
        <v>1630</v>
      </c>
      <c r="D348" s="16" t="s">
        <v>1631</v>
      </c>
      <c r="E348" s="85">
        <v>100000</v>
      </c>
      <c r="F348" s="85">
        <v>0</v>
      </c>
      <c r="G348" s="85">
        <v>100000</v>
      </c>
      <c r="H348" s="85">
        <v>0</v>
      </c>
      <c r="I348" s="85">
        <v>0</v>
      </c>
      <c r="J348" s="85">
        <v>0</v>
      </c>
      <c r="K348" s="110">
        <v>0</v>
      </c>
      <c r="L348" s="85">
        <v>0</v>
      </c>
    </row>
    <row r="349" spans="1:12" ht="13.8" customHeight="1" x14ac:dyDescent="0.2">
      <c r="A349" s="37" t="s">
        <v>68</v>
      </c>
      <c r="B349" s="16" t="s">
        <v>68</v>
      </c>
      <c r="C349" s="16" t="s">
        <v>1632</v>
      </c>
      <c r="D349" s="16" t="s">
        <v>1998</v>
      </c>
      <c r="E349" s="85">
        <v>520000</v>
      </c>
      <c r="F349" s="85">
        <v>990966.58</v>
      </c>
      <c r="G349" s="85">
        <v>1510966.58</v>
      </c>
      <c r="H349" s="85">
        <v>520000</v>
      </c>
      <c r="I349" s="85">
        <v>520000</v>
      </c>
      <c r="J349" s="85">
        <v>0</v>
      </c>
      <c r="K349" s="110">
        <v>0</v>
      </c>
      <c r="L349" s="85">
        <v>0</v>
      </c>
    </row>
    <row r="350" spans="1:12" ht="13.8" x14ac:dyDescent="0.2">
      <c r="A350" s="37" t="s">
        <v>68</v>
      </c>
      <c r="B350" s="16" t="s">
        <v>68</v>
      </c>
      <c r="C350" s="16" t="s">
        <v>1633</v>
      </c>
      <c r="D350" s="16" t="s">
        <v>1999</v>
      </c>
      <c r="E350" s="85">
        <v>558294.1</v>
      </c>
      <c r="F350" s="85">
        <v>1473259.99</v>
      </c>
      <c r="G350" s="85">
        <v>2031554.09</v>
      </c>
      <c r="H350" s="85">
        <v>558294.1</v>
      </c>
      <c r="I350" s="85">
        <v>558294.1</v>
      </c>
      <c r="J350" s="85">
        <v>0</v>
      </c>
      <c r="K350" s="110">
        <v>0</v>
      </c>
      <c r="L350" s="85">
        <v>0</v>
      </c>
    </row>
    <row r="351" spans="1:12" ht="13.8" x14ac:dyDescent="0.2">
      <c r="A351" s="37" t="s">
        <v>68</v>
      </c>
      <c r="B351" s="16" t="s">
        <v>68</v>
      </c>
      <c r="C351" s="16" t="s">
        <v>1634</v>
      </c>
      <c r="D351" s="16" t="s">
        <v>2000</v>
      </c>
      <c r="E351" s="85">
        <v>0</v>
      </c>
      <c r="F351" s="85">
        <v>440381.59</v>
      </c>
      <c r="G351" s="85">
        <v>440381.59</v>
      </c>
      <c r="H351" s="85">
        <v>440381.59</v>
      </c>
      <c r="I351" s="85">
        <v>440381.59</v>
      </c>
      <c r="J351" s="85">
        <v>0</v>
      </c>
      <c r="K351" s="110">
        <v>0</v>
      </c>
      <c r="L351" s="85">
        <v>0</v>
      </c>
    </row>
    <row r="352" spans="1:12" ht="13.8" x14ac:dyDescent="0.2">
      <c r="A352" s="37" t="s">
        <v>68</v>
      </c>
      <c r="B352" s="16" t="s">
        <v>68</v>
      </c>
      <c r="C352" s="16" t="s">
        <v>1635</v>
      </c>
      <c r="D352" s="16" t="s">
        <v>1636</v>
      </c>
      <c r="E352" s="85">
        <v>0</v>
      </c>
      <c r="F352" s="85">
        <v>2583761.9</v>
      </c>
      <c r="G352" s="85">
        <v>2583761.9</v>
      </c>
      <c r="H352" s="85">
        <v>1751198.97</v>
      </c>
      <c r="I352" s="85">
        <v>1751198.97</v>
      </c>
      <c r="J352" s="85">
        <v>0</v>
      </c>
      <c r="K352" s="110">
        <v>0</v>
      </c>
      <c r="L352" s="85">
        <v>0</v>
      </c>
    </row>
    <row r="353" spans="1:12" ht="13.8" x14ac:dyDescent="0.2">
      <c r="A353" s="37" t="s">
        <v>68</v>
      </c>
      <c r="B353" s="16" t="s">
        <v>68</v>
      </c>
      <c r="C353" s="16" t="s">
        <v>1637</v>
      </c>
      <c r="D353" s="16" t="s">
        <v>1638</v>
      </c>
      <c r="E353" s="85">
        <v>0</v>
      </c>
      <c r="F353" s="85">
        <v>946737.09</v>
      </c>
      <c r="G353" s="85">
        <v>946737.09</v>
      </c>
      <c r="H353" s="85">
        <v>946737.09</v>
      </c>
      <c r="I353" s="85">
        <v>762511.11</v>
      </c>
      <c r="J353" s="85">
        <v>0</v>
      </c>
      <c r="K353" s="110">
        <v>0</v>
      </c>
      <c r="L353" s="85">
        <v>0</v>
      </c>
    </row>
    <row r="354" spans="1:12" ht="13.8" x14ac:dyDescent="0.2">
      <c r="A354" s="37" t="s">
        <v>68</v>
      </c>
      <c r="B354" s="16" t="s">
        <v>68</v>
      </c>
      <c r="C354" s="16" t="s">
        <v>1639</v>
      </c>
      <c r="D354" s="16" t="s">
        <v>1640</v>
      </c>
      <c r="E354" s="85">
        <v>0</v>
      </c>
      <c r="F354" s="85">
        <v>515029.65</v>
      </c>
      <c r="G354" s="85">
        <v>515029.65</v>
      </c>
      <c r="H354" s="85">
        <v>195069.25</v>
      </c>
      <c r="I354" s="85">
        <v>195069.25</v>
      </c>
      <c r="J354" s="85">
        <v>0</v>
      </c>
      <c r="K354" s="110">
        <v>0</v>
      </c>
      <c r="L354" s="85">
        <v>0</v>
      </c>
    </row>
    <row r="355" spans="1:12" ht="13.8" x14ac:dyDescent="0.2">
      <c r="A355" s="37" t="s">
        <v>68</v>
      </c>
      <c r="B355" s="16" t="s">
        <v>68</v>
      </c>
      <c r="C355" s="16" t="s">
        <v>1641</v>
      </c>
      <c r="D355" s="16" t="s">
        <v>2001</v>
      </c>
      <c r="E355" s="85">
        <v>536283.01</v>
      </c>
      <c r="F355" s="85">
        <v>804424.52</v>
      </c>
      <c r="G355" s="85">
        <v>1340707.53</v>
      </c>
      <c r="H355" s="85">
        <v>536283.01</v>
      </c>
      <c r="I355" s="85">
        <v>536283.01</v>
      </c>
      <c r="J355" s="85">
        <v>0</v>
      </c>
      <c r="K355" s="110">
        <v>0</v>
      </c>
      <c r="L355" s="85">
        <v>0</v>
      </c>
    </row>
    <row r="356" spans="1:12" ht="13.8" x14ac:dyDescent="0.2">
      <c r="A356" s="37" t="s">
        <v>68</v>
      </c>
      <c r="B356" s="16" t="s">
        <v>68</v>
      </c>
      <c r="C356" s="16" t="s">
        <v>1642</v>
      </c>
      <c r="D356" s="16" t="s">
        <v>1643</v>
      </c>
      <c r="E356" s="85">
        <v>3918929.52</v>
      </c>
      <c r="F356" s="85">
        <v>0</v>
      </c>
      <c r="G356" s="85">
        <v>3918929.52</v>
      </c>
      <c r="H356" s="85">
        <v>3375731.87</v>
      </c>
      <c r="I356" s="85">
        <v>1973753.27</v>
      </c>
      <c r="J356" s="85">
        <v>41111.199999999997</v>
      </c>
      <c r="K356" s="110">
        <v>1.0490415760271199</v>
      </c>
      <c r="L356" s="85">
        <v>0</v>
      </c>
    </row>
    <row r="357" spans="1:12" ht="13.8" x14ac:dyDescent="0.2">
      <c r="A357" s="37" t="s">
        <v>68</v>
      </c>
      <c r="B357" s="16" t="s">
        <v>68</v>
      </c>
      <c r="C357" s="16" t="s">
        <v>1644</v>
      </c>
      <c r="D357" s="16" t="s">
        <v>1645</v>
      </c>
      <c r="E357" s="85">
        <v>0</v>
      </c>
      <c r="F357" s="85">
        <v>273809.91999999998</v>
      </c>
      <c r="G357" s="85">
        <v>273809.91999999998</v>
      </c>
      <c r="H357" s="85">
        <v>0</v>
      </c>
      <c r="I357" s="85">
        <v>0</v>
      </c>
      <c r="J357" s="85">
        <v>0</v>
      </c>
      <c r="K357" s="110">
        <v>0</v>
      </c>
      <c r="L357" s="85">
        <v>0</v>
      </c>
    </row>
    <row r="358" spans="1:12" ht="13.8" x14ac:dyDescent="0.2">
      <c r="A358" s="37" t="s">
        <v>68</v>
      </c>
      <c r="B358" s="16" t="s">
        <v>68</v>
      </c>
      <c r="C358" s="16" t="s">
        <v>1646</v>
      </c>
      <c r="D358" s="16" t="s">
        <v>1647</v>
      </c>
      <c r="E358" s="85">
        <v>583822.53</v>
      </c>
      <c r="F358" s="85">
        <v>0</v>
      </c>
      <c r="G358" s="85">
        <v>583822.53</v>
      </c>
      <c r="H358" s="85">
        <v>0</v>
      </c>
      <c r="I358" s="85">
        <v>0</v>
      </c>
      <c r="J358" s="85">
        <v>0</v>
      </c>
      <c r="K358" s="110">
        <v>0</v>
      </c>
      <c r="L358" s="85">
        <v>0</v>
      </c>
    </row>
    <row r="359" spans="1:12" ht="13.8" x14ac:dyDescent="0.2">
      <c r="A359" s="37" t="s">
        <v>68</v>
      </c>
      <c r="B359" s="16" t="s">
        <v>68</v>
      </c>
      <c r="C359" s="16" t="s">
        <v>1648</v>
      </c>
      <c r="D359" s="16" t="s">
        <v>2002</v>
      </c>
      <c r="E359" s="85">
        <v>60000</v>
      </c>
      <c r="F359" s="85">
        <v>0</v>
      </c>
      <c r="G359" s="85">
        <v>60000</v>
      </c>
      <c r="H359" s="85">
        <v>0</v>
      </c>
      <c r="I359" s="85">
        <v>0</v>
      </c>
      <c r="J359" s="85">
        <v>0</v>
      </c>
      <c r="K359" s="110">
        <v>0</v>
      </c>
      <c r="L359" s="85">
        <v>0</v>
      </c>
    </row>
    <row r="360" spans="1:12" ht="13.8" x14ac:dyDescent="0.2">
      <c r="A360" s="37" t="s">
        <v>68</v>
      </c>
      <c r="B360" s="16" t="s">
        <v>68</v>
      </c>
      <c r="C360" s="16" t="s">
        <v>1649</v>
      </c>
      <c r="D360" s="16" t="s">
        <v>68</v>
      </c>
      <c r="E360" s="85">
        <v>1000000</v>
      </c>
      <c r="F360" s="85">
        <v>1605308.49</v>
      </c>
      <c r="G360" s="85">
        <v>2605308.4900000002</v>
      </c>
      <c r="H360" s="85">
        <v>0</v>
      </c>
      <c r="I360" s="85">
        <v>0</v>
      </c>
      <c r="J360" s="85">
        <v>0</v>
      </c>
      <c r="K360" s="110">
        <v>0</v>
      </c>
      <c r="L360" s="85">
        <v>0</v>
      </c>
    </row>
    <row r="361" spans="1:12" ht="13.8" x14ac:dyDescent="0.2">
      <c r="A361" s="37" t="s">
        <v>68</v>
      </c>
      <c r="B361" s="16" t="s">
        <v>68</v>
      </c>
      <c r="C361" s="16" t="s">
        <v>1650</v>
      </c>
      <c r="D361" s="16" t="s">
        <v>1651</v>
      </c>
      <c r="E361" s="85">
        <v>100000</v>
      </c>
      <c r="F361" s="85">
        <v>0</v>
      </c>
      <c r="G361" s="85">
        <v>100000</v>
      </c>
      <c r="H361" s="85">
        <v>0</v>
      </c>
      <c r="I361" s="85">
        <v>0</v>
      </c>
      <c r="J361" s="85">
        <v>0</v>
      </c>
      <c r="K361" s="110">
        <v>0</v>
      </c>
      <c r="L361" s="85">
        <v>0</v>
      </c>
    </row>
    <row r="362" spans="1:12" ht="13.8" x14ac:dyDescent="0.2">
      <c r="A362" s="37" t="s">
        <v>68</v>
      </c>
      <c r="B362" s="16" t="s">
        <v>68</v>
      </c>
      <c r="C362" s="16" t="s">
        <v>1652</v>
      </c>
      <c r="D362" s="16" t="s">
        <v>1653</v>
      </c>
      <c r="E362" s="85">
        <v>279225</v>
      </c>
      <c r="F362" s="85">
        <v>0</v>
      </c>
      <c r="G362" s="85">
        <v>279225</v>
      </c>
      <c r="H362" s="85">
        <v>0</v>
      </c>
      <c r="I362" s="85">
        <v>0</v>
      </c>
      <c r="J362" s="85">
        <v>0</v>
      </c>
      <c r="K362" s="110">
        <v>0</v>
      </c>
      <c r="L362" s="85">
        <v>0</v>
      </c>
    </row>
    <row r="363" spans="1:12" ht="13.8" x14ac:dyDescent="0.2">
      <c r="A363" s="37" t="s">
        <v>68</v>
      </c>
      <c r="B363" s="16" t="s">
        <v>68</v>
      </c>
      <c r="C363" s="16" t="s">
        <v>1654</v>
      </c>
      <c r="D363" s="16" t="s">
        <v>1655</v>
      </c>
      <c r="E363" s="85">
        <v>132500</v>
      </c>
      <c r="F363" s="85">
        <v>0</v>
      </c>
      <c r="G363" s="85">
        <v>132500</v>
      </c>
      <c r="H363" s="85">
        <v>0</v>
      </c>
      <c r="I363" s="85">
        <v>0</v>
      </c>
      <c r="J363" s="85">
        <v>0</v>
      </c>
      <c r="K363" s="110">
        <v>0</v>
      </c>
      <c r="L363" s="85">
        <v>0</v>
      </c>
    </row>
    <row r="364" spans="1:12" ht="13.8" x14ac:dyDescent="0.2">
      <c r="A364" s="37" t="s">
        <v>68</v>
      </c>
      <c r="B364" s="16" t="s">
        <v>68</v>
      </c>
      <c r="C364" s="16" t="s">
        <v>1656</v>
      </c>
      <c r="D364" s="16" t="s">
        <v>1657</v>
      </c>
      <c r="E364" s="85">
        <v>600000</v>
      </c>
      <c r="F364" s="85">
        <v>0</v>
      </c>
      <c r="G364" s="85">
        <v>600000</v>
      </c>
      <c r="H364" s="85">
        <v>0</v>
      </c>
      <c r="I364" s="85">
        <v>0</v>
      </c>
      <c r="J364" s="85">
        <v>0</v>
      </c>
      <c r="K364" s="110">
        <v>0</v>
      </c>
      <c r="L364" s="85">
        <v>0</v>
      </c>
    </row>
    <row r="365" spans="1:12" ht="13.8" x14ac:dyDescent="0.2">
      <c r="A365" s="37" t="s">
        <v>68</v>
      </c>
      <c r="B365" s="16" t="s">
        <v>68</v>
      </c>
      <c r="C365" s="16" t="s">
        <v>1658</v>
      </c>
      <c r="D365" s="16" t="s">
        <v>1659</v>
      </c>
      <c r="E365" s="85">
        <v>245542</v>
      </c>
      <c r="F365" s="85">
        <v>0</v>
      </c>
      <c r="G365" s="85">
        <v>245542</v>
      </c>
      <c r="H365" s="85">
        <v>0</v>
      </c>
      <c r="I365" s="85">
        <v>0</v>
      </c>
      <c r="J365" s="85">
        <v>0</v>
      </c>
      <c r="K365" s="110">
        <v>0</v>
      </c>
      <c r="L365" s="85">
        <v>0</v>
      </c>
    </row>
    <row r="366" spans="1:12" ht="13.8" x14ac:dyDescent="0.2">
      <c r="A366" s="37" t="s">
        <v>68</v>
      </c>
      <c r="B366" s="16" t="s">
        <v>68</v>
      </c>
      <c r="C366" s="16" t="s">
        <v>1660</v>
      </c>
      <c r="D366" s="16" t="s">
        <v>1661</v>
      </c>
      <c r="E366" s="85">
        <v>49491</v>
      </c>
      <c r="F366" s="85">
        <v>0</v>
      </c>
      <c r="G366" s="85">
        <v>49491</v>
      </c>
      <c r="H366" s="85">
        <v>0</v>
      </c>
      <c r="I366" s="85">
        <v>0</v>
      </c>
      <c r="J366" s="85">
        <v>0</v>
      </c>
      <c r="K366" s="110">
        <v>0</v>
      </c>
      <c r="L366" s="85">
        <v>0</v>
      </c>
    </row>
    <row r="367" spans="1:12" ht="13.8" x14ac:dyDescent="0.2">
      <c r="A367" s="37" t="s">
        <v>68</v>
      </c>
      <c r="B367" s="16" t="s">
        <v>68</v>
      </c>
      <c r="C367" s="16" t="s">
        <v>1662</v>
      </c>
      <c r="D367" s="16" t="s">
        <v>2003</v>
      </c>
      <c r="E367" s="85">
        <v>0</v>
      </c>
      <c r="F367" s="85">
        <v>0</v>
      </c>
      <c r="G367" s="85">
        <v>0</v>
      </c>
      <c r="H367" s="85">
        <v>62915.41</v>
      </c>
      <c r="I367" s="85">
        <v>62915.41</v>
      </c>
      <c r="J367" s="85">
        <v>0</v>
      </c>
      <c r="K367" s="110">
        <v>0</v>
      </c>
      <c r="L367" s="85">
        <v>0</v>
      </c>
    </row>
    <row r="368" spans="1:12" ht="13.8" x14ac:dyDescent="0.2">
      <c r="A368" s="37" t="s">
        <v>68</v>
      </c>
      <c r="B368" s="16" t="s">
        <v>68</v>
      </c>
      <c r="C368" s="16" t="s">
        <v>1663</v>
      </c>
      <c r="D368" s="16" t="s">
        <v>2004</v>
      </c>
      <c r="E368" s="85">
        <v>1660649.53</v>
      </c>
      <c r="F368" s="85">
        <v>2383246.5099999998</v>
      </c>
      <c r="G368" s="85">
        <v>4043896.04</v>
      </c>
      <c r="H368" s="85">
        <v>1660649.53</v>
      </c>
      <c r="I368" s="85">
        <v>1660649.53</v>
      </c>
      <c r="J368" s="85">
        <v>0</v>
      </c>
      <c r="K368" s="110">
        <v>0</v>
      </c>
      <c r="L368" s="85">
        <v>0</v>
      </c>
    </row>
    <row r="369" spans="1:12" ht="13.8" x14ac:dyDescent="0.2">
      <c r="A369" s="37" t="s">
        <v>68</v>
      </c>
      <c r="B369" s="16" t="s">
        <v>68</v>
      </c>
      <c r="C369" s="16" t="s">
        <v>1664</v>
      </c>
      <c r="D369" s="16" t="s">
        <v>2005</v>
      </c>
      <c r="E369" s="85">
        <v>0</v>
      </c>
      <c r="F369" s="85">
        <v>94587.43</v>
      </c>
      <c r="G369" s="85">
        <v>94587.43</v>
      </c>
      <c r="H369" s="85">
        <v>0</v>
      </c>
      <c r="I369" s="85">
        <v>0</v>
      </c>
      <c r="J369" s="85">
        <v>0</v>
      </c>
      <c r="K369" s="110">
        <v>0</v>
      </c>
      <c r="L369" s="85">
        <v>0</v>
      </c>
    </row>
    <row r="370" spans="1:12" ht="13.8" x14ac:dyDescent="0.2">
      <c r="A370" s="37" t="s">
        <v>68</v>
      </c>
      <c r="B370" s="16" t="s">
        <v>68</v>
      </c>
      <c r="C370" s="16" t="s">
        <v>1665</v>
      </c>
      <c r="D370" s="16" t="s">
        <v>1666</v>
      </c>
      <c r="E370" s="85">
        <v>125000</v>
      </c>
      <c r="F370" s="85">
        <v>322961.91999999998</v>
      </c>
      <c r="G370" s="85">
        <v>447961.92</v>
      </c>
      <c r="H370" s="85">
        <v>125000</v>
      </c>
      <c r="I370" s="85">
        <v>125000</v>
      </c>
      <c r="J370" s="85">
        <v>0</v>
      </c>
      <c r="K370" s="110">
        <v>0</v>
      </c>
      <c r="L370" s="85">
        <v>0</v>
      </c>
    </row>
    <row r="371" spans="1:12" ht="13.8" x14ac:dyDescent="0.2">
      <c r="A371" s="37" t="s">
        <v>68</v>
      </c>
      <c r="B371" s="16" t="s">
        <v>68</v>
      </c>
      <c r="C371" s="16" t="s">
        <v>1667</v>
      </c>
      <c r="D371" s="16" t="s">
        <v>1668</v>
      </c>
      <c r="E371" s="85">
        <v>0</v>
      </c>
      <c r="F371" s="85">
        <v>0</v>
      </c>
      <c r="G371" s="85">
        <v>0</v>
      </c>
      <c r="H371" s="85">
        <v>233912.76</v>
      </c>
      <c r="I371" s="85">
        <v>233912.76</v>
      </c>
      <c r="J371" s="85">
        <v>0</v>
      </c>
      <c r="K371" s="110">
        <v>0</v>
      </c>
      <c r="L371" s="85">
        <v>0</v>
      </c>
    </row>
    <row r="372" spans="1:12" ht="13.8" x14ac:dyDescent="0.2">
      <c r="A372" s="37" t="s">
        <v>68</v>
      </c>
      <c r="B372" s="16" t="s">
        <v>68</v>
      </c>
      <c r="C372" s="16" t="s">
        <v>1669</v>
      </c>
      <c r="D372" s="16" t="s">
        <v>1670</v>
      </c>
      <c r="E372" s="85">
        <v>0</v>
      </c>
      <c r="F372" s="85">
        <v>0</v>
      </c>
      <c r="G372" s="85">
        <v>0</v>
      </c>
      <c r="H372" s="85">
        <v>27816.639999999999</v>
      </c>
      <c r="I372" s="85">
        <v>27816.639999999999</v>
      </c>
      <c r="J372" s="85">
        <v>0</v>
      </c>
      <c r="K372" s="110">
        <v>0</v>
      </c>
      <c r="L372" s="85">
        <v>0</v>
      </c>
    </row>
    <row r="373" spans="1:12" ht="13.8" x14ac:dyDescent="0.2">
      <c r="A373" s="37" t="s">
        <v>68</v>
      </c>
      <c r="B373" s="16" t="s">
        <v>68</v>
      </c>
      <c r="C373" s="16" t="s">
        <v>1671</v>
      </c>
      <c r="D373" s="16" t="s">
        <v>1672</v>
      </c>
      <c r="E373" s="85">
        <v>0</v>
      </c>
      <c r="F373" s="85">
        <v>0</v>
      </c>
      <c r="G373" s="85">
        <v>0</v>
      </c>
      <c r="H373" s="85">
        <v>102884.21</v>
      </c>
      <c r="I373" s="85">
        <v>0</v>
      </c>
      <c r="J373" s="85">
        <v>0</v>
      </c>
      <c r="K373" s="110">
        <v>0</v>
      </c>
      <c r="L373" s="85">
        <v>0</v>
      </c>
    </row>
    <row r="374" spans="1:12" ht="13.8" x14ac:dyDescent="0.2">
      <c r="A374" s="37" t="s">
        <v>68</v>
      </c>
      <c r="B374" s="16" t="s">
        <v>68</v>
      </c>
      <c r="C374" s="16" t="s">
        <v>1673</v>
      </c>
      <c r="D374" s="16" t="s">
        <v>1674</v>
      </c>
      <c r="E374" s="85">
        <v>0</v>
      </c>
      <c r="F374" s="85">
        <v>0</v>
      </c>
      <c r="G374" s="85">
        <v>0</v>
      </c>
      <c r="H374" s="85">
        <v>39461.050000000003</v>
      </c>
      <c r="I374" s="85">
        <v>0</v>
      </c>
      <c r="J374" s="85">
        <v>0</v>
      </c>
      <c r="K374" s="110">
        <v>0</v>
      </c>
      <c r="L374" s="85">
        <v>0</v>
      </c>
    </row>
    <row r="375" spans="1:12" ht="13.8" x14ac:dyDescent="0.2">
      <c r="A375" s="37" t="s">
        <v>68</v>
      </c>
      <c r="B375" s="16" t="s">
        <v>68</v>
      </c>
      <c r="C375" s="16" t="s">
        <v>1675</v>
      </c>
      <c r="D375" s="16" t="s">
        <v>1676</v>
      </c>
      <c r="E375" s="85">
        <v>0</v>
      </c>
      <c r="F375" s="85">
        <v>0</v>
      </c>
      <c r="G375" s="85">
        <v>0</v>
      </c>
      <c r="H375" s="85">
        <v>94971.85</v>
      </c>
      <c r="I375" s="85">
        <v>0</v>
      </c>
      <c r="J375" s="85">
        <v>0</v>
      </c>
      <c r="K375" s="110">
        <v>0</v>
      </c>
      <c r="L375" s="85">
        <v>0</v>
      </c>
    </row>
    <row r="376" spans="1:12" ht="13.8" x14ac:dyDescent="0.2">
      <c r="A376" s="37" t="s">
        <v>68</v>
      </c>
      <c r="B376" s="16" t="s">
        <v>68</v>
      </c>
      <c r="C376" s="16" t="s">
        <v>1677</v>
      </c>
      <c r="D376" s="16" t="s">
        <v>1678</v>
      </c>
      <c r="E376" s="85">
        <v>0</v>
      </c>
      <c r="F376" s="85">
        <v>0</v>
      </c>
      <c r="G376" s="85">
        <v>0</v>
      </c>
      <c r="H376" s="85">
        <v>26172.3</v>
      </c>
      <c r="I376" s="85">
        <v>0</v>
      </c>
      <c r="J376" s="85">
        <v>0</v>
      </c>
      <c r="K376" s="110">
        <v>0</v>
      </c>
      <c r="L376" s="85">
        <v>0</v>
      </c>
    </row>
    <row r="377" spans="1:12" ht="13.8" x14ac:dyDescent="0.2">
      <c r="A377" s="37" t="s">
        <v>68</v>
      </c>
      <c r="B377" s="16" t="s">
        <v>68</v>
      </c>
      <c r="C377" s="16" t="s">
        <v>1679</v>
      </c>
      <c r="D377" s="16" t="s">
        <v>1680</v>
      </c>
      <c r="E377" s="85">
        <v>60000</v>
      </c>
      <c r="F377" s="85">
        <v>19026.5</v>
      </c>
      <c r="G377" s="85">
        <v>79026.5</v>
      </c>
      <c r="H377" s="85">
        <v>60000</v>
      </c>
      <c r="I377" s="85">
        <v>60000</v>
      </c>
      <c r="J377" s="85">
        <v>0</v>
      </c>
      <c r="K377" s="110">
        <v>0</v>
      </c>
      <c r="L377" s="85">
        <v>0</v>
      </c>
    </row>
    <row r="378" spans="1:12" ht="13.8" x14ac:dyDescent="0.2">
      <c r="A378" s="37" t="s">
        <v>68</v>
      </c>
      <c r="B378" s="16" t="s">
        <v>68</v>
      </c>
      <c r="C378" s="16" t="s">
        <v>1681</v>
      </c>
      <c r="D378" s="16" t="s">
        <v>1682</v>
      </c>
      <c r="E378" s="85">
        <v>175000</v>
      </c>
      <c r="F378" s="85">
        <v>0</v>
      </c>
      <c r="G378" s="85">
        <v>175000</v>
      </c>
      <c r="H378" s="85">
        <v>0</v>
      </c>
      <c r="I378" s="85">
        <v>0</v>
      </c>
      <c r="J378" s="85">
        <v>0</v>
      </c>
      <c r="K378" s="110">
        <v>0</v>
      </c>
      <c r="L378" s="85">
        <v>0</v>
      </c>
    </row>
    <row r="379" spans="1:12" ht="13.8" x14ac:dyDescent="0.2">
      <c r="A379" s="37" t="s">
        <v>68</v>
      </c>
      <c r="B379" s="16" t="s">
        <v>68</v>
      </c>
      <c r="C379" s="16" t="s">
        <v>1683</v>
      </c>
      <c r="D379" s="16" t="s">
        <v>1684</v>
      </c>
      <c r="E379" s="85">
        <v>81142</v>
      </c>
      <c r="F379" s="85">
        <v>0</v>
      </c>
      <c r="G379" s="85">
        <v>81142</v>
      </c>
      <c r="H379" s="85">
        <v>0</v>
      </c>
      <c r="I379" s="85">
        <v>0</v>
      </c>
      <c r="J379" s="85">
        <v>0</v>
      </c>
      <c r="K379" s="110">
        <v>0</v>
      </c>
      <c r="L379" s="85">
        <v>0</v>
      </c>
    </row>
    <row r="380" spans="1:12" ht="13.8" x14ac:dyDescent="0.2">
      <c r="A380" s="37" t="s">
        <v>68</v>
      </c>
      <c r="B380" s="16" t="s">
        <v>68</v>
      </c>
      <c r="C380" s="16" t="s">
        <v>1685</v>
      </c>
      <c r="D380" s="16" t="s">
        <v>1686</v>
      </c>
      <c r="E380" s="85">
        <v>274000</v>
      </c>
      <c r="F380" s="85">
        <v>0</v>
      </c>
      <c r="G380" s="85">
        <v>274000</v>
      </c>
      <c r="H380" s="85">
        <v>0</v>
      </c>
      <c r="I380" s="85">
        <v>0</v>
      </c>
      <c r="J380" s="85">
        <v>0</v>
      </c>
      <c r="K380" s="110">
        <v>0</v>
      </c>
      <c r="L380" s="85">
        <v>0</v>
      </c>
    </row>
    <row r="381" spans="1:12" ht="13.8" x14ac:dyDescent="0.2">
      <c r="A381" s="37" t="s">
        <v>68</v>
      </c>
      <c r="B381" s="16" t="s">
        <v>68</v>
      </c>
      <c r="C381" s="16" t="s">
        <v>1687</v>
      </c>
      <c r="D381" s="16" t="s">
        <v>1688</v>
      </c>
      <c r="E381" s="85">
        <v>100000</v>
      </c>
      <c r="F381" s="85">
        <v>0</v>
      </c>
      <c r="G381" s="85">
        <v>100000</v>
      </c>
      <c r="H381" s="85">
        <v>0</v>
      </c>
      <c r="I381" s="85">
        <v>0</v>
      </c>
      <c r="J381" s="85">
        <v>0</v>
      </c>
      <c r="K381" s="110">
        <v>0</v>
      </c>
      <c r="L381" s="85">
        <v>0</v>
      </c>
    </row>
    <row r="382" spans="1:12" ht="13.8" x14ac:dyDescent="0.2">
      <c r="A382" s="37" t="s">
        <v>68</v>
      </c>
      <c r="B382" s="16" t="s">
        <v>68</v>
      </c>
      <c r="C382" s="16" t="s">
        <v>1689</v>
      </c>
      <c r="D382" s="16" t="s">
        <v>1690</v>
      </c>
      <c r="E382" s="85">
        <v>1000000</v>
      </c>
      <c r="F382" s="85">
        <v>0</v>
      </c>
      <c r="G382" s="85">
        <v>1000000</v>
      </c>
      <c r="H382" s="85">
        <v>0</v>
      </c>
      <c r="I382" s="85">
        <v>0</v>
      </c>
      <c r="J382" s="85">
        <v>0</v>
      </c>
      <c r="K382" s="110">
        <v>0</v>
      </c>
      <c r="L382" s="85">
        <v>0</v>
      </c>
    </row>
    <row r="383" spans="1:12" ht="13.8" x14ac:dyDescent="0.2">
      <c r="A383" s="37" t="s">
        <v>68</v>
      </c>
      <c r="B383" s="16" t="s">
        <v>68</v>
      </c>
      <c r="C383" s="16" t="s">
        <v>1691</v>
      </c>
      <c r="D383" s="16" t="s">
        <v>1692</v>
      </c>
      <c r="E383" s="85">
        <v>500000</v>
      </c>
      <c r="F383" s="85">
        <v>0</v>
      </c>
      <c r="G383" s="85">
        <v>500000</v>
      </c>
      <c r="H383" s="85">
        <v>0</v>
      </c>
      <c r="I383" s="85">
        <v>0</v>
      </c>
      <c r="J383" s="85">
        <v>0</v>
      </c>
      <c r="K383" s="110">
        <v>0</v>
      </c>
      <c r="L383" s="85">
        <v>0</v>
      </c>
    </row>
    <row r="384" spans="1:12" ht="13.8" x14ac:dyDescent="0.2">
      <c r="A384" s="37" t="s">
        <v>68</v>
      </c>
      <c r="B384" s="16" t="s">
        <v>68</v>
      </c>
      <c r="C384" s="16" t="s">
        <v>1693</v>
      </c>
      <c r="D384" s="16" t="s">
        <v>1694</v>
      </c>
      <c r="E384" s="85">
        <v>12000</v>
      </c>
      <c r="F384" s="85">
        <v>0</v>
      </c>
      <c r="G384" s="85">
        <v>12000</v>
      </c>
      <c r="H384" s="85">
        <v>0</v>
      </c>
      <c r="I384" s="85">
        <v>0</v>
      </c>
      <c r="J384" s="85">
        <v>0</v>
      </c>
      <c r="K384" s="110">
        <v>0</v>
      </c>
      <c r="L384" s="85">
        <v>0</v>
      </c>
    </row>
    <row r="385" spans="1:12" s="88" customFormat="1" ht="13.8" x14ac:dyDescent="0.2">
      <c r="A385" s="37" t="s">
        <v>68</v>
      </c>
      <c r="B385" s="16" t="s">
        <v>68</v>
      </c>
      <c r="C385" s="16" t="s">
        <v>1695</v>
      </c>
      <c r="D385" s="16" t="s">
        <v>1696</v>
      </c>
      <c r="E385" s="85">
        <v>502881.49</v>
      </c>
      <c r="F385" s="85">
        <v>0</v>
      </c>
      <c r="G385" s="85">
        <v>502881.49</v>
      </c>
      <c r="H385" s="85">
        <v>0</v>
      </c>
      <c r="I385" s="85">
        <v>0</v>
      </c>
      <c r="J385" s="85">
        <v>0</v>
      </c>
      <c r="K385" s="110">
        <v>0</v>
      </c>
      <c r="L385" s="85">
        <v>0</v>
      </c>
    </row>
    <row r="386" spans="1:12" s="88" customFormat="1" ht="13.8" x14ac:dyDescent="0.2">
      <c r="A386" s="37" t="s">
        <v>68</v>
      </c>
      <c r="B386" s="16" t="s">
        <v>68</v>
      </c>
      <c r="C386" s="16" t="s">
        <v>1697</v>
      </c>
      <c r="D386" s="16" t="s">
        <v>1698</v>
      </c>
      <c r="E386" s="85">
        <v>15000</v>
      </c>
      <c r="F386" s="85">
        <v>0</v>
      </c>
      <c r="G386" s="85">
        <v>15000</v>
      </c>
      <c r="H386" s="85">
        <v>0</v>
      </c>
      <c r="I386" s="85">
        <v>0</v>
      </c>
      <c r="J386" s="85">
        <v>0</v>
      </c>
      <c r="K386" s="110">
        <v>0</v>
      </c>
      <c r="L386" s="85">
        <v>0</v>
      </c>
    </row>
    <row r="387" spans="1:12" s="88" customFormat="1" ht="13.8" x14ac:dyDescent="0.2">
      <c r="A387" s="37" t="s">
        <v>68</v>
      </c>
      <c r="B387" s="16" t="s">
        <v>68</v>
      </c>
      <c r="C387" s="16" t="s">
        <v>1699</v>
      </c>
      <c r="D387" s="16" t="s">
        <v>1700</v>
      </c>
      <c r="E387" s="85">
        <v>45000</v>
      </c>
      <c r="F387" s="85">
        <v>0</v>
      </c>
      <c r="G387" s="85">
        <v>45000</v>
      </c>
      <c r="H387" s="85">
        <v>0</v>
      </c>
      <c r="I387" s="85">
        <v>0</v>
      </c>
      <c r="J387" s="85">
        <v>0</v>
      </c>
      <c r="K387" s="110">
        <v>0</v>
      </c>
      <c r="L387" s="85">
        <v>0</v>
      </c>
    </row>
    <row r="388" spans="1:12" s="88" customFormat="1" ht="13.8" x14ac:dyDescent="0.2">
      <c r="A388" s="37" t="s">
        <v>68</v>
      </c>
      <c r="B388" s="16" t="s">
        <v>68</v>
      </c>
      <c r="C388" s="16" t="s">
        <v>1701</v>
      </c>
      <c r="D388" s="16" t="s">
        <v>1702</v>
      </c>
      <c r="E388" s="85">
        <v>14000</v>
      </c>
      <c r="F388" s="85">
        <v>0</v>
      </c>
      <c r="G388" s="85">
        <v>14000</v>
      </c>
      <c r="H388" s="85">
        <v>0</v>
      </c>
      <c r="I388" s="85">
        <v>0</v>
      </c>
      <c r="J388" s="85">
        <v>0</v>
      </c>
      <c r="K388" s="110">
        <v>0</v>
      </c>
      <c r="L388" s="85">
        <v>0</v>
      </c>
    </row>
    <row r="389" spans="1:12" s="88" customFormat="1" ht="13.8" x14ac:dyDescent="0.2">
      <c r="A389" s="37" t="s">
        <v>68</v>
      </c>
      <c r="B389" s="16" t="s">
        <v>68</v>
      </c>
      <c r="C389" s="16" t="s">
        <v>1703</v>
      </c>
      <c r="D389" s="16" t="s">
        <v>1704</v>
      </c>
      <c r="E389" s="85">
        <v>218160</v>
      </c>
      <c r="F389" s="85">
        <v>-218160</v>
      </c>
      <c r="G389" s="85">
        <v>0</v>
      </c>
      <c r="H389" s="85">
        <v>0</v>
      </c>
      <c r="I389" s="85">
        <v>0</v>
      </c>
      <c r="J389" s="85">
        <v>0</v>
      </c>
      <c r="K389" s="110">
        <v>0</v>
      </c>
      <c r="L389" s="85">
        <v>0</v>
      </c>
    </row>
    <row r="390" spans="1:12" s="88" customFormat="1" ht="13.8" x14ac:dyDescent="0.2">
      <c r="A390" s="37" t="s">
        <v>68</v>
      </c>
      <c r="B390" s="16" t="s">
        <v>68</v>
      </c>
      <c r="C390" s="16" t="s">
        <v>1705</v>
      </c>
      <c r="D390" s="16" t="s">
        <v>1706</v>
      </c>
      <c r="E390" s="85">
        <v>600000</v>
      </c>
      <c r="F390" s="85">
        <v>0</v>
      </c>
      <c r="G390" s="85">
        <v>600000</v>
      </c>
      <c r="H390" s="85">
        <v>0</v>
      </c>
      <c r="I390" s="85">
        <v>0</v>
      </c>
      <c r="J390" s="85">
        <v>0</v>
      </c>
      <c r="K390" s="110">
        <v>0</v>
      </c>
      <c r="L390" s="85">
        <v>0</v>
      </c>
    </row>
    <row r="391" spans="1:12" s="88" customFormat="1" ht="13.8" x14ac:dyDescent="0.2">
      <c r="A391" s="37" t="s">
        <v>68</v>
      </c>
      <c r="B391" s="16" t="s">
        <v>68</v>
      </c>
      <c r="C391" s="16" t="s">
        <v>1707</v>
      </c>
      <c r="D391" s="16" t="s">
        <v>1708</v>
      </c>
      <c r="E391" s="85">
        <v>80000</v>
      </c>
      <c r="F391" s="85">
        <v>0</v>
      </c>
      <c r="G391" s="85">
        <v>80000</v>
      </c>
      <c r="H391" s="85">
        <v>0</v>
      </c>
      <c r="I391" s="85">
        <v>0</v>
      </c>
      <c r="J391" s="85">
        <v>0</v>
      </c>
      <c r="K391" s="110">
        <v>0</v>
      </c>
      <c r="L391" s="85">
        <v>0</v>
      </c>
    </row>
    <row r="392" spans="1:12" s="88" customFormat="1" ht="13.8" x14ac:dyDescent="0.2">
      <c r="A392" s="37" t="s">
        <v>68</v>
      </c>
      <c r="B392" s="16" t="s">
        <v>68</v>
      </c>
      <c r="C392" s="16" t="s">
        <v>1709</v>
      </c>
      <c r="D392" s="16" t="s">
        <v>1710</v>
      </c>
      <c r="E392" s="85">
        <v>581840</v>
      </c>
      <c r="F392" s="85">
        <v>218160</v>
      </c>
      <c r="G392" s="85">
        <v>800000</v>
      </c>
      <c r="H392" s="85">
        <v>0</v>
      </c>
      <c r="I392" s="85">
        <v>0</v>
      </c>
      <c r="J392" s="85">
        <v>0</v>
      </c>
      <c r="K392" s="110">
        <v>0</v>
      </c>
      <c r="L392" s="85">
        <v>0</v>
      </c>
    </row>
    <row r="393" spans="1:12" s="88" customFormat="1" ht="13.8" x14ac:dyDescent="0.2">
      <c r="A393" s="37" t="s">
        <v>68</v>
      </c>
      <c r="B393" s="16" t="s">
        <v>68</v>
      </c>
      <c r="C393" s="16" t="s">
        <v>1711</v>
      </c>
      <c r="D393" s="16" t="s">
        <v>1712</v>
      </c>
      <c r="E393" s="85">
        <v>157693.5</v>
      </c>
      <c r="F393" s="85">
        <v>-157693.5</v>
      </c>
      <c r="G393" s="85">
        <v>0</v>
      </c>
      <c r="H393" s="85">
        <v>0</v>
      </c>
      <c r="I393" s="85">
        <v>0</v>
      </c>
      <c r="J393" s="85">
        <v>0</v>
      </c>
      <c r="K393" s="110">
        <v>0</v>
      </c>
      <c r="L393" s="85">
        <v>0</v>
      </c>
    </row>
    <row r="394" spans="1:12" s="88" customFormat="1" ht="13.8" x14ac:dyDescent="0.2">
      <c r="A394" s="37" t="s">
        <v>68</v>
      </c>
      <c r="B394" s="16" t="s">
        <v>68</v>
      </c>
      <c r="C394" s="16" t="s">
        <v>1713</v>
      </c>
      <c r="D394" s="16" t="s">
        <v>1714</v>
      </c>
      <c r="E394" s="85">
        <v>256069.72</v>
      </c>
      <c r="F394" s="85">
        <v>-6069.72</v>
      </c>
      <c r="G394" s="85">
        <v>250000</v>
      </c>
      <c r="H394" s="85">
        <v>0</v>
      </c>
      <c r="I394" s="85">
        <v>0</v>
      </c>
      <c r="J394" s="85">
        <v>0</v>
      </c>
      <c r="K394" s="110">
        <v>0</v>
      </c>
      <c r="L394" s="85">
        <v>0</v>
      </c>
    </row>
    <row r="395" spans="1:12" s="88" customFormat="1" ht="13.8" x14ac:dyDescent="0.2">
      <c r="A395" s="37" t="s">
        <v>68</v>
      </c>
      <c r="B395" s="16" t="s">
        <v>68</v>
      </c>
      <c r="C395" s="16" t="s">
        <v>1715</v>
      </c>
      <c r="D395" s="16" t="s">
        <v>1716</v>
      </c>
      <c r="E395" s="85">
        <v>15000</v>
      </c>
      <c r="F395" s="85">
        <v>0</v>
      </c>
      <c r="G395" s="85">
        <v>15000</v>
      </c>
      <c r="H395" s="85">
        <v>0</v>
      </c>
      <c r="I395" s="85">
        <v>0</v>
      </c>
      <c r="J395" s="85">
        <v>0</v>
      </c>
      <c r="K395" s="110">
        <v>0</v>
      </c>
      <c r="L395" s="85">
        <v>0</v>
      </c>
    </row>
    <row r="396" spans="1:12" s="88" customFormat="1" ht="13.8" x14ac:dyDescent="0.2">
      <c r="A396" s="37" t="s">
        <v>68</v>
      </c>
      <c r="B396" s="16" t="s">
        <v>68</v>
      </c>
      <c r="C396" s="16" t="s">
        <v>1717</v>
      </c>
      <c r="D396" s="16" t="s">
        <v>1718</v>
      </c>
      <c r="E396" s="85">
        <v>150000</v>
      </c>
      <c r="F396" s="85">
        <v>0</v>
      </c>
      <c r="G396" s="85">
        <v>150000</v>
      </c>
      <c r="H396" s="85">
        <v>0</v>
      </c>
      <c r="I396" s="85">
        <v>0</v>
      </c>
      <c r="J396" s="85">
        <v>0</v>
      </c>
      <c r="K396" s="110">
        <v>0</v>
      </c>
      <c r="L396" s="85">
        <v>0</v>
      </c>
    </row>
    <row r="397" spans="1:12" s="88" customFormat="1" ht="13.8" x14ac:dyDescent="0.2">
      <c r="A397" s="37" t="s">
        <v>68</v>
      </c>
      <c r="B397" s="16" t="s">
        <v>68</v>
      </c>
      <c r="C397" s="16" t="s">
        <v>1719</v>
      </c>
      <c r="D397" s="16" t="s">
        <v>1720</v>
      </c>
      <c r="E397" s="85">
        <v>0</v>
      </c>
      <c r="F397" s="85">
        <v>0</v>
      </c>
      <c r="G397" s="85">
        <v>0</v>
      </c>
      <c r="H397" s="85">
        <v>50221.82</v>
      </c>
      <c r="I397" s="85">
        <v>0</v>
      </c>
      <c r="J397" s="85">
        <v>0</v>
      </c>
      <c r="K397" s="110">
        <v>0</v>
      </c>
      <c r="L397" s="85">
        <v>0</v>
      </c>
    </row>
    <row r="398" spans="1:12" s="88" customFormat="1" ht="13.8" x14ac:dyDescent="0.2">
      <c r="A398" s="37" t="s">
        <v>68</v>
      </c>
      <c r="B398" s="16" t="s">
        <v>68</v>
      </c>
      <c r="C398" s="16" t="s">
        <v>1721</v>
      </c>
      <c r="D398" s="16" t="s">
        <v>2006</v>
      </c>
      <c r="E398" s="85">
        <v>1000000</v>
      </c>
      <c r="F398" s="85">
        <v>0</v>
      </c>
      <c r="G398" s="85">
        <v>1000000</v>
      </c>
      <c r="H398" s="85">
        <v>0</v>
      </c>
      <c r="I398" s="85">
        <v>0</v>
      </c>
      <c r="J398" s="85">
        <v>0</v>
      </c>
      <c r="K398" s="110">
        <v>0</v>
      </c>
      <c r="L398" s="85">
        <v>0</v>
      </c>
    </row>
    <row r="399" spans="1:12" s="88" customFormat="1" ht="13.8" x14ac:dyDescent="0.2">
      <c r="A399" s="37" t="s">
        <v>68</v>
      </c>
      <c r="B399" s="16" t="s">
        <v>68</v>
      </c>
      <c r="C399" s="27" t="s">
        <v>125</v>
      </c>
      <c r="D399" s="27" t="s">
        <v>68</v>
      </c>
      <c r="E399" s="90">
        <v>30430692.699999999</v>
      </c>
      <c r="F399" s="90">
        <v>11422630.08</v>
      </c>
      <c r="G399" s="90">
        <v>41853322.780000001</v>
      </c>
      <c r="H399" s="90">
        <v>16008318.619999999</v>
      </c>
      <c r="I399" s="90">
        <v>14108402.810000001</v>
      </c>
      <c r="J399" s="90">
        <v>103100.73</v>
      </c>
      <c r="K399" s="111">
        <v>0.24633821917066001</v>
      </c>
      <c r="L399" s="90">
        <v>60440.73</v>
      </c>
    </row>
    <row r="400" spans="1:12" s="88" customFormat="1" ht="13.8" x14ac:dyDescent="0.2">
      <c r="A400" s="37" t="s">
        <v>445</v>
      </c>
      <c r="B400" s="16" t="s">
        <v>446</v>
      </c>
      <c r="C400" s="16" t="s">
        <v>1722</v>
      </c>
      <c r="D400" s="16" t="s">
        <v>2007</v>
      </c>
      <c r="E400" s="85">
        <v>10610000</v>
      </c>
      <c r="F400" s="85">
        <v>0</v>
      </c>
      <c r="G400" s="85">
        <v>10610000</v>
      </c>
      <c r="H400" s="85">
        <v>0</v>
      </c>
      <c r="I400" s="85">
        <v>0</v>
      </c>
      <c r="J400" s="85">
        <v>0</v>
      </c>
      <c r="K400" s="110">
        <v>0</v>
      </c>
      <c r="L400" s="85">
        <v>0</v>
      </c>
    </row>
    <row r="401" spans="1:12" s="88" customFormat="1" ht="13.8" x14ac:dyDescent="0.2">
      <c r="A401" s="37" t="s">
        <v>68</v>
      </c>
      <c r="B401" s="16" t="s">
        <v>68</v>
      </c>
      <c r="C401" s="16" t="s">
        <v>1723</v>
      </c>
      <c r="D401" s="16" t="s">
        <v>1724</v>
      </c>
      <c r="E401" s="85">
        <v>710000</v>
      </c>
      <c r="F401" s="85">
        <v>-710000</v>
      </c>
      <c r="G401" s="85">
        <v>0</v>
      </c>
      <c r="H401" s="85">
        <v>0</v>
      </c>
      <c r="I401" s="85">
        <v>0</v>
      </c>
      <c r="J401" s="85">
        <v>0</v>
      </c>
      <c r="K401" s="110">
        <v>0</v>
      </c>
      <c r="L401" s="85">
        <v>0</v>
      </c>
    </row>
    <row r="402" spans="1:12" s="88" customFormat="1" ht="13.8" x14ac:dyDescent="0.2">
      <c r="A402" s="37" t="s">
        <v>68</v>
      </c>
      <c r="B402" s="16" t="s">
        <v>68</v>
      </c>
      <c r="C402" s="27" t="s">
        <v>125</v>
      </c>
      <c r="D402" s="27" t="s">
        <v>68</v>
      </c>
      <c r="E402" s="90">
        <v>11320000</v>
      </c>
      <c r="F402" s="90">
        <v>-710000</v>
      </c>
      <c r="G402" s="90">
        <v>10610000</v>
      </c>
      <c r="H402" s="90">
        <v>0</v>
      </c>
      <c r="I402" s="90">
        <v>0</v>
      </c>
      <c r="J402" s="90">
        <v>0</v>
      </c>
      <c r="K402" s="111">
        <v>0</v>
      </c>
      <c r="L402" s="90">
        <v>0</v>
      </c>
    </row>
    <row r="403" spans="1:12" s="88" customFormat="1" ht="13.8" x14ac:dyDescent="0.2">
      <c r="A403" s="37" t="s">
        <v>447</v>
      </c>
      <c r="B403" s="16" t="s">
        <v>448</v>
      </c>
      <c r="C403" s="16" t="s">
        <v>1725</v>
      </c>
      <c r="D403" s="16" t="s">
        <v>1726</v>
      </c>
      <c r="E403" s="85">
        <v>3075921.28</v>
      </c>
      <c r="F403" s="85">
        <v>0</v>
      </c>
      <c r="G403" s="85">
        <v>3075921.28</v>
      </c>
      <c r="H403" s="85">
        <v>716084.2</v>
      </c>
      <c r="I403" s="85">
        <v>394224.2</v>
      </c>
      <c r="J403" s="85">
        <v>69106.12</v>
      </c>
      <c r="K403" s="110">
        <v>2.2466803831858799</v>
      </c>
      <c r="L403" s="85">
        <v>69106.12</v>
      </c>
    </row>
    <row r="404" spans="1:12" s="88" customFormat="1" ht="13.8" x14ac:dyDescent="0.2">
      <c r="A404" s="37" t="s">
        <v>68</v>
      </c>
      <c r="B404" s="16" t="s">
        <v>68</v>
      </c>
      <c r="C404" s="27" t="s">
        <v>125</v>
      </c>
      <c r="D404" s="27" t="s">
        <v>68</v>
      </c>
      <c r="E404" s="90">
        <v>3075921.28</v>
      </c>
      <c r="F404" s="90">
        <v>0</v>
      </c>
      <c r="G404" s="90">
        <v>3075921.28</v>
      </c>
      <c r="H404" s="90">
        <v>716084.2</v>
      </c>
      <c r="I404" s="90">
        <v>394224.2</v>
      </c>
      <c r="J404" s="90">
        <v>69106.12</v>
      </c>
      <c r="K404" s="111">
        <v>2.2466803831858799</v>
      </c>
      <c r="L404" s="90">
        <v>69106.12</v>
      </c>
    </row>
    <row r="405" spans="1:12" s="88" customFormat="1" ht="13.8" x14ac:dyDescent="0.2">
      <c r="A405" s="37" t="s">
        <v>449</v>
      </c>
      <c r="B405" s="16" t="s">
        <v>450</v>
      </c>
      <c r="C405" s="16" t="s">
        <v>1727</v>
      </c>
      <c r="D405" s="16" t="s">
        <v>1728</v>
      </c>
      <c r="E405" s="85">
        <v>25963301.02</v>
      </c>
      <c r="F405" s="85">
        <v>-18046.810000000001</v>
      </c>
      <c r="G405" s="85">
        <v>25945254.210000001</v>
      </c>
      <c r="H405" s="85">
        <v>14607679.99</v>
      </c>
      <c r="I405" s="85">
        <v>14547179.99</v>
      </c>
      <c r="J405" s="85">
        <v>2719642.41</v>
      </c>
      <c r="K405" s="110">
        <v>10.482234585127999</v>
      </c>
      <c r="L405" s="85">
        <v>3900924.24</v>
      </c>
    </row>
    <row r="406" spans="1:12" s="88" customFormat="1" ht="13.8" x14ac:dyDescent="0.2">
      <c r="A406" s="37" t="s">
        <v>68</v>
      </c>
      <c r="B406" s="16" t="s">
        <v>68</v>
      </c>
      <c r="C406" s="16" t="s">
        <v>1729</v>
      </c>
      <c r="D406" s="16" t="s">
        <v>1730</v>
      </c>
      <c r="E406" s="85">
        <v>18173401.02</v>
      </c>
      <c r="F406" s="85">
        <v>2000000</v>
      </c>
      <c r="G406" s="85">
        <v>20173401.02</v>
      </c>
      <c r="H406" s="85">
        <v>14212595.859999999</v>
      </c>
      <c r="I406" s="85">
        <v>14212595.859999999</v>
      </c>
      <c r="J406" s="85">
        <v>743395.23</v>
      </c>
      <c r="K406" s="110">
        <v>3.68502677988206</v>
      </c>
      <c r="L406" s="85">
        <v>19393.05</v>
      </c>
    </row>
    <row r="407" spans="1:12" s="88" customFormat="1" ht="13.8" x14ac:dyDescent="0.2">
      <c r="A407" s="37" t="s">
        <v>68</v>
      </c>
      <c r="B407" s="16" t="s">
        <v>68</v>
      </c>
      <c r="C407" s="16" t="s">
        <v>1731</v>
      </c>
      <c r="D407" s="16" t="s">
        <v>1732</v>
      </c>
      <c r="E407" s="85">
        <v>0</v>
      </c>
      <c r="F407" s="85">
        <v>471999.32</v>
      </c>
      <c r="G407" s="85">
        <v>471999.32</v>
      </c>
      <c r="H407" s="85">
        <v>433580.24</v>
      </c>
      <c r="I407" s="85">
        <v>433580.24</v>
      </c>
      <c r="J407" s="85">
        <v>0</v>
      </c>
      <c r="K407" s="110">
        <v>0</v>
      </c>
      <c r="L407" s="85">
        <v>0</v>
      </c>
    </row>
    <row r="408" spans="1:12" s="88" customFormat="1" ht="13.8" x14ac:dyDescent="0.2">
      <c r="A408" s="37" t="s">
        <v>68</v>
      </c>
      <c r="B408" s="16" t="s">
        <v>68</v>
      </c>
      <c r="C408" s="16" t="s">
        <v>1733</v>
      </c>
      <c r="D408" s="16" t="s">
        <v>1734</v>
      </c>
      <c r="E408" s="85">
        <v>4724980.96</v>
      </c>
      <c r="F408" s="85">
        <v>185294.1</v>
      </c>
      <c r="G408" s="85">
        <v>4910275.0599999996</v>
      </c>
      <c r="H408" s="85">
        <v>5026280.0999999996</v>
      </c>
      <c r="I408" s="85">
        <v>4743027.7699999996</v>
      </c>
      <c r="J408" s="85">
        <v>1621617.09</v>
      </c>
      <c r="K408" s="110">
        <v>33.024974572402101</v>
      </c>
      <c r="L408" s="85">
        <v>2471897.2599999998</v>
      </c>
    </row>
    <row r="409" spans="1:12" s="88" customFormat="1" ht="13.8" x14ac:dyDescent="0.2">
      <c r="A409" s="37" t="s">
        <v>68</v>
      </c>
      <c r="B409" s="16" t="s">
        <v>68</v>
      </c>
      <c r="C409" s="16" t="s">
        <v>1735</v>
      </c>
      <c r="D409" s="16" t="s">
        <v>1736</v>
      </c>
      <c r="E409" s="85">
        <v>370000</v>
      </c>
      <c r="F409" s="85">
        <v>297156.07</v>
      </c>
      <c r="G409" s="85">
        <v>667156.06999999995</v>
      </c>
      <c r="H409" s="85">
        <v>263578.7</v>
      </c>
      <c r="I409" s="85">
        <v>0</v>
      </c>
      <c r="J409" s="85">
        <v>0</v>
      </c>
      <c r="K409" s="110">
        <v>0</v>
      </c>
      <c r="L409" s="85">
        <v>0</v>
      </c>
    </row>
    <row r="410" spans="1:12" s="88" customFormat="1" ht="13.8" x14ac:dyDescent="0.2">
      <c r="A410" s="37" t="s">
        <v>68</v>
      </c>
      <c r="B410" s="16" t="s">
        <v>68</v>
      </c>
      <c r="C410" s="16" t="s">
        <v>1737</v>
      </c>
      <c r="D410" s="16" t="s">
        <v>1738</v>
      </c>
      <c r="E410" s="85">
        <v>0</v>
      </c>
      <c r="F410" s="85">
        <v>0</v>
      </c>
      <c r="G410" s="85">
        <v>0</v>
      </c>
      <c r="H410" s="85">
        <v>82899.429999999993</v>
      </c>
      <c r="I410" s="85">
        <v>82899.429999999993</v>
      </c>
      <c r="J410" s="85">
        <v>82899.429999999993</v>
      </c>
      <c r="K410" s="110">
        <v>0</v>
      </c>
      <c r="L410" s="85">
        <v>82899.429999999993</v>
      </c>
    </row>
    <row r="411" spans="1:12" s="88" customFormat="1" ht="13.8" x14ac:dyDescent="0.2">
      <c r="A411" s="37" t="s">
        <v>68</v>
      </c>
      <c r="B411" s="16" t="s">
        <v>68</v>
      </c>
      <c r="C411" s="16" t="s">
        <v>1739</v>
      </c>
      <c r="D411" s="16" t="s">
        <v>1740</v>
      </c>
      <c r="E411" s="85">
        <v>9386400</v>
      </c>
      <c r="F411" s="85">
        <v>8698671.8200000003</v>
      </c>
      <c r="G411" s="85">
        <v>18085071.82</v>
      </c>
      <c r="H411" s="85">
        <v>4608799.45</v>
      </c>
      <c r="I411" s="85">
        <v>2867986.8</v>
      </c>
      <c r="J411" s="85">
        <v>234082.41</v>
      </c>
      <c r="K411" s="110">
        <v>1.2943405054169099</v>
      </c>
      <c r="L411" s="85">
        <v>0</v>
      </c>
    </row>
    <row r="412" spans="1:12" s="88" customFormat="1" ht="13.8" x14ac:dyDescent="0.2">
      <c r="A412" s="37" t="s">
        <v>68</v>
      </c>
      <c r="B412" s="16" t="s">
        <v>68</v>
      </c>
      <c r="C412" s="16" t="s">
        <v>1741</v>
      </c>
      <c r="D412" s="16" t="s">
        <v>1742</v>
      </c>
      <c r="E412" s="85">
        <v>800000</v>
      </c>
      <c r="F412" s="85">
        <v>-167247.29</v>
      </c>
      <c r="G412" s="85">
        <v>632752.71</v>
      </c>
      <c r="H412" s="85">
        <v>0</v>
      </c>
      <c r="I412" s="85">
        <v>0</v>
      </c>
      <c r="J412" s="85">
        <v>0</v>
      </c>
      <c r="K412" s="110">
        <v>0</v>
      </c>
      <c r="L412" s="85">
        <v>0</v>
      </c>
    </row>
    <row r="413" spans="1:12" s="88" customFormat="1" ht="13.8" x14ac:dyDescent="0.2">
      <c r="A413" s="37" t="s">
        <v>68</v>
      </c>
      <c r="B413" s="16" t="s">
        <v>68</v>
      </c>
      <c r="C413" s="16" t="s">
        <v>1743</v>
      </c>
      <c r="D413" s="16" t="s">
        <v>1744</v>
      </c>
      <c r="E413" s="85">
        <v>720000</v>
      </c>
      <c r="F413" s="85">
        <v>0</v>
      </c>
      <c r="G413" s="85">
        <v>720000</v>
      </c>
      <c r="H413" s="85">
        <v>0</v>
      </c>
      <c r="I413" s="85">
        <v>0</v>
      </c>
      <c r="J413" s="85">
        <v>0</v>
      </c>
      <c r="K413" s="110">
        <v>0</v>
      </c>
      <c r="L413" s="85">
        <v>0</v>
      </c>
    </row>
    <row r="414" spans="1:12" s="88" customFormat="1" ht="13.8" x14ac:dyDescent="0.2">
      <c r="A414" s="37" t="s">
        <v>68</v>
      </c>
      <c r="B414" s="16" t="s">
        <v>68</v>
      </c>
      <c r="C414" s="16" t="s">
        <v>1745</v>
      </c>
      <c r="D414" s="16" t="s">
        <v>1746</v>
      </c>
      <c r="E414" s="85">
        <v>17400000</v>
      </c>
      <c r="F414" s="85">
        <v>114285.73</v>
      </c>
      <c r="G414" s="85">
        <v>17514285.73</v>
      </c>
      <c r="H414" s="85">
        <v>35876.089999999997</v>
      </c>
      <c r="I414" s="85">
        <v>35876.089999999997</v>
      </c>
      <c r="J414" s="85">
        <v>793.35</v>
      </c>
      <c r="K414" s="110">
        <v>4.5297308279100001E-3</v>
      </c>
      <c r="L414" s="85">
        <v>3112.12</v>
      </c>
    </row>
    <row r="415" spans="1:12" s="88" customFormat="1" ht="13.8" x14ac:dyDescent="0.2">
      <c r="A415" s="37" t="s">
        <v>68</v>
      </c>
      <c r="B415" s="16" t="s">
        <v>68</v>
      </c>
      <c r="C415" s="16" t="s">
        <v>1747</v>
      </c>
      <c r="D415" s="16" t="s">
        <v>1748</v>
      </c>
      <c r="E415" s="85">
        <v>160000</v>
      </c>
      <c r="F415" s="85">
        <v>0</v>
      </c>
      <c r="G415" s="85">
        <v>160000</v>
      </c>
      <c r="H415" s="85">
        <v>0</v>
      </c>
      <c r="I415" s="85">
        <v>0</v>
      </c>
      <c r="J415" s="85">
        <v>0</v>
      </c>
      <c r="K415" s="110">
        <v>0</v>
      </c>
      <c r="L415" s="85">
        <v>0</v>
      </c>
    </row>
    <row r="416" spans="1:12" s="88" customFormat="1" ht="13.8" x14ac:dyDescent="0.2">
      <c r="A416" s="37" t="s">
        <v>68</v>
      </c>
      <c r="B416" s="16" t="s">
        <v>68</v>
      </c>
      <c r="C416" s="16" t="s">
        <v>1749</v>
      </c>
      <c r="D416" s="16" t="s">
        <v>1750</v>
      </c>
      <c r="E416" s="85">
        <v>10285714.289999999</v>
      </c>
      <c r="F416" s="85">
        <v>0</v>
      </c>
      <c r="G416" s="85">
        <v>10285714.289999999</v>
      </c>
      <c r="H416" s="85">
        <v>0</v>
      </c>
      <c r="I416" s="85">
        <v>0</v>
      </c>
      <c r="J416" s="85">
        <v>0</v>
      </c>
      <c r="K416" s="110">
        <v>0</v>
      </c>
      <c r="L416" s="85">
        <v>0</v>
      </c>
    </row>
    <row r="417" spans="1:12" s="88" customFormat="1" ht="13.8" x14ac:dyDescent="0.2">
      <c r="A417" s="37" t="s">
        <v>68</v>
      </c>
      <c r="B417" s="16" t="s">
        <v>68</v>
      </c>
      <c r="C417" s="16" t="s">
        <v>1751</v>
      </c>
      <c r="D417" s="16" t="s">
        <v>1752</v>
      </c>
      <c r="E417" s="85">
        <v>8835840</v>
      </c>
      <c r="F417" s="85">
        <v>0</v>
      </c>
      <c r="G417" s="85">
        <v>8835840</v>
      </c>
      <c r="H417" s="85">
        <v>0</v>
      </c>
      <c r="I417" s="85">
        <v>0</v>
      </c>
      <c r="J417" s="85">
        <v>0</v>
      </c>
      <c r="K417" s="110">
        <v>0</v>
      </c>
      <c r="L417" s="85">
        <v>0</v>
      </c>
    </row>
    <row r="418" spans="1:12" s="88" customFormat="1" ht="13.8" x14ac:dyDescent="0.2">
      <c r="A418" s="37" t="s">
        <v>68</v>
      </c>
      <c r="B418" s="16" t="s">
        <v>68</v>
      </c>
      <c r="C418" s="16" t="s">
        <v>1753</v>
      </c>
      <c r="D418" s="16" t="s">
        <v>1754</v>
      </c>
      <c r="E418" s="85">
        <v>677600</v>
      </c>
      <c r="F418" s="85">
        <v>0</v>
      </c>
      <c r="G418" s="85">
        <v>677600</v>
      </c>
      <c r="H418" s="85">
        <v>0</v>
      </c>
      <c r="I418" s="85">
        <v>0</v>
      </c>
      <c r="J418" s="85">
        <v>0</v>
      </c>
      <c r="K418" s="110">
        <v>0</v>
      </c>
      <c r="L418" s="85">
        <v>0</v>
      </c>
    </row>
    <row r="419" spans="1:12" s="88" customFormat="1" ht="13.8" x14ac:dyDescent="0.2">
      <c r="A419" s="37" t="s">
        <v>68</v>
      </c>
      <c r="B419" s="16" t="s">
        <v>68</v>
      </c>
      <c r="C419" s="16" t="s">
        <v>1755</v>
      </c>
      <c r="D419" s="16" t="s">
        <v>1756</v>
      </c>
      <c r="E419" s="85">
        <v>140000</v>
      </c>
      <c r="F419" s="85">
        <v>0</v>
      </c>
      <c r="G419" s="85">
        <v>140000</v>
      </c>
      <c r="H419" s="85">
        <v>0</v>
      </c>
      <c r="I419" s="85">
        <v>0</v>
      </c>
      <c r="J419" s="85">
        <v>0</v>
      </c>
      <c r="K419" s="110">
        <v>0</v>
      </c>
      <c r="L419" s="85">
        <v>0</v>
      </c>
    </row>
    <row r="420" spans="1:12" s="88" customFormat="1" ht="13.8" x14ac:dyDescent="0.2">
      <c r="A420" s="37" t="s">
        <v>68</v>
      </c>
      <c r="B420" s="16" t="s">
        <v>68</v>
      </c>
      <c r="C420" s="16" t="s">
        <v>1757</v>
      </c>
      <c r="D420" s="16" t="s">
        <v>1758</v>
      </c>
      <c r="E420" s="85">
        <v>60000</v>
      </c>
      <c r="F420" s="85">
        <v>0</v>
      </c>
      <c r="G420" s="85">
        <v>60000</v>
      </c>
      <c r="H420" s="85">
        <v>0</v>
      </c>
      <c r="I420" s="85">
        <v>0</v>
      </c>
      <c r="J420" s="85">
        <v>0</v>
      </c>
      <c r="K420" s="110">
        <v>0</v>
      </c>
      <c r="L420" s="85">
        <v>0</v>
      </c>
    </row>
    <row r="421" spans="1:12" s="88" customFormat="1" ht="13.8" x14ac:dyDescent="0.2">
      <c r="A421" s="37" t="s">
        <v>68</v>
      </c>
      <c r="B421" s="16" t="s">
        <v>68</v>
      </c>
      <c r="C421" s="16" t="s">
        <v>1759</v>
      </c>
      <c r="D421" s="16" t="s">
        <v>1760</v>
      </c>
      <c r="E421" s="85">
        <v>60000</v>
      </c>
      <c r="F421" s="85">
        <v>0</v>
      </c>
      <c r="G421" s="85">
        <v>60000</v>
      </c>
      <c r="H421" s="85">
        <v>0</v>
      </c>
      <c r="I421" s="85">
        <v>0</v>
      </c>
      <c r="J421" s="85">
        <v>0</v>
      </c>
      <c r="K421" s="110">
        <v>0</v>
      </c>
      <c r="L421" s="85">
        <v>0</v>
      </c>
    </row>
    <row r="422" spans="1:12" s="88" customFormat="1" ht="13.8" x14ac:dyDescent="0.2">
      <c r="A422" s="37" t="s">
        <v>68</v>
      </c>
      <c r="B422" s="16" t="s">
        <v>68</v>
      </c>
      <c r="C422" s="16" t="s">
        <v>1761</v>
      </c>
      <c r="D422" s="16" t="s">
        <v>1762</v>
      </c>
      <c r="E422" s="85">
        <v>60000</v>
      </c>
      <c r="F422" s="85">
        <v>0</v>
      </c>
      <c r="G422" s="85">
        <v>60000</v>
      </c>
      <c r="H422" s="85">
        <v>0</v>
      </c>
      <c r="I422" s="85">
        <v>0</v>
      </c>
      <c r="J422" s="85">
        <v>0</v>
      </c>
      <c r="K422" s="110">
        <v>0</v>
      </c>
      <c r="L422" s="85">
        <v>0</v>
      </c>
    </row>
    <row r="423" spans="1:12" s="88" customFormat="1" ht="13.8" x14ac:dyDescent="0.2">
      <c r="A423" s="37" t="s">
        <v>68</v>
      </c>
      <c r="B423" s="16" t="s">
        <v>68</v>
      </c>
      <c r="C423" s="16" t="s">
        <v>1763</v>
      </c>
      <c r="D423" s="16" t="s">
        <v>1764</v>
      </c>
      <c r="E423" s="85">
        <v>140000</v>
      </c>
      <c r="F423" s="85">
        <v>0</v>
      </c>
      <c r="G423" s="85">
        <v>140000</v>
      </c>
      <c r="H423" s="85">
        <v>0</v>
      </c>
      <c r="I423" s="85">
        <v>0</v>
      </c>
      <c r="J423" s="85">
        <v>0</v>
      </c>
      <c r="K423" s="110">
        <v>0</v>
      </c>
      <c r="L423" s="85">
        <v>0</v>
      </c>
    </row>
    <row r="424" spans="1:12" s="88" customFormat="1" ht="13.8" x14ac:dyDescent="0.2">
      <c r="A424" s="37" t="s">
        <v>68</v>
      </c>
      <c r="B424" s="16" t="s">
        <v>68</v>
      </c>
      <c r="C424" s="16" t="s">
        <v>1765</v>
      </c>
      <c r="D424" s="16" t="s">
        <v>1766</v>
      </c>
      <c r="E424" s="85">
        <v>3000000</v>
      </c>
      <c r="F424" s="85">
        <v>0</v>
      </c>
      <c r="G424" s="85">
        <v>3000000</v>
      </c>
      <c r="H424" s="85">
        <v>0</v>
      </c>
      <c r="I424" s="85">
        <v>0</v>
      </c>
      <c r="J424" s="85">
        <v>0</v>
      </c>
      <c r="K424" s="110">
        <v>0</v>
      </c>
      <c r="L424" s="85">
        <v>0</v>
      </c>
    </row>
    <row r="425" spans="1:12" s="88" customFormat="1" ht="13.8" x14ac:dyDescent="0.2">
      <c r="A425" s="37" t="s">
        <v>68</v>
      </c>
      <c r="B425" s="16" t="s">
        <v>68</v>
      </c>
      <c r="C425" s="16" t="s">
        <v>1767</v>
      </c>
      <c r="D425" s="16" t="s">
        <v>1768</v>
      </c>
      <c r="E425" s="85">
        <v>0</v>
      </c>
      <c r="F425" s="85">
        <v>0</v>
      </c>
      <c r="G425" s="85">
        <v>0</v>
      </c>
      <c r="H425" s="85">
        <v>0</v>
      </c>
      <c r="I425" s="85">
        <v>0</v>
      </c>
      <c r="J425" s="85">
        <v>0</v>
      </c>
      <c r="K425" s="110">
        <v>0</v>
      </c>
      <c r="L425" s="85">
        <v>0</v>
      </c>
    </row>
    <row r="426" spans="1:12" s="88" customFormat="1" ht="13.8" x14ac:dyDescent="0.2">
      <c r="A426" s="37" t="s">
        <v>68</v>
      </c>
      <c r="B426" s="16" t="s">
        <v>68</v>
      </c>
      <c r="C426" s="27" t="s">
        <v>125</v>
      </c>
      <c r="D426" s="27" t="s">
        <v>68</v>
      </c>
      <c r="E426" s="90">
        <v>100957237.29000001</v>
      </c>
      <c r="F426" s="90">
        <v>11582112.939999999</v>
      </c>
      <c r="G426" s="90">
        <v>112539350.23</v>
      </c>
      <c r="H426" s="90">
        <v>39271289.859999999</v>
      </c>
      <c r="I426" s="90">
        <v>36923146.18</v>
      </c>
      <c r="J426" s="90">
        <v>5402429.9199999999</v>
      </c>
      <c r="K426" s="111">
        <v>4.8004808175619402</v>
      </c>
      <c r="L426" s="90">
        <v>6478226.0999999996</v>
      </c>
    </row>
    <row r="427" spans="1:12" s="88" customFormat="1" ht="13.8" x14ac:dyDescent="0.2">
      <c r="A427" s="37" t="s">
        <v>451</v>
      </c>
      <c r="B427" s="16" t="s">
        <v>452</v>
      </c>
      <c r="C427" s="16" t="s">
        <v>1769</v>
      </c>
      <c r="D427" s="16" t="s">
        <v>1770</v>
      </c>
      <c r="E427" s="85">
        <v>675483.95</v>
      </c>
      <c r="F427" s="85">
        <v>44940.42</v>
      </c>
      <c r="G427" s="85">
        <v>720424.37</v>
      </c>
      <c r="H427" s="85">
        <v>710424.36</v>
      </c>
      <c r="I427" s="85">
        <v>362649.1</v>
      </c>
      <c r="J427" s="85">
        <v>0</v>
      </c>
      <c r="K427" s="110">
        <v>0</v>
      </c>
      <c r="L427" s="85">
        <v>0</v>
      </c>
    </row>
    <row r="428" spans="1:12" s="88" customFormat="1" ht="13.8" x14ac:dyDescent="0.2">
      <c r="A428" s="37" t="s">
        <v>68</v>
      </c>
      <c r="B428" s="16" t="s">
        <v>68</v>
      </c>
      <c r="C428" s="16" t="s">
        <v>1771</v>
      </c>
      <c r="D428" s="16" t="s">
        <v>1772</v>
      </c>
      <c r="E428" s="85">
        <v>4648647.59</v>
      </c>
      <c r="F428" s="85">
        <v>881148.22</v>
      </c>
      <c r="G428" s="85">
        <v>5529795.8099999996</v>
      </c>
      <c r="H428" s="85">
        <v>4629582.13</v>
      </c>
      <c r="I428" s="85">
        <v>1300282.53</v>
      </c>
      <c r="J428" s="85">
        <v>54513.09</v>
      </c>
      <c r="K428" s="110">
        <v>0.98580656272008005</v>
      </c>
      <c r="L428" s="85">
        <v>34285.24</v>
      </c>
    </row>
    <row r="429" spans="1:12" s="88" customFormat="1" ht="13.8" x14ac:dyDescent="0.2">
      <c r="A429" s="37" t="s">
        <v>68</v>
      </c>
      <c r="B429" s="16" t="s">
        <v>68</v>
      </c>
      <c r="C429" s="16" t="s">
        <v>1773</v>
      </c>
      <c r="D429" s="16" t="s">
        <v>1774</v>
      </c>
      <c r="E429" s="85">
        <v>7180017.0099999998</v>
      </c>
      <c r="F429" s="85">
        <v>4219021.41</v>
      </c>
      <c r="G429" s="85">
        <v>11399038.42</v>
      </c>
      <c r="H429" s="85">
        <v>6088466.6799999997</v>
      </c>
      <c r="I429" s="85">
        <v>6088466.6799999997</v>
      </c>
      <c r="J429" s="85">
        <v>83405.38</v>
      </c>
      <c r="K429" s="110">
        <v>0.73168785757983001</v>
      </c>
      <c r="L429" s="85">
        <v>83405.38</v>
      </c>
    </row>
    <row r="430" spans="1:12" s="88" customFormat="1" ht="13.8" x14ac:dyDescent="0.2">
      <c r="A430" s="37" t="s">
        <v>68</v>
      </c>
      <c r="B430" s="16" t="s">
        <v>68</v>
      </c>
      <c r="C430" s="16" t="s">
        <v>1775</v>
      </c>
      <c r="D430" s="16" t="s">
        <v>1776</v>
      </c>
      <c r="E430" s="85">
        <v>20000</v>
      </c>
      <c r="F430" s="85">
        <v>-3382.32</v>
      </c>
      <c r="G430" s="85">
        <v>16617.68</v>
      </c>
      <c r="H430" s="85">
        <v>2860</v>
      </c>
      <c r="I430" s="85">
        <v>2860</v>
      </c>
      <c r="J430" s="85">
        <v>2860</v>
      </c>
      <c r="K430" s="110">
        <v>17.210585352468001</v>
      </c>
      <c r="L430" s="85">
        <v>2860</v>
      </c>
    </row>
    <row r="431" spans="1:12" s="88" customFormat="1" ht="13.8" x14ac:dyDescent="0.2">
      <c r="A431" s="37" t="s">
        <v>68</v>
      </c>
      <c r="B431" s="16" t="s">
        <v>68</v>
      </c>
      <c r="C431" s="16" t="s">
        <v>1777</v>
      </c>
      <c r="D431" s="16" t="s">
        <v>1778</v>
      </c>
      <c r="E431" s="85">
        <v>10000</v>
      </c>
      <c r="F431" s="85">
        <v>624.4</v>
      </c>
      <c r="G431" s="85">
        <v>10624.4</v>
      </c>
      <c r="H431" s="85">
        <v>0</v>
      </c>
      <c r="I431" s="85">
        <v>0</v>
      </c>
      <c r="J431" s="85">
        <v>0</v>
      </c>
      <c r="K431" s="110">
        <v>0</v>
      </c>
      <c r="L431" s="85">
        <v>0</v>
      </c>
    </row>
    <row r="432" spans="1:12" s="88" customFormat="1" ht="13.8" x14ac:dyDescent="0.2">
      <c r="A432" s="37" t="s">
        <v>68</v>
      </c>
      <c r="B432" s="16" t="s">
        <v>68</v>
      </c>
      <c r="C432" s="16" t="s">
        <v>1779</v>
      </c>
      <c r="D432" s="16" t="s">
        <v>1780</v>
      </c>
      <c r="E432" s="85">
        <v>20000</v>
      </c>
      <c r="F432" s="85">
        <v>8536.0300000000007</v>
      </c>
      <c r="G432" s="85">
        <v>28536.03</v>
      </c>
      <c r="H432" s="85">
        <v>20802.2</v>
      </c>
      <c r="I432" s="85">
        <v>20802.2</v>
      </c>
      <c r="J432" s="85">
        <v>20802.2</v>
      </c>
      <c r="K432" s="110">
        <v>72.898016998159903</v>
      </c>
      <c r="L432" s="85">
        <v>20802.2</v>
      </c>
    </row>
    <row r="433" spans="1:12" s="88" customFormat="1" ht="13.8" x14ac:dyDescent="0.2">
      <c r="A433" s="37" t="s">
        <v>68</v>
      </c>
      <c r="B433" s="16" t="s">
        <v>68</v>
      </c>
      <c r="C433" s="16" t="s">
        <v>1781</v>
      </c>
      <c r="D433" s="16" t="s">
        <v>1774</v>
      </c>
      <c r="E433" s="85">
        <v>0</v>
      </c>
      <c r="F433" s="85">
        <v>81348.83</v>
      </c>
      <c r="G433" s="85">
        <v>81348.83</v>
      </c>
      <c r="H433" s="85">
        <v>81348.83</v>
      </c>
      <c r="I433" s="85">
        <v>81348.83</v>
      </c>
      <c r="J433" s="85">
        <v>81348.83</v>
      </c>
      <c r="K433" s="110">
        <v>100</v>
      </c>
      <c r="L433" s="85">
        <v>81348.83</v>
      </c>
    </row>
    <row r="434" spans="1:12" s="88" customFormat="1" ht="13.8" x14ac:dyDescent="0.2">
      <c r="A434" s="37" t="s">
        <v>68</v>
      </c>
      <c r="B434" s="16" t="s">
        <v>68</v>
      </c>
      <c r="C434" s="16" t="s">
        <v>1782</v>
      </c>
      <c r="D434" s="16" t="s">
        <v>1783</v>
      </c>
      <c r="E434" s="85">
        <v>0</v>
      </c>
      <c r="F434" s="85">
        <v>14243.08</v>
      </c>
      <c r="G434" s="85">
        <v>14243.08</v>
      </c>
      <c r="H434" s="85">
        <v>851.84</v>
      </c>
      <c r="I434" s="85">
        <v>851.84</v>
      </c>
      <c r="J434" s="85">
        <v>851.84</v>
      </c>
      <c r="K434" s="110">
        <v>5.9807288872912299</v>
      </c>
      <c r="L434" s="85">
        <v>851.84</v>
      </c>
    </row>
    <row r="435" spans="1:12" s="88" customFormat="1" ht="13.8" x14ac:dyDescent="0.2">
      <c r="A435" s="37" t="s">
        <v>68</v>
      </c>
      <c r="B435" s="16" t="s">
        <v>68</v>
      </c>
      <c r="C435" s="16" t="s">
        <v>1784</v>
      </c>
      <c r="D435" s="16" t="s">
        <v>1774</v>
      </c>
      <c r="E435" s="85">
        <v>0</v>
      </c>
      <c r="F435" s="85">
        <v>740490.85</v>
      </c>
      <c r="G435" s="85">
        <v>740490.85</v>
      </c>
      <c r="H435" s="85">
        <v>455771.57</v>
      </c>
      <c r="I435" s="85">
        <v>455771.57</v>
      </c>
      <c r="J435" s="85">
        <v>40117.53</v>
      </c>
      <c r="K435" s="110">
        <v>5.41769422269026</v>
      </c>
      <c r="L435" s="85">
        <v>40117.53</v>
      </c>
    </row>
    <row r="436" spans="1:12" s="88" customFormat="1" ht="13.8" x14ac:dyDescent="0.2">
      <c r="A436" s="37" t="s">
        <v>68</v>
      </c>
      <c r="B436" s="16" t="s">
        <v>68</v>
      </c>
      <c r="C436" s="16" t="s">
        <v>1785</v>
      </c>
      <c r="D436" s="16" t="s">
        <v>1780</v>
      </c>
      <c r="E436" s="85">
        <v>0</v>
      </c>
      <c r="F436" s="85">
        <v>22595.81</v>
      </c>
      <c r="G436" s="85">
        <v>22595.81</v>
      </c>
      <c r="H436" s="85">
        <v>19812.810000000001</v>
      </c>
      <c r="I436" s="85">
        <v>19812.810000000001</v>
      </c>
      <c r="J436" s="85">
        <v>4748.3100000000004</v>
      </c>
      <c r="K436" s="110">
        <v>21.014117219077299</v>
      </c>
      <c r="L436" s="85">
        <v>2889.75</v>
      </c>
    </row>
    <row r="437" spans="1:12" s="88" customFormat="1" ht="13.8" x14ac:dyDescent="0.2">
      <c r="A437" s="37" t="s">
        <v>68</v>
      </c>
      <c r="B437" s="16" t="s">
        <v>68</v>
      </c>
      <c r="C437" s="16" t="s">
        <v>1786</v>
      </c>
      <c r="D437" s="16" t="s">
        <v>1772</v>
      </c>
      <c r="E437" s="85">
        <v>75000</v>
      </c>
      <c r="F437" s="85">
        <v>-57067.19</v>
      </c>
      <c r="G437" s="85">
        <v>17932.810000000001</v>
      </c>
      <c r="H437" s="85">
        <v>0</v>
      </c>
      <c r="I437" s="85">
        <v>0</v>
      </c>
      <c r="J437" s="85">
        <v>0</v>
      </c>
      <c r="K437" s="110">
        <v>0</v>
      </c>
      <c r="L437" s="85">
        <v>0</v>
      </c>
    </row>
    <row r="438" spans="1:12" s="88" customFormat="1" ht="13.8" x14ac:dyDescent="0.2">
      <c r="A438" s="37" t="s">
        <v>68</v>
      </c>
      <c r="B438" s="16" t="s">
        <v>68</v>
      </c>
      <c r="C438" s="16" t="s">
        <v>1787</v>
      </c>
      <c r="D438" s="16" t="s">
        <v>1788</v>
      </c>
      <c r="E438" s="85">
        <v>10000</v>
      </c>
      <c r="F438" s="85">
        <v>0</v>
      </c>
      <c r="G438" s="85">
        <v>10000</v>
      </c>
      <c r="H438" s="85">
        <v>0</v>
      </c>
      <c r="I438" s="85">
        <v>0</v>
      </c>
      <c r="J438" s="85">
        <v>0</v>
      </c>
      <c r="K438" s="110">
        <v>0</v>
      </c>
      <c r="L438" s="85">
        <v>0</v>
      </c>
    </row>
    <row r="439" spans="1:12" s="88" customFormat="1" ht="13.8" x14ac:dyDescent="0.2">
      <c r="A439" s="37" t="s">
        <v>68</v>
      </c>
      <c r="B439" s="16" t="s">
        <v>68</v>
      </c>
      <c r="C439" s="16" t="s">
        <v>1789</v>
      </c>
      <c r="D439" s="16" t="s">
        <v>1790</v>
      </c>
      <c r="E439" s="85">
        <v>10000</v>
      </c>
      <c r="F439" s="85">
        <v>-1195.04</v>
      </c>
      <c r="G439" s="85">
        <v>8804.9599999999991</v>
      </c>
      <c r="H439" s="85">
        <v>0</v>
      </c>
      <c r="I439" s="85">
        <v>0</v>
      </c>
      <c r="J439" s="85">
        <v>0</v>
      </c>
      <c r="K439" s="110">
        <v>0</v>
      </c>
      <c r="L439" s="85">
        <v>0</v>
      </c>
    </row>
    <row r="440" spans="1:12" s="88" customFormat="1" ht="13.8" x14ac:dyDescent="0.2">
      <c r="A440" s="37" t="s">
        <v>68</v>
      </c>
      <c r="B440" s="16" t="s">
        <v>68</v>
      </c>
      <c r="C440" s="16" t="s">
        <v>1791</v>
      </c>
      <c r="D440" s="16" t="s">
        <v>1783</v>
      </c>
      <c r="E440" s="85">
        <v>40000</v>
      </c>
      <c r="F440" s="85">
        <v>42880.25</v>
      </c>
      <c r="G440" s="85">
        <v>82880.25</v>
      </c>
      <c r="H440" s="85">
        <v>394.73</v>
      </c>
      <c r="I440" s="85">
        <v>394.73</v>
      </c>
      <c r="J440" s="85">
        <v>394.73</v>
      </c>
      <c r="K440" s="110">
        <v>0.47626545528036002</v>
      </c>
      <c r="L440" s="85">
        <v>1229.6300000000001</v>
      </c>
    </row>
    <row r="441" spans="1:12" s="88" customFormat="1" ht="13.8" x14ac:dyDescent="0.2">
      <c r="A441" s="37" t="s">
        <v>68</v>
      </c>
      <c r="B441" s="16" t="s">
        <v>68</v>
      </c>
      <c r="C441" s="16" t="s">
        <v>1792</v>
      </c>
      <c r="D441" s="16" t="s">
        <v>2008</v>
      </c>
      <c r="E441" s="85">
        <v>0</v>
      </c>
      <c r="F441" s="85">
        <v>8808.7999999999993</v>
      </c>
      <c r="G441" s="85">
        <v>8808.7999999999993</v>
      </c>
      <c r="H441" s="85">
        <v>0</v>
      </c>
      <c r="I441" s="85">
        <v>0</v>
      </c>
      <c r="J441" s="85">
        <v>0</v>
      </c>
      <c r="K441" s="110">
        <v>0</v>
      </c>
      <c r="L441" s="85">
        <v>0</v>
      </c>
    </row>
    <row r="442" spans="1:12" s="88" customFormat="1" ht="13.8" x14ac:dyDescent="0.2">
      <c r="A442" s="37" t="s">
        <v>68</v>
      </c>
      <c r="B442" s="16" t="s">
        <v>68</v>
      </c>
      <c r="C442" s="16" t="s">
        <v>1793</v>
      </c>
      <c r="D442" s="16" t="s">
        <v>1794</v>
      </c>
      <c r="E442" s="85">
        <v>1059926.6000000001</v>
      </c>
      <c r="F442" s="85">
        <v>559934.31999999995</v>
      </c>
      <c r="G442" s="85">
        <v>1619860.92</v>
      </c>
      <c r="H442" s="85">
        <v>399568.08</v>
      </c>
      <c r="I442" s="85">
        <v>399568.08</v>
      </c>
      <c r="J442" s="85">
        <v>116043.92</v>
      </c>
      <c r="K442" s="110">
        <v>7.1638199654819701</v>
      </c>
      <c r="L442" s="85">
        <v>191164.68</v>
      </c>
    </row>
    <row r="443" spans="1:12" s="88" customFormat="1" ht="13.8" x14ac:dyDescent="0.2">
      <c r="A443" s="37" t="s">
        <v>68</v>
      </c>
      <c r="B443" s="16" t="s">
        <v>68</v>
      </c>
      <c r="C443" s="27" t="s">
        <v>125</v>
      </c>
      <c r="D443" s="27" t="s">
        <v>68</v>
      </c>
      <c r="E443" s="90">
        <v>13749075.15</v>
      </c>
      <c r="F443" s="90">
        <v>6562927.8700000001</v>
      </c>
      <c r="G443" s="90">
        <v>20312003.02</v>
      </c>
      <c r="H443" s="90">
        <v>12409883.23</v>
      </c>
      <c r="I443" s="90">
        <v>8732808.3699999992</v>
      </c>
      <c r="J443" s="90">
        <v>405085.83</v>
      </c>
      <c r="K443" s="111">
        <v>1.9943174959216801</v>
      </c>
      <c r="L443" s="90">
        <v>458955.08</v>
      </c>
    </row>
    <row r="444" spans="1:12" s="88" customFormat="1" ht="13.8" x14ac:dyDescent="0.2">
      <c r="A444" s="37" t="s">
        <v>453</v>
      </c>
      <c r="B444" s="16" t="s">
        <v>454</v>
      </c>
      <c r="C444" s="16" t="s">
        <v>1795</v>
      </c>
      <c r="D444" s="16" t="s">
        <v>1796</v>
      </c>
      <c r="E444" s="85">
        <v>20000</v>
      </c>
      <c r="F444" s="85">
        <v>0</v>
      </c>
      <c r="G444" s="85">
        <v>20000</v>
      </c>
      <c r="H444" s="85">
        <v>142.78</v>
      </c>
      <c r="I444" s="85">
        <v>142.78</v>
      </c>
      <c r="J444" s="85">
        <v>142.78</v>
      </c>
      <c r="K444" s="110">
        <v>0.71389999999999998</v>
      </c>
      <c r="L444" s="85">
        <v>142.78</v>
      </c>
    </row>
    <row r="445" spans="1:12" s="88" customFormat="1" ht="13.8" x14ac:dyDescent="0.2">
      <c r="A445" s="37" t="s">
        <v>68</v>
      </c>
      <c r="B445" s="16" t="s">
        <v>68</v>
      </c>
      <c r="C445" s="16" t="s">
        <v>1797</v>
      </c>
      <c r="D445" s="16" t="s">
        <v>1798</v>
      </c>
      <c r="E445" s="85">
        <v>100000</v>
      </c>
      <c r="F445" s="85">
        <v>0</v>
      </c>
      <c r="G445" s="85">
        <v>100000</v>
      </c>
      <c r="H445" s="85">
        <v>13266.77</v>
      </c>
      <c r="I445" s="85">
        <v>13266.77</v>
      </c>
      <c r="J445" s="85">
        <v>13266.77</v>
      </c>
      <c r="K445" s="110">
        <v>13.266769999999999</v>
      </c>
      <c r="L445" s="85">
        <v>13266.77</v>
      </c>
    </row>
    <row r="446" spans="1:12" s="88" customFormat="1" ht="13.8" x14ac:dyDescent="0.2">
      <c r="A446" s="37" t="s">
        <v>68</v>
      </c>
      <c r="B446" s="16" t="s">
        <v>68</v>
      </c>
      <c r="C446" s="16" t="s">
        <v>1799</v>
      </c>
      <c r="D446" s="16" t="s">
        <v>1800</v>
      </c>
      <c r="E446" s="85">
        <v>1881716.01</v>
      </c>
      <c r="F446" s="85">
        <v>0</v>
      </c>
      <c r="G446" s="85">
        <v>1881716.01</v>
      </c>
      <c r="H446" s="85">
        <v>577889.37</v>
      </c>
      <c r="I446" s="85">
        <v>577889.37</v>
      </c>
      <c r="J446" s="85">
        <v>543274.32999999996</v>
      </c>
      <c r="K446" s="110">
        <v>28.871217926237399</v>
      </c>
      <c r="L446" s="85">
        <v>553438.32999999996</v>
      </c>
    </row>
    <row r="447" spans="1:12" s="88" customFormat="1" ht="13.8" x14ac:dyDescent="0.2">
      <c r="A447" s="37" t="s">
        <v>68</v>
      </c>
      <c r="B447" s="16" t="s">
        <v>68</v>
      </c>
      <c r="C447" s="27" t="s">
        <v>125</v>
      </c>
      <c r="D447" s="27" t="s">
        <v>68</v>
      </c>
      <c r="E447" s="90">
        <v>2001716.01</v>
      </c>
      <c r="F447" s="90">
        <v>0</v>
      </c>
      <c r="G447" s="90">
        <v>2001716.01</v>
      </c>
      <c r="H447" s="90">
        <v>591298.92000000004</v>
      </c>
      <c r="I447" s="90">
        <v>591298.92000000004</v>
      </c>
      <c r="J447" s="90">
        <v>556683.88</v>
      </c>
      <c r="K447" s="111">
        <v>27.810332595581301</v>
      </c>
      <c r="L447" s="90">
        <v>566847.88</v>
      </c>
    </row>
    <row r="448" spans="1:12" s="88" customFormat="1" ht="13.8" x14ac:dyDescent="0.2">
      <c r="A448" s="37" t="s">
        <v>455</v>
      </c>
      <c r="B448" s="16" t="s">
        <v>456</v>
      </c>
      <c r="C448" s="16" t="s">
        <v>1801</v>
      </c>
      <c r="D448" s="16" t="s">
        <v>1802</v>
      </c>
      <c r="E448" s="85">
        <v>200000</v>
      </c>
      <c r="F448" s="85">
        <v>0</v>
      </c>
      <c r="G448" s="85">
        <v>200000</v>
      </c>
      <c r="H448" s="85">
        <v>42399.09</v>
      </c>
      <c r="I448" s="85">
        <v>42399.09</v>
      </c>
      <c r="J448" s="85">
        <v>4950</v>
      </c>
      <c r="K448" s="110">
        <v>2.4750000000000001</v>
      </c>
      <c r="L448" s="85">
        <v>4950</v>
      </c>
    </row>
    <row r="449" spans="1:12" s="88" customFormat="1" ht="13.8" x14ac:dyDescent="0.2">
      <c r="A449" s="37" t="s">
        <v>68</v>
      </c>
      <c r="B449" s="16" t="s">
        <v>68</v>
      </c>
      <c r="C449" s="16" t="s">
        <v>1803</v>
      </c>
      <c r="D449" s="16" t="s">
        <v>1804</v>
      </c>
      <c r="E449" s="85">
        <v>50000</v>
      </c>
      <c r="F449" s="85">
        <v>0</v>
      </c>
      <c r="G449" s="85">
        <v>50000</v>
      </c>
      <c r="H449" s="85">
        <v>0</v>
      </c>
      <c r="I449" s="85">
        <v>0</v>
      </c>
      <c r="J449" s="85">
        <v>0</v>
      </c>
      <c r="K449" s="110">
        <v>0</v>
      </c>
      <c r="L449" s="85">
        <v>0</v>
      </c>
    </row>
    <row r="450" spans="1:12" s="88" customFormat="1" ht="13.8" x14ac:dyDescent="0.2">
      <c r="A450" s="37" t="s">
        <v>68</v>
      </c>
      <c r="B450" s="16" t="s">
        <v>68</v>
      </c>
      <c r="C450" s="27" t="s">
        <v>125</v>
      </c>
      <c r="D450" s="27" t="s">
        <v>68</v>
      </c>
      <c r="E450" s="90">
        <v>250000</v>
      </c>
      <c r="F450" s="90">
        <v>0</v>
      </c>
      <c r="G450" s="90">
        <v>250000</v>
      </c>
      <c r="H450" s="90">
        <v>42399.09</v>
      </c>
      <c r="I450" s="90">
        <v>42399.09</v>
      </c>
      <c r="J450" s="90">
        <v>4950</v>
      </c>
      <c r="K450" s="111">
        <v>1.98</v>
      </c>
      <c r="L450" s="90">
        <v>4950</v>
      </c>
    </row>
    <row r="451" spans="1:12" s="88" customFormat="1" ht="13.8" x14ac:dyDescent="0.2">
      <c r="A451" s="37" t="s">
        <v>457</v>
      </c>
      <c r="B451" s="16" t="s">
        <v>458</v>
      </c>
      <c r="C451" s="16" t="s">
        <v>1805</v>
      </c>
      <c r="D451" s="16" t="s">
        <v>2009</v>
      </c>
      <c r="E451" s="85">
        <v>6712572.7400000002</v>
      </c>
      <c r="F451" s="85">
        <v>388490.26</v>
      </c>
      <c r="G451" s="85">
        <v>7101063</v>
      </c>
      <c r="H451" s="85">
        <v>6762696.6399999997</v>
      </c>
      <c r="I451" s="85">
        <v>2800240.91</v>
      </c>
      <c r="J451" s="85">
        <v>1004858.25</v>
      </c>
      <c r="K451" s="110">
        <v>14.1508144625671</v>
      </c>
      <c r="L451" s="85">
        <v>1012723.25</v>
      </c>
    </row>
    <row r="452" spans="1:12" s="88" customFormat="1" ht="13.8" x14ac:dyDescent="0.2">
      <c r="A452" s="37" t="s">
        <v>68</v>
      </c>
      <c r="B452" s="16" t="s">
        <v>68</v>
      </c>
      <c r="C452" s="16" t="s">
        <v>1806</v>
      </c>
      <c r="D452" s="16" t="s">
        <v>2010</v>
      </c>
      <c r="E452" s="85">
        <v>18500</v>
      </c>
      <c r="F452" s="85">
        <v>181687.14</v>
      </c>
      <c r="G452" s="85">
        <v>200187.14</v>
      </c>
      <c r="H452" s="85">
        <v>0</v>
      </c>
      <c r="I452" s="85">
        <v>0</v>
      </c>
      <c r="J452" s="85">
        <v>0</v>
      </c>
      <c r="K452" s="110">
        <v>0</v>
      </c>
      <c r="L452" s="85">
        <v>0</v>
      </c>
    </row>
    <row r="453" spans="1:12" s="88" customFormat="1" ht="13.8" x14ac:dyDescent="0.2">
      <c r="A453" s="37" t="s">
        <v>68</v>
      </c>
      <c r="B453" s="16" t="s">
        <v>68</v>
      </c>
      <c r="C453" s="16" t="s">
        <v>1807</v>
      </c>
      <c r="D453" s="16" t="s">
        <v>1808</v>
      </c>
      <c r="E453" s="85">
        <v>0</v>
      </c>
      <c r="F453" s="85">
        <v>85951.53</v>
      </c>
      <c r="G453" s="85">
        <v>85951.53</v>
      </c>
      <c r="H453" s="85">
        <v>0</v>
      </c>
      <c r="I453" s="85">
        <v>0</v>
      </c>
      <c r="J453" s="85">
        <v>0</v>
      </c>
      <c r="K453" s="110">
        <v>0</v>
      </c>
      <c r="L453" s="85">
        <v>0</v>
      </c>
    </row>
    <row r="454" spans="1:12" s="88" customFormat="1" ht="13.8" x14ac:dyDescent="0.2">
      <c r="A454" s="37" t="s">
        <v>68</v>
      </c>
      <c r="B454" s="16" t="s">
        <v>68</v>
      </c>
      <c r="C454" s="16" t="s">
        <v>1809</v>
      </c>
      <c r="D454" s="16" t="s">
        <v>1810</v>
      </c>
      <c r="E454" s="85">
        <v>246700.76</v>
      </c>
      <c r="F454" s="85">
        <v>212609.57</v>
      </c>
      <c r="G454" s="85">
        <v>459310.33</v>
      </c>
      <c r="H454" s="85">
        <v>451560.38</v>
      </c>
      <c r="I454" s="85">
        <v>451560.38</v>
      </c>
      <c r="J454" s="85">
        <v>112890.1</v>
      </c>
      <c r="K454" s="110">
        <v>24.578175718364498</v>
      </c>
      <c r="L454" s="85">
        <v>112890.1</v>
      </c>
    </row>
    <row r="455" spans="1:12" s="88" customFormat="1" ht="13.8" x14ac:dyDescent="0.2">
      <c r="A455" s="37" t="s">
        <v>68</v>
      </c>
      <c r="B455" s="16" t="s">
        <v>68</v>
      </c>
      <c r="C455" s="16" t="s">
        <v>1811</v>
      </c>
      <c r="D455" s="16" t="s">
        <v>1812</v>
      </c>
      <c r="E455" s="85">
        <v>823865.12</v>
      </c>
      <c r="F455" s="85">
        <v>10006.5</v>
      </c>
      <c r="G455" s="85">
        <v>833871.62</v>
      </c>
      <c r="H455" s="85">
        <v>0</v>
      </c>
      <c r="I455" s="85">
        <v>0</v>
      </c>
      <c r="J455" s="85">
        <v>0</v>
      </c>
      <c r="K455" s="110">
        <v>0</v>
      </c>
      <c r="L455" s="85">
        <v>0</v>
      </c>
    </row>
    <row r="456" spans="1:12" s="88" customFormat="1" ht="13.8" x14ac:dyDescent="0.2">
      <c r="A456" s="37" t="s">
        <v>68</v>
      </c>
      <c r="B456" s="16" t="s">
        <v>68</v>
      </c>
      <c r="C456" s="27" t="s">
        <v>125</v>
      </c>
      <c r="D456" s="27" t="s">
        <v>68</v>
      </c>
      <c r="E456" s="90">
        <v>7801638.6200000001</v>
      </c>
      <c r="F456" s="90">
        <v>878745</v>
      </c>
      <c r="G456" s="90">
        <v>8680383.6199999992</v>
      </c>
      <c r="H456" s="90">
        <v>7214257.0199999996</v>
      </c>
      <c r="I456" s="90">
        <v>3251801.29</v>
      </c>
      <c r="J456" s="90">
        <v>1117748.3500000001</v>
      </c>
      <c r="K456" s="111">
        <v>12.876716040805601</v>
      </c>
      <c r="L456" s="90">
        <v>1125613.3500000001</v>
      </c>
    </row>
    <row r="457" spans="1:12" s="88" customFormat="1" ht="13.8" x14ac:dyDescent="0.2">
      <c r="A457" s="37" t="s">
        <v>459</v>
      </c>
      <c r="B457" s="16" t="s">
        <v>460</v>
      </c>
      <c r="C457" s="16" t="s">
        <v>1813</v>
      </c>
      <c r="D457" s="16" t="s">
        <v>1814</v>
      </c>
      <c r="E457" s="85">
        <v>62230.91</v>
      </c>
      <c r="F457" s="85">
        <v>0</v>
      </c>
      <c r="G457" s="85">
        <v>62230.91</v>
      </c>
      <c r="H457" s="85">
        <v>62230.91</v>
      </c>
      <c r="I457" s="85">
        <v>62230.91</v>
      </c>
      <c r="J457" s="85">
        <v>0</v>
      </c>
      <c r="K457" s="110">
        <v>0</v>
      </c>
      <c r="L457" s="85">
        <v>0</v>
      </c>
    </row>
    <row r="458" spans="1:12" s="88" customFormat="1" ht="13.8" x14ac:dyDescent="0.2">
      <c r="A458" s="37" t="s">
        <v>68</v>
      </c>
      <c r="B458" s="16" t="s">
        <v>68</v>
      </c>
      <c r="C458" s="16" t="s">
        <v>1815</v>
      </c>
      <c r="D458" s="16" t="s">
        <v>1816</v>
      </c>
      <c r="E458" s="85">
        <v>0</v>
      </c>
      <c r="F458" s="85">
        <v>1432802.77</v>
      </c>
      <c r="G458" s="85">
        <v>1432802.77</v>
      </c>
      <c r="H458" s="85">
        <v>1434089.44</v>
      </c>
      <c r="I458" s="85">
        <v>1434089.44</v>
      </c>
      <c r="J458" s="85">
        <v>1434089.44</v>
      </c>
      <c r="K458" s="110">
        <v>100.089800915167</v>
      </c>
      <c r="L458" s="85">
        <v>1434089.44</v>
      </c>
    </row>
    <row r="459" spans="1:12" s="88" customFormat="1" ht="13.8" x14ac:dyDescent="0.2">
      <c r="A459" s="37" t="s">
        <v>68</v>
      </c>
      <c r="B459" s="16" t="s">
        <v>68</v>
      </c>
      <c r="C459" s="16" t="s">
        <v>1817</v>
      </c>
      <c r="D459" s="16" t="s">
        <v>1818</v>
      </c>
      <c r="E459" s="85">
        <v>21811.3</v>
      </c>
      <c r="F459" s="85">
        <v>0</v>
      </c>
      <c r="G459" s="85">
        <v>21811.3</v>
      </c>
      <c r="H459" s="85">
        <v>26506.26</v>
      </c>
      <c r="I459" s="85">
        <v>21811.3</v>
      </c>
      <c r="J459" s="85">
        <v>0</v>
      </c>
      <c r="K459" s="110">
        <v>0</v>
      </c>
      <c r="L459" s="85">
        <v>0</v>
      </c>
    </row>
    <row r="460" spans="1:12" s="88" customFormat="1" ht="13.8" x14ac:dyDescent="0.2">
      <c r="A460" s="37" t="s">
        <v>68</v>
      </c>
      <c r="B460" s="16" t="s">
        <v>68</v>
      </c>
      <c r="C460" s="16" t="s">
        <v>1819</v>
      </c>
      <c r="D460" s="16" t="s">
        <v>1820</v>
      </c>
      <c r="E460" s="85">
        <v>2200</v>
      </c>
      <c r="F460" s="85">
        <v>0</v>
      </c>
      <c r="G460" s="85">
        <v>2200</v>
      </c>
      <c r="H460" s="85">
        <v>2200</v>
      </c>
      <c r="I460" s="85">
        <v>2200</v>
      </c>
      <c r="J460" s="85">
        <v>733.34</v>
      </c>
      <c r="K460" s="110">
        <v>33.333636363636401</v>
      </c>
      <c r="L460" s="85">
        <v>366.67</v>
      </c>
    </row>
    <row r="461" spans="1:12" s="88" customFormat="1" ht="13.8" x14ac:dyDescent="0.2">
      <c r="A461" s="37" t="s">
        <v>68</v>
      </c>
      <c r="B461" s="16" t="s">
        <v>68</v>
      </c>
      <c r="C461" s="16" t="s">
        <v>1821</v>
      </c>
      <c r="D461" s="16" t="s">
        <v>1822</v>
      </c>
      <c r="E461" s="85">
        <v>180646.03</v>
      </c>
      <c r="F461" s="85">
        <v>0</v>
      </c>
      <c r="G461" s="85">
        <v>180646.03</v>
      </c>
      <c r="H461" s="85">
        <v>437174.38</v>
      </c>
      <c r="I461" s="85">
        <v>437174.38</v>
      </c>
      <c r="J461" s="85">
        <v>286636.02</v>
      </c>
      <c r="K461" s="110">
        <v>158.672748025517</v>
      </c>
      <c r="L461" s="85">
        <v>271582.19</v>
      </c>
    </row>
    <row r="462" spans="1:12" s="88" customFormat="1" ht="13.8" x14ac:dyDescent="0.2">
      <c r="A462" s="37" t="s">
        <v>68</v>
      </c>
      <c r="B462" s="16" t="s">
        <v>68</v>
      </c>
      <c r="C462" s="16" t="s">
        <v>1823</v>
      </c>
      <c r="D462" s="16" t="s">
        <v>1824</v>
      </c>
      <c r="E462" s="85">
        <v>42500</v>
      </c>
      <c r="F462" s="85">
        <v>0</v>
      </c>
      <c r="G462" s="85">
        <v>42500</v>
      </c>
      <c r="H462" s="85">
        <v>0</v>
      </c>
      <c r="I462" s="85">
        <v>0</v>
      </c>
      <c r="J462" s="85">
        <v>0</v>
      </c>
      <c r="K462" s="110">
        <v>0</v>
      </c>
      <c r="L462" s="85">
        <v>0</v>
      </c>
    </row>
    <row r="463" spans="1:12" s="88" customFormat="1" ht="13.8" x14ac:dyDescent="0.2">
      <c r="A463" s="37" t="s">
        <v>68</v>
      </c>
      <c r="B463" s="16" t="s">
        <v>68</v>
      </c>
      <c r="C463" s="16" t="s">
        <v>1825</v>
      </c>
      <c r="D463" s="16" t="s">
        <v>2011</v>
      </c>
      <c r="E463" s="85">
        <v>60189.25</v>
      </c>
      <c r="F463" s="85">
        <v>0</v>
      </c>
      <c r="G463" s="85">
        <v>60189.25</v>
      </c>
      <c r="H463" s="85">
        <v>60189.25</v>
      </c>
      <c r="I463" s="85">
        <v>60189.25</v>
      </c>
      <c r="J463" s="85">
        <v>15076.95</v>
      </c>
      <c r="K463" s="110">
        <v>25.049240520524801</v>
      </c>
      <c r="L463" s="85">
        <v>7553.29</v>
      </c>
    </row>
    <row r="464" spans="1:12" s="88" customFormat="1" ht="13.8" x14ac:dyDescent="0.2">
      <c r="A464" s="37" t="s">
        <v>68</v>
      </c>
      <c r="B464" s="16" t="s">
        <v>68</v>
      </c>
      <c r="C464" s="16" t="s">
        <v>1826</v>
      </c>
      <c r="D464" s="16" t="s">
        <v>1827</v>
      </c>
      <c r="E464" s="85">
        <v>80000.039999999994</v>
      </c>
      <c r="F464" s="85">
        <v>0</v>
      </c>
      <c r="G464" s="85">
        <v>80000.039999999994</v>
      </c>
      <c r="H464" s="85">
        <v>80000.039999999994</v>
      </c>
      <c r="I464" s="85">
        <v>80000.039999999994</v>
      </c>
      <c r="J464" s="85">
        <v>10400.040000000001</v>
      </c>
      <c r="K464" s="110">
        <v>13.0000434999783</v>
      </c>
      <c r="L464" s="85">
        <v>0</v>
      </c>
    </row>
    <row r="465" spans="1:12" s="88" customFormat="1" ht="13.8" x14ac:dyDescent="0.2">
      <c r="A465" s="37" t="s">
        <v>68</v>
      </c>
      <c r="B465" s="16" t="s">
        <v>68</v>
      </c>
      <c r="C465" s="16" t="s">
        <v>1828</v>
      </c>
      <c r="D465" s="16" t="s">
        <v>2012</v>
      </c>
      <c r="E465" s="85">
        <v>600000</v>
      </c>
      <c r="F465" s="85">
        <v>-42128.13</v>
      </c>
      <c r="G465" s="85">
        <v>557871.87</v>
      </c>
      <c r="H465" s="85">
        <v>7973.19</v>
      </c>
      <c r="I465" s="85">
        <v>7973.19</v>
      </c>
      <c r="J465" s="85">
        <v>7973.19</v>
      </c>
      <c r="K465" s="110">
        <v>1.42921527841151</v>
      </c>
      <c r="L465" s="85">
        <v>7973.19</v>
      </c>
    </row>
    <row r="466" spans="1:12" s="88" customFormat="1" ht="13.8" x14ac:dyDescent="0.2">
      <c r="A466" s="37" t="s">
        <v>68</v>
      </c>
      <c r="B466" s="16" t="s">
        <v>68</v>
      </c>
      <c r="C466" s="16" t="s">
        <v>1829</v>
      </c>
      <c r="D466" s="16" t="s">
        <v>1830</v>
      </c>
      <c r="E466" s="85">
        <v>300000</v>
      </c>
      <c r="F466" s="85">
        <v>0</v>
      </c>
      <c r="G466" s="85">
        <v>300000</v>
      </c>
      <c r="H466" s="85">
        <v>0</v>
      </c>
      <c r="I466" s="85">
        <v>0</v>
      </c>
      <c r="J466" s="85">
        <v>0</v>
      </c>
      <c r="K466" s="110">
        <v>0</v>
      </c>
      <c r="L466" s="85">
        <v>0</v>
      </c>
    </row>
    <row r="467" spans="1:12" s="88" customFormat="1" ht="13.8" x14ac:dyDescent="0.2">
      <c r="A467" s="37" t="s">
        <v>68</v>
      </c>
      <c r="B467" s="16" t="s">
        <v>68</v>
      </c>
      <c r="C467" s="16" t="s">
        <v>1831</v>
      </c>
      <c r="D467" s="16" t="s">
        <v>1832</v>
      </c>
      <c r="E467" s="85">
        <v>346000</v>
      </c>
      <c r="F467" s="85">
        <v>0</v>
      </c>
      <c r="G467" s="85">
        <v>346000</v>
      </c>
      <c r="H467" s="85">
        <v>329555.65999999997</v>
      </c>
      <c r="I467" s="85">
        <v>329555.65999999997</v>
      </c>
      <c r="J467" s="85">
        <v>47136.95</v>
      </c>
      <c r="K467" s="110">
        <v>13.6233959537572</v>
      </c>
      <c r="L467" s="85">
        <v>22947.21</v>
      </c>
    </row>
    <row r="468" spans="1:12" s="88" customFormat="1" ht="13.8" x14ac:dyDescent="0.2">
      <c r="A468" s="37" t="s">
        <v>68</v>
      </c>
      <c r="B468" s="16" t="s">
        <v>68</v>
      </c>
      <c r="C468" s="16" t="s">
        <v>1833</v>
      </c>
      <c r="D468" s="16" t="s">
        <v>1834</v>
      </c>
      <c r="E468" s="85">
        <v>450000</v>
      </c>
      <c r="F468" s="85">
        <v>-37398.17</v>
      </c>
      <c r="G468" s="85">
        <v>412601.83</v>
      </c>
      <c r="H468" s="85">
        <v>0</v>
      </c>
      <c r="I468" s="85">
        <v>0</v>
      </c>
      <c r="J468" s="85">
        <v>0</v>
      </c>
      <c r="K468" s="110">
        <v>0</v>
      </c>
      <c r="L468" s="85">
        <v>0</v>
      </c>
    </row>
    <row r="469" spans="1:12" s="88" customFormat="1" ht="13.8" x14ac:dyDescent="0.2">
      <c r="A469" s="37" t="s">
        <v>68</v>
      </c>
      <c r="B469" s="16" t="s">
        <v>68</v>
      </c>
      <c r="C469" s="16" t="s">
        <v>1835</v>
      </c>
      <c r="D469" s="16" t="s">
        <v>1836</v>
      </c>
      <c r="E469" s="85">
        <v>100000</v>
      </c>
      <c r="F469" s="85">
        <v>0</v>
      </c>
      <c r="G469" s="85">
        <v>100000</v>
      </c>
      <c r="H469" s="85">
        <v>106258.95</v>
      </c>
      <c r="I469" s="85">
        <v>106258.95</v>
      </c>
      <c r="J469" s="85">
        <v>6258.95</v>
      </c>
      <c r="K469" s="110">
        <v>6.2589499999999996</v>
      </c>
      <c r="L469" s="85">
        <v>6258.95</v>
      </c>
    </row>
    <row r="470" spans="1:12" s="88" customFormat="1" ht="13.8" x14ac:dyDescent="0.2">
      <c r="A470" s="37" t="s">
        <v>68</v>
      </c>
      <c r="B470" s="16" t="s">
        <v>68</v>
      </c>
      <c r="C470" s="16" t="s">
        <v>1837</v>
      </c>
      <c r="D470" s="16" t="s">
        <v>1838</v>
      </c>
      <c r="E470" s="85">
        <v>65817.23</v>
      </c>
      <c r="F470" s="85">
        <v>0</v>
      </c>
      <c r="G470" s="85">
        <v>65817.23</v>
      </c>
      <c r="H470" s="85">
        <v>43878.16</v>
      </c>
      <c r="I470" s="85">
        <v>43878.16</v>
      </c>
      <c r="J470" s="85">
        <v>0</v>
      </c>
      <c r="K470" s="110">
        <v>0</v>
      </c>
      <c r="L470" s="85">
        <v>0</v>
      </c>
    </row>
    <row r="471" spans="1:12" s="88" customFormat="1" ht="13.8" x14ac:dyDescent="0.2">
      <c r="A471" s="37" t="s">
        <v>68</v>
      </c>
      <c r="B471" s="16" t="s">
        <v>68</v>
      </c>
      <c r="C471" s="16" t="s">
        <v>1839</v>
      </c>
      <c r="D471" s="16" t="s">
        <v>1840</v>
      </c>
      <c r="E471" s="85">
        <v>250000</v>
      </c>
      <c r="F471" s="85">
        <v>0</v>
      </c>
      <c r="G471" s="85">
        <v>250000</v>
      </c>
      <c r="H471" s="85">
        <v>250000</v>
      </c>
      <c r="I471" s="85">
        <v>0</v>
      </c>
      <c r="J471" s="85">
        <v>0</v>
      </c>
      <c r="K471" s="110">
        <v>0</v>
      </c>
      <c r="L471" s="85">
        <v>0</v>
      </c>
    </row>
    <row r="472" spans="1:12" s="88" customFormat="1" ht="13.8" x14ac:dyDescent="0.2">
      <c r="A472" s="37" t="s">
        <v>68</v>
      </c>
      <c r="B472" s="16" t="s">
        <v>68</v>
      </c>
      <c r="C472" s="16" t="s">
        <v>1841</v>
      </c>
      <c r="D472" s="16" t="s">
        <v>1842</v>
      </c>
      <c r="E472" s="85">
        <v>250000</v>
      </c>
      <c r="F472" s="85">
        <v>0</v>
      </c>
      <c r="G472" s="85">
        <v>250000</v>
      </c>
      <c r="H472" s="85">
        <v>250000</v>
      </c>
      <c r="I472" s="85">
        <v>250000</v>
      </c>
      <c r="J472" s="85">
        <v>0</v>
      </c>
      <c r="K472" s="110">
        <v>0</v>
      </c>
      <c r="L472" s="85">
        <v>0</v>
      </c>
    </row>
    <row r="473" spans="1:12" s="88" customFormat="1" ht="13.8" x14ac:dyDescent="0.2">
      <c r="A473" s="37" t="s">
        <v>68</v>
      </c>
      <c r="B473" s="16" t="s">
        <v>68</v>
      </c>
      <c r="C473" s="16" t="s">
        <v>1843</v>
      </c>
      <c r="D473" s="16" t="s">
        <v>1844</v>
      </c>
      <c r="E473" s="85">
        <v>209995.75</v>
      </c>
      <c r="F473" s="85">
        <v>42128.13</v>
      </c>
      <c r="G473" s="85">
        <v>252123.88</v>
      </c>
      <c r="H473" s="85">
        <v>357585.85</v>
      </c>
      <c r="I473" s="85">
        <v>0</v>
      </c>
      <c r="J473" s="85">
        <v>0</v>
      </c>
      <c r="K473" s="110">
        <v>0</v>
      </c>
      <c r="L473" s="85">
        <v>0</v>
      </c>
    </row>
    <row r="474" spans="1:12" s="88" customFormat="1" ht="13.8" x14ac:dyDescent="0.2">
      <c r="A474" s="37" t="s">
        <v>68</v>
      </c>
      <c r="B474" s="16" t="s">
        <v>68</v>
      </c>
      <c r="C474" s="16" t="s">
        <v>1845</v>
      </c>
      <c r="D474" s="16" t="s">
        <v>1846</v>
      </c>
      <c r="E474" s="85">
        <v>3138800</v>
      </c>
      <c r="F474" s="85">
        <v>0</v>
      </c>
      <c r="G474" s="85">
        <v>3138800</v>
      </c>
      <c r="H474" s="85">
        <v>3150197.13</v>
      </c>
      <c r="I474" s="85">
        <v>3150197.13</v>
      </c>
      <c r="J474" s="85">
        <v>536707.91</v>
      </c>
      <c r="K474" s="110">
        <v>17.0991433031732</v>
      </c>
      <c r="L474" s="85">
        <v>408476.35</v>
      </c>
    </row>
    <row r="475" spans="1:12" s="88" customFormat="1" ht="13.8" x14ac:dyDescent="0.2">
      <c r="A475" s="37" t="s">
        <v>68</v>
      </c>
      <c r="B475" s="16" t="s">
        <v>68</v>
      </c>
      <c r="C475" s="16" t="s">
        <v>1847</v>
      </c>
      <c r="D475" s="16" t="s">
        <v>1848</v>
      </c>
      <c r="E475" s="85">
        <v>10000</v>
      </c>
      <c r="F475" s="85">
        <v>0</v>
      </c>
      <c r="G475" s="85">
        <v>10000</v>
      </c>
      <c r="H475" s="85">
        <v>0</v>
      </c>
      <c r="I475" s="85">
        <v>0</v>
      </c>
      <c r="J475" s="85">
        <v>0</v>
      </c>
      <c r="K475" s="110">
        <v>0</v>
      </c>
      <c r="L475" s="85">
        <v>0</v>
      </c>
    </row>
    <row r="476" spans="1:12" s="88" customFormat="1" ht="13.8" x14ac:dyDescent="0.2">
      <c r="A476" s="37" t="s">
        <v>68</v>
      </c>
      <c r="B476" s="16" t="s">
        <v>68</v>
      </c>
      <c r="C476" s="16" t="s">
        <v>1849</v>
      </c>
      <c r="D476" s="16" t="s">
        <v>1850</v>
      </c>
      <c r="E476" s="85">
        <v>3200000</v>
      </c>
      <c r="F476" s="85">
        <v>0</v>
      </c>
      <c r="G476" s="85">
        <v>3200000</v>
      </c>
      <c r="H476" s="85">
        <v>3200000</v>
      </c>
      <c r="I476" s="85">
        <v>3200000</v>
      </c>
      <c r="J476" s="85">
        <v>0</v>
      </c>
      <c r="K476" s="110">
        <v>0</v>
      </c>
      <c r="L476" s="85">
        <v>0</v>
      </c>
    </row>
    <row r="477" spans="1:12" s="88" customFormat="1" ht="13.8" x14ac:dyDescent="0.2">
      <c r="A477" s="37" t="s">
        <v>68</v>
      </c>
      <c r="B477" s="16" t="s">
        <v>68</v>
      </c>
      <c r="C477" s="16" t="s">
        <v>1851</v>
      </c>
      <c r="D477" s="16" t="s">
        <v>1852</v>
      </c>
      <c r="E477" s="85">
        <v>2898171.8</v>
      </c>
      <c r="F477" s="85">
        <v>-1432802.77</v>
      </c>
      <c r="G477" s="85">
        <v>1465369.03</v>
      </c>
      <c r="H477" s="85">
        <v>1348171.8</v>
      </c>
      <c r="I477" s="85">
        <v>1348171.8</v>
      </c>
      <c r="J477" s="85">
        <v>11086.82</v>
      </c>
      <c r="K477" s="110">
        <v>0.75658893923806003</v>
      </c>
      <c r="L477" s="85">
        <v>11086.82</v>
      </c>
    </row>
    <row r="478" spans="1:12" s="88" customFormat="1" ht="13.8" x14ac:dyDescent="0.2">
      <c r="A478" s="37" t="s">
        <v>68</v>
      </c>
      <c r="B478" s="16" t="s">
        <v>68</v>
      </c>
      <c r="C478" s="16" t="s">
        <v>1853</v>
      </c>
      <c r="D478" s="16" t="s">
        <v>1854</v>
      </c>
      <c r="E478" s="85">
        <v>10000</v>
      </c>
      <c r="F478" s="85">
        <v>0</v>
      </c>
      <c r="G478" s="85">
        <v>10000</v>
      </c>
      <c r="H478" s="85">
        <v>0</v>
      </c>
      <c r="I478" s="85">
        <v>0</v>
      </c>
      <c r="J478" s="85">
        <v>0</v>
      </c>
      <c r="K478" s="110">
        <v>0</v>
      </c>
      <c r="L478" s="85">
        <v>0</v>
      </c>
    </row>
    <row r="479" spans="1:12" s="88" customFormat="1" ht="13.8" x14ac:dyDescent="0.2">
      <c r="A479" s="37" t="s">
        <v>68</v>
      </c>
      <c r="B479" s="16" t="s">
        <v>68</v>
      </c>
      <c r="C479" s="16" t="s">
        <v>1855</v>
      </c>
      <c r="D479" s="16" t="s">
        <v>1856</v>
      </c>
      <c r="E479" s="85">
        <v>2692982.37</v>
      </c>
      <c r="F479" s="85">
        <v>0</v>
      </c>
      <c r="G479" s="85">
        <v>2692982.37</v>
      </c>
      <c r="H479" s="85">
        <v>107382.1</v>
      </c>
      <c r="I479" s="85">
        <v>107382.1</v>
      </c>
      <c r="J479" s="85">
        <v>0</v>
      </c>
      <c r="K479" s="110">
        <v>0</v>
      </c>
      <c r="L479" s="85">
        <v>0</v>
      </c>
    </row>
    <row r="480" spans="1:12" s="88" customFormat="1" ht="13.8" x14ac:dyDescent="0.2">
      <c r="A480" s="37" t="s">
        <v>68</v>
      </c>
      <c r="B480" s="16" t="s">
        <v>68</v>
      </c>
      <c r="C480" s="16" t="s">
        <v>1857</v>
      </c>
      <c r="D480" s="16" t="s">
        <v>2013</v>
      </c>
      <c r="E480" s="85">
        <v>100000</v>
      </c>
      <c r="F480" s="85">
        <v>0</v>
      </c>
      <c r="G480" s="85">
        <v>100000</v>
      </c>
      <c r="H480" s="85">
        <v>0</v>
      </c>
      <c r="I480" s="85">
        <v>0</v>
      </c>
      <c r="J480" s="85">
        <v>0</v>
      </c>
      <c r="K480" s="110">
        <v>0</v>
      </c>
      <c r="L480" s="85">
        <v>0</v>
      </c>
    </row>
    <row r="481" spans="1:12" s="88" customFormat="1" ht="13.8" x14ac:dyDescent="0.2">
      <c r="A481" s="37" t="s">
        <v>68</v>
      </c>
      <c r="B481" s="16" t="s">
        <v>68</v>
      </c>
      <c r="C481" s="16" t="s">
        <v>1858</v>
      </c>
      <c r="D481" s="16" t="s">
        <v>1859</v>
      </c>
      <c r="E481" s="85">
        <v>1608924.97</v>
      </c>
      <c r="F481" s="85">
        <v>0</v>
      </c>
      <c r="G481" s="85">
        <v>1608924.97</v>
      </c>
      <c r="H481" s="85">
        <v>100445.75999999999</v>
      </c>
      <c r="I481" s="85">
        <v>100445.75999999999</v>
      </c>
      <c r="J481" s="85">
        <v>0</v>
      </c>
      <c r="K481" s="110">
        <v>0</v>
      </c>
      <c r="L481" s="85">
        <v>0</v>
      </c>
    </row>
    <row r="482" spans="1:12" s="88" customFormat="1" ht="13.8" x14ac:dyDescent="0.2">
      <c r="A482" s="37" t="s">
        <v>68</v>
      </c>
      <c r="B482" s="16" t="s">
        <v>68</v>
      </c>
      <c r="C482" s="16" t="s">
        <v>1860</v>
      </c>
      <c r="D482" s="16" t="s">
        <v>1861</v>
      </c>
      <c r="E482" s="85">
        <v>57000</v>
      </c>
      <c r="F482" s="85">
        <v>61006.05</v>
      </c>
      <c r="G482" s="85">
        <v>118006.05</v>
      </c>
      <c r="H482" s="85">
        <v>0</v>
      </c>
      <c r="I482" s="85">
        <v>0</v>
      </c>
      <c r="J482" s="85">
        <v>0</v>
      </c>
      <c r="K482" s="110">
        <v>0</v>
      </c>
      <c r="L482" s="85">
        <v>0</v>
      </c>
    </row>
    <row r="483" spans="1:12" s="88" customFormat="1" ht="13.8" x14ac:dyDescent="0.2">
      <c r="A483" s="37" t="s">
        <v>68</v>
      </c>
      <c r="B483" s="16" t="s">
        <v>68</v>
      </c>
      <c r="C483" s="16" t="s">
        <v>1862</v>
      </c>
      <c r="D483" s="16" t="s">
        <v>1863</v>
      </c>
      <c r="E483" s="85">
        <v>277036.81</v>
      </c>
      <c r="F483" s="85">
        <v>-24110.02</v>
      </c>
      <c r="G483" s="85">
        <v>252926.79</v>
      </c>
      <c r="H483" s="85">
        <v>252926.79</v>
      </c>
      <c r="I483" s="85">
        <v>252926.79</v>
      </c>
      <c r="J483" s="85">
        <v>0</v>
      </c>
      <c r="K483" s="110">
        <v>0</v>
      </c>
      <c r="L483" s="85">
        <v>0</v>
      </c>
    </row>
    <row r="484" spans="1:12" s="88" customFormat="1" ht="13.8" x14ac:dyDescent="0.2">
      <c r="A484" s="37" t="s">
        <v>68</v>
      </c>
      <c r="B484" s="16" t="s">
        <v>68</v>
      </c>
      <c r="C484" s="16" t="s">
        <v>1864</v>
      </c>
      <c r="D484" s="16" t="s">
        <v>1865</v>
      </c>
      <c r="E484" s="85">
        <v>10000</v>
      </c>
      <c r="F484" s="85">
        <v>0</v>
      </c>
      <c r="G484" s="85">
        <v>10000</v>
      </c>
      <c r="H484" s="85">
        <v>14513.95</v>
      </c>
      <c r="I484" s="85">
        <v>14513.95</v>
      </c>
      <c r="J484" s="85">
        <v>0</v>
      </c>
      <c r="K484" s="110">
        <v>0</v>
      </c>
      <c r="L484" s="85">
        <v>0</v>
      </c>
    </row>
    <row r="485" spans="1:12" s="88" customFormat="1" ht="13.8" x14ac:dyDescent="0.2">
      <c r="A485" s="37" t="s">
        <v>68</v>
      </c>
      <c r="B485" s="16" t="s">
        <v>68</v>
      </c>
      <c r="C485" s="16" t="s">
        <v>1866</v>
      </c>
      <c r="D485" s="16" t="s">
        <v>1867</v>
      </c>
      <c r="E485" s="85">
        <v>261.27999999999997</v>
      </c>
      <c r="F485" s="85">
        <v>0</v>
      </c>
      <c r="G485" s="85">
        <v>261.27999999999997</v>
      </c>
      <c r="H485" s="85">
        <v>0</v>
      </c>
      <c r="I485" s="85">
        <v>0</v>
      </c>
      <c r="J485" s="85">
        <v>0</v>
      </c>
      <c r="K485" s="110">
        <v>0</v>
      </c>
      <c r="L485" s="85">
        <v>0</v>
      </c>
    </row>
    <row r="486" spans="1:12" s="88" customFormat="1" ht="13.8" x14ac:dyDescent="0.2">
      <c r="A486" s="37" t="s">
        <v>68</v>
      </c>
      <c r="B486" s="16" t="s">
        <v>68</v>
      </c>
      <c r="C486" s="16" t="s">
        <v>1868</v>
      </c>
      <c r="D486" s="16" t="s">
        <v>1869</v>
      </c>
      <c r="E486" s="85">
        <v>10000</v>
      </c>
      <c r="F486" s="85">
        <v>0</v>
      </c>
      <c r="G486" s="85">
        <v>10000</v>
      </c>
      <c r="H486" s="85">
        <v>17787</v>
      </c>
      <c r="I486" s="85">
        <v>17787</v>
      </c>
      <c r="J486" s="85">
        <v>0</v>
      </c>
      <c r="K486" s="110">
        <v>0</v>
      </c>
      <c r="L486" s="85">
        <v>0</v>
      </c>
    </row>
    <row r="487" spans="1:12" s="88" customFormat="1" ht="13.8" x14ac:dyDescent="0.2">
      <c r="A487" s="37" t="s">
        <v>68</v>
      </c>
      <c r="B487" s="16" t="s">
        <v>68</v>
      </c>
      <c r="C487" s="16" t="s">
        <v>1870</v>
      </c>
      <c r="D487" s="16" t="s">
        <v>1871</v>
      </c>
      <c r="E487" s="85">
        <v>60000</v>
      </c>
      <c r="F487" s="85">
        <v>0</v>
      </c>
      <c r="G487" s="85">
        <v>60000</v>
      </c>
      <c r="H487" s="85">
        <v>0</v>
      </c>
      <c r="I487" s="85">
        <v>0</v>
      </c>
      <c r="J487" s="85">
        <v>0</v>
      </c>
      <c r="K487" s="110">
        <v>0</v>
      </c>
      <c r="L487" s="85">
        <v>0</v>
      </c>
    </row>
    <row r="488" spans="1:12" s="88" customFormat="1" ht="13.8" x14ac:dyDescent="0.2">
      <c r="A488" s="37" t="s">
        <v>68</v>
      </c>
      <c r="B488" s="16" t="s">
        <v>68</v>
      </c>
      <c r="C488" s="16" t="s">
        <v>1872</v>
      </c>
      <c r="D488" s="16" t="s">
        <v>1873</v>
      </c>
      <c r="E488" s="85">
        <v>808400</v>
      </c>
      <c r="F488" s="85">
        <v>-36896.03</v>
      </c>
      <c r="G488" s="85">
        <v>771503.97</v>
      </c>
      <c r="H488" s="85">
        <v>0</v>
      </c>
      <c r="I488" s="85">
        <v>0</v>
      </c>
      <c r="J488" s="85">
        <v>0</v>
      </c>
      <c r="K488" s="110">
        <v>0</v>
      </c>
      <c r="L488" s="85">
        <v>0</v>
      </c>
    </row>
    <row r="489" spans="1:12" s="88" customFormat="1" ht="13.8" x14ac:dyDescent="0.2">
      <c r="A489" s="37" t="s">
        <v>68</v>
      </c>
      <c r="B489" s="16" t="s">
        <v>68</v>
      </c>
      <c r="C489" s="16" t="s">
        <v>1874</v>
      </c>
      <c r="D489" s="16" t="s">
        <v>1875</v>
      </c>
      <c r="E489" s="85">
        <v>10000</v>
      </c>
      <c r="F489" s="85">
        <v>0</v>
      </c>
      <c r="G489" s="85">
        <v>10000</v>
      </c>
      <c r="H489" s="85">
        <v>0</v>
      </c>
      <c r="I489" s="85">
        <v>0</v>
      </c>
      <c r="J489" s="85">
        <v>0</v>
      </c>
      <c r="K489" s="110">
        <v>0</v>
      </c>
      <c r="L489" s="85">
        <v>0</v>
      </c>
    </row>
    <row r="490" spans="1:12" s="88" customFormat="1" ht="13.8" x14ac:dyDescent="0.2">
      <c r="A490" s="37" t="s">
        <v>68</v>
      </c>
      <c r="B490" s="16" t="s">
        <v>68</v>
      </c>
      <c r="C490" s="16" t="s">
        <v>1876</v>
      </c>
      <c r="D490" s="16" t="s">
        <v>1877</v>
      </c>
      <c r="E490" s="85">
        <v>0</v>
      </c>
      <c r="F490" s="85">
        <v>0</v>
      </c>
      <c r="G490" s="85">
        <v>0</v>
      </c>
      <c r="H490" s="85">
        <v>17666</v>
      </c>
      <c r="I490" s="85">
        <v>17666</v>
      </c>
      <c r="J490" s="85">
        <v>0</v>
      </c>
      <c r="K490" s="110">
        <v>0</v>
      </c>
      <c r="L490" s="85">
        <v>0</v>
      </c>
    </row>
    <row r="491" spans="1:12" s="88" customFormat="1" ht="13.8" x14ac:dyDescent="0.2">
      <c r="A491" s="37" t="s">
        <v>68</v>
      </c>
      <c r="B491" s="16" t="s">
        <v>68</v>
      </c>
      <c r="C491" s="16" t="s">
        <v>1878</v>
      </c>
      <c r="D491" s="16" t="s">
        <v>1879</v>
      </c>
      <c r="E491" s="85">
        <v>0</v>
      </c>
      <c r="F491" s="85">
        <v>0</v>
      </c>
      <c r="G491" s="85">
        <v>0</v>
      </c>
      <c r="H491" s="85">
        <v>28451.77</v>
      </c>
      <c r="I491" s="85">
        <v>28451.77</v>
      </c>
      <c r="J491" s="85">
        <v>0</v>
      </c>
      <c r="K491" s="110">
        <v>0</v>
      </c>
      <c r="L491" s="85">
        <v>0</v>
      </c>
    </row>
    <row r="492" spans="1:12" s="88" customFormat="1" ht="13.8" x14ac:dyDescent="0.2">
      <c r="A492" s="37" t="s">
        <v>68</v>
      </c>
      <c r="B492" s="16" t="s">
        <v>68</v>
      </c>
      <c r="C492" s="16" t="s">
        <v>1880</v>
      </c>
      <c r="D492" s="16" t="s">
        <v>1881</v>
      </c>
      <c r="E492" s="85">
        <v>0</v>
      </c>
      <c r="F492" s="85">
        <v>37398.17</v>
      </c>
      <c r="G492" s="85">
        <v>37398.17</v>
      </c>
      <c r="H492" s="85">
        <v>37398.17</v>
      </c>
      <c r="I492" s="85">
        <v>37398.17</v>
      </c>
      <c r="J492" s="85">
        <v>0</v>
      </c>
      <c r="K492" s="110">
        <v>0</v>
      </c>
      <c r="L492" s="85">
        <v>0</v>
      </c>
    </row>
    <row r="493" spans="1:12" s="88" customFormat="1" ht="13.8" x14ac:dyDescent="0.2">
      <c r="A493" s="37" t="s">
        <v>68</v>
      </c>
      <c r="B493" s="16" t="s">
        <v>68</v>
      </c>
      <c r="C493" s="27" t="s">
        <v>125</v>
      </c>
      <c r="D493" s="27" t="s">
        <v>68</v>
      </c>
      <c r="E493" s="90">
        <v>17912967.739999998</v>
      </c>
      <c r="F493" s="90">
        <v>0</v>
      </c>
      <c r="G493" s="90">
        <v>17912967.739999998</v>
      </c>
      <c r="H493" s="90">
        <v>11722582.560000001</v>
      </c>
      <c r="I493" s="90">
        <v>11110301.75</v>
      </c>
      <c r="J493" s="90">
        <v>2356099.61</v>
      </c>
      <c r="K493" s="111">
        <v>13.153038872161799</v>
      </c>
      <c r="L493" s="90">
        <v>2170334.11</v>
      </c>
    </row>
    <row r="494" spans="1:12" s="88" customFormat="1" ht="13.8" x14ac:dyDescent="0.2">
      <c r="A494" s="37" t="s">
        <v>461</v>
      </c>
      <c r="B494" s="16" t="s">
        <v>462</v>
      </c>
      <c r="C494" s="16" t="s">
        <v>1882</v>
      </c>
      <c r="D494" s="16" t="s">
        <v>2014</v>
      </c>
      <c r="E494" s="85">
        <v>2100000</v>
      </c>
      <c r="F494" s="85">
        <v>0</v>
      </c>
      <c r="G494" s="85">
        <v>2100000</v>
      </c>
      <c r="H494" s="85">
        <v>0</v>
      </c>
      <c r="I494" s="85">
        <v>0</v>
      </c>
      <c r="J494" s="85">
        <v>0</v>
      </c>
      <c r="K494" s="110">
        <v>0</v>
      </c>
      <c r="L494" s="85">
        <v>0</v>
      </c>
    </row>
    <row r="495" spans="1:12" s="88" customFormat="1" ht="13.8" x14ac:dyDescent="0.2">
      <c r="A495" s="37" t="s">
        <v>68</v>
      </c>
      <c r="B495" s="16" t="s">
        <v>68</v>
      </c>
      <c r="C495" s="16" t="s">
        <v>1883</v>
      </c>
      <c r="D495" s="16" t="s">
        <v>1884</v>
      </c>
      <c r="E495" s="85">
        <v>1781351</v>
      </c>
      <c r="F495" s="85">
        <v>0</v>
      </c>
      <c r="G495" s="85">
        <v>1781351</v>
      </c>
      <c r="H495" s="85">
        <v>243689.94</v>
      </c>
      <c r="I495" s="85">
        <v>243689.94</v>
      </c>
      <c r="J495" s="85">
        <v>243689.94</v>
      </c>
      <c r="K495" s="110">
        <v>13.680063053266901</v>
      </c>
      <c r="L495" s="85">
        <v>209051.69</v>
      </c>
    </row>
    <row r="496" spans="1:12" s="88" customFormat="1" ht="13.8" x14ac:dyDescent="0.2">
      <c r="A496" s="37" t="s">
        <v>68</v>
      </c>
      <c r="B496" s="16" t="s">
        <v>68</v>
      </c>
      <c r="C496" s="27" t="s">
        <v>125</v>
      </c>
      <c r="D496" s="27" t="s">
        <v>68</v>
      </c>
      <c r="E496" s="90">
        <v>3881351</v>
      </c>
      <c r="F496" s="90">
        <v>0</v>
      </c>
      <c r="G496" s="90">
        <v>3881351</v>
      </c>
      <c r="H496" s="90">
        <v>243689.94</v>
      </c>
      <c r="I496" s="90">
        <v>243689.94</v>
      </c>
      <c r="J496" s="90">
        <v>243689.94</v>
      </c>
      <c r="K496" s="111">
        <v>6.2784824150147696</v>
      </c>
      <c r="L496" s="90">
        <v>209051.69</v>
      </c>
    </row>
    <row r="497" spans="1:12" s="88" customFormat="1" ht="13.8" x14ac:dyDescent="0.2">
      <c r="A497" s="37" t="s">
        <v>463</v>
      </c>
      <c r="B497" s="16" t="s">
        <v>464</v>
      </c>
      <c r="C497" s="16" t="s">
        <v>1885</v>
      </c>
      <c r="D497" s="16" t="s">
        <v>1886</v>
      </c>
      <c r="E497" s="85">
        <v>290761</v>
      </c>
      <c r="F497" s="85">
        <v>0</v>
      </c>
      <c r="G497" s="85">
        <v>290761</v>
      </c>
      <c r="H497" s="85">
        <v>16460.36</v>
      </c>
      <c r="I497" s="85">
        <v>16460.36</v>
      </c>
      <c r="J497" s="85">
        <v>1335.36</v>
      </c>
      <c r="K497" s="110">
        <v>0.45926379397512002</v>
      </c>
      <c r="L497" s="85">
        <v>1335.36</v>
      </c>
    </row>
    <row r="498" spans="1:12" s="88" customFormat="1" ht="13.8" x14ac:dyDescent="0.2">
      <c r="A498" s="37" t="s">
        <v>68</v>
      </c>
      <c r="B498" s="16" t="s">
        <v>68</v>
      </c>
      <c r="C498" s="16" t="s">
        <v>1887</v>
      </c>
      <c r="D498" s="16" t="s">
        <v>1888</v>
      </c>
      <c r="E498" s="85">
        <v>110000</v>
      </c>
      <c r="F498" s="85">
        <v>0</v>
      </c>
      <c r="G498" s="85">
        <v>110000</v>
      </c>
      <c r="H498" s="85">
        <v>17058.39</v>
      </c>
      <c r="I498" s="85">
        <v>17058.39</v>
      </c>
      <c r="J498" s="85">
        <v>17058.39</v>
      </c>
      <c r="K498" s="110">
        <v>15.5076272727273</v>
      </c>
      <c r="L498" s="85">
        <v>17058.39</v>
      </c>
    </row>
    <row r="499" spans="1:12" s="88" customFormat="1" ht="13.8" x14ac:dyDescent="0.2">
      <c r="A499" s="37" t="s">
        <v>68</v>
      </c>
      <c r="B499" s="16" t="s">
        <v>68</v>
      </c>
      <c r="C499" s="16" t="s">
        <v>1889</v>
      </c>
      <c r="D499" s="16" t="s">
        <v>1890</v>
      </c>
      <c r="E499" s="85">
        <v>0</v>
      </c>
      <c r="F499" s="85">
        <v>0</v>
      </c>
      <c r="G499" s="85">
        <v>0</v>
      </c>
      <c r="H499" s="85">
        <v>414906.53</v>
      </c>
      <c r="I499" s="85">
        <v>414906.53</v>
      </c>
      <c r="J499" s="85">
        <v>149116.21</v>
      </c>
      <c r="K499" s="110">
        <v>0</v>
      </c>
      <c r="L499" s="85">
        <v>149241.81</v>
      </c>
    </row>
    <row r="500" spans="1:12" s="88" customFormat="1" ht="13.8" x14ac:dyDescent="0.2">
      <c r="A500" s="37" t="s">
        <v>68</v>
      </c>
      <c r="B500" s="16" t="s">
        <v>68</v>
      </c>
      <c r="C500" s="16" t="s">
        <v>1891</v>
      </c>
      <c r="D500" s="16" t="s">
        <v>1892</v>
      </c>
      <c r="E500" s="85">
        <v>306904.3</v>
      </c>
      <c r="F500" s="85">
        <v>0</v>
      </c>
      <c r="G500" s="85">
        <v>306904.3</v>
      </c>
      <c r="H500" s="85">
        <v>115116.64</v>
      </c>
      <c r="I500" s="85">
        <v>115116.64</v>
      </c>
      <c r="J500" s="85">
        <v>115116.64</v>
      </c>
      <c r="K500" s="110">
        <v>37.508969408379102</v>
      </c>
      <c r="L500" s="85">
        <v>115116.64</v>
      </c>
    </row>
    <row r="501" spans="1:12" s="88" customFormat="1" ht="13.8" x14ac:dyDescent="0.2">
      <c r="A501" s="37" t="s">
        <v>68</v>
      </c>
      <c r="B501" s="16" t="s">
        <v>68</v>
      </c>
      <c r="C501" s="16" t="s">
        <v>1893</v>
      </c>
      <c r="D501" s="16" t="s">
        <v>1894</v>
      </c>
      <c r="E501" s="85">
        <v>6123813.04</v>
      </c>
      <c r="F501" s="85">
        <v>0</v>
      </c>
      <c r="G501" s="85">
        <v>6123813.04</v>
      </c>
      <c r="H501" s="85">
        <v>1360023.53</v>
      </c>
      <c r="I501" s="85">
        <v>1360023.53</v>
      </c>
      <c r="J501" s="85">
        <v>867276.99</v>
      </c>
      <c r="K501" s="110">
        <v>14.1623688433179</v>
      </c>
      <c r="L501" s="85">
        <v>867734.98</v>
      </c>
    </row>
    <row r="502" spans="1:12" s="88" customFormat="1" ht="13.8" x14ac:dyDescent="0.2">
      <c r="A502" s="37" t="s">
        <v>68</v>
      </c>
      <c r="B502" s="16" t="s">
        <v>68</v>
      </c>
      <c r="C502" s="16" t="s">
        <v>1895</v>
      </c>
      <c r="D502" s="16" t="s">
        <v>1896</v>
      </c>
      <c r="E502" s="85">
        <v>0</v>
      </c>
      <c r="F502" s="85">
        <v>0</v>
      </c>
      <c r="G502" s="85">
        <v>0</v>
      </c>
      <c r="H502" s="85">
        <v>310</v>
      </c>
      <c r="I502" s="85">
        <v>310</v>
      </c>
      <c r="J502" s="85">
        <v>310</v>
      </c>
      <c r="K502" s="110">
        <v>0</v>
      </c>
      <c r="L502" s="85">
        <v>310</v>
      </c>
    </row>
    <row r="503" spans="1:12" s="88" customFormat="1" ht="13.8" x14ac:dyDescent="0.2">
      <c r="A503" s="37" t="s">
        <v>68</v>
      </c>
      <c r="B503" s="16" t="s">
        <v>68</v>
      </c>
      <c r="C503" s="16" t="s">
        <v>1897</v>
      </c>
      <c r="D503" s="16" t="s">
        <v>2015</v>
      </c>
      <c r="E503" s="85">
        <v>0</v>
      </c>
      <c r="F503" s="85">
        <v>0</v>
      </c>
      <c r="G503" s="85">
        <v>0</v>
      </c>
      <c r="H503" s="85">
        <v>151892.95000000001</v>
      </c>
      <c r="I503" s="85">
        <v>129778.84</v>
      </c>
      <c r="J503" s="85">
        <v>0</v>
      </c>
      <c r="K503" s="110">
        <v>0</v>
      </c>
      <c r="L503" s="85">
        <v>0</v>
      </c>
    </row>
    <row r="504" spans="1:12" s="88" customFormat="1" ht="13.8" x14ac:dyDescent="0.2">
      <c r="A504" s="37" t="s">
        <v>68</v>
      </c>
      <c r="B504" s="16" t="s">
        <v>68</v>
      </c>
      <c r="C504" s="27" t="s">
        <v>125</v>
      </c>
      <c r="D504" s="27" t="s">
        <v>68</v>
      </c>
      <c r="E504" s="90">
        <v>6831478.3399999999</v>
      </c>
      <c r="F504" s="90">
        <v>0</v>
      </c>
      <c r="G504" s="90">
        <v>6831478.3399999999</v>
      </c>
      <c r="H504" s="90">
        <v>2075768.4</v>
      </c>
      <c r="I504" s="90">
        <v>2053654.29</v>
      </c>
      <c r="J504" s="90">
        <v>1150213.5900000001</v>
      </c>
      <c r="K504" s="111">
        <v>16.836964603477</v>
      </c>
      <c r="L504" s="90">
        <v>1150797.18</v>
      </c>
    </row>
    <row r="505" spans="1:12" s="88" customFormat="1" ht="13.8" x14ac:dyDescent="0.2">
      <c r="A505" s="37" t="s">
        <v>465</v>
      </c>
      <c r="B505" s="16" t="s">
        <v>466</v>
      </c>
      <c r="C505" s="16" t="s">
        <v>1898</v>
      </c>
      <c r="D505" s="16" t="s">
        <v>1899</v>
      </c>
      <c r="E505" s="85">
        <v>14400</v>
      </c>
      <c r="F505" s="85">
        <v>0</v>
      </c>
      <c r="G505" s="85">
        <v>14400</v>
      </c>
      <c r="H505" s="85">
        <v>0</v>
      </c>
      <c r="I505" s="85">
        <v>0</v>
      </c>
      <c r="J505" s="85">
        <v>0</v>
      </c>
      <c r="K505" s="110">
        <v>0</v>
      </c>
      <c r="L505" s="85">
        <v>0</v>
      </c>
    </row>
    <row r="506" spans="1:12" s="88" customFormat="1" ht="13.8" x14ac:dyDescent="0.2">
      <c r="A506" s="37" t="s">
        <v>68</v>
      </c>
      <c r="B506" s="16" t="s">
        <v>68</v>
      </c>
      <c r="C506" s="27" t="s">
        <v>125</v>
      </c>
      <c r="D506" s="27" t="s">
        <v>68</v>
      </c>
      <c r="E506" s="90">
        <v>14400</v>
      </c>
      <c r="F506" s="90">
        <v>0</v>
      </c>
      <c r="G506" s="90">
        <v>14400</v>
      </c>
      <c r="H506" s="90">
        <v>0</v>
      </c>
      <c r="I506" s="90">
        <v>0</v>
      </c>
      <c r="J506" s="90">
        <v>0</v>
      </c>
      <c r="K506" s="111">
        <v>0</v>
      </c>
      <c r="L506" s="90">
        <v>0</v>
      </c>
    </row>
    <row r="507" spans="1:12" s="88" customFormat="1" ht="13.8" x14ac:dyDescent="0.2">
      <c r="A507" s="37" t="s">
        <v>467</v>
      </c>
      <c r="B507" s="16" t="s">
        <v>468</v>
      </c>
      <c r="C507" s="16" t="s">
        <v>1900</v>
      </c>
      <c r="D507" s="16" t="s">
        <v>2016</v>
      </c>
      <c r="E507" s="85">
        <v>69500</v>
      </c>
      <c r="F507" s="85">
        <v>0</v>
      </c>
      <c r="G507" s="85">
        <v>69500</v>
      </c>
      <c r="H507" s="85">
        <v>10659.37</v>
      </c>
      <c r="I507" s="85">
        <v>10659.37</v>
      </c>
      <c r="J507" s="85">
        <v>10659.37</v>
      </c>
      <c r="K507" s="110">
        <v>15.3372230215827</v>
      </c>
      <c r="L507" s="85">
        <v>6478.34</v>
      </c>
    </row>
    <row r="508" spans="1:12" s="88" customFormat="1" ht="13.8" x14ac:dyDescent="0.2">
      <c r="A508" s="37" t="s">
        <v>68</v>
      </c>
      <c r="B508" s="16" t="s">
        <v>68</v>
      </c>
      <c r="C508" s="27" t="s">
        <v>125</v>
      </c>
      <c r="D508" s="27" t="s">
        <v>68</v>
      </c>
      <c r="E508" s="90">
        <v>69500</v>
      </c>
      <c r="F508" s="90">
        <v>0</v>
      </c>
      <c r="G508" s="90">
        <v>69500</v>
      </c>
      <c r="H508" s="90">
        <v>10659.37</v>
      </c>
      <c r="I508" s="90">
        <v>10659.37</v>
      </c>
      <c r="J508" s="90">
        <v>10659.37</v>
      </c>
      <c r="K508" s="111">
        <v>15.3372230215827</v>
      </c>
      <c r="L508" s="90">
        <v>6478.34</v>
      </c>
    </row>
    <row r="509" spans="1:12" s="88" customFormat="1" ht="13.8" x14ac:dyDescent="0.2">
      <c r="A509" s="37" t="s">
        <v>469</v>
      </c>
      <c r="B509" s="16" t="s">
        <v>470</v>
      </c>
      <c r="C509" s="16" t="s">
        <v>1901</v>
      </c>
      <c r="D509" s="16" t="s">
        <v>1902</v>
      </c>
      <c r="E509" s="85">
        <v>2000</v>
      </c>
      <c r="F509" s="85">
        <v>0</v>
      </c>
      <c r="G509" s="85">
        <v>2000</v>
      </c>
      <c r="H509" s="85">
        <v>0</v>
      </c>
      <c r="I509" s="85">
        <v>0</v>
      </c>
      <c r="J509" s="85">
        <v>0</v>
      </c>
      <c r="K509" s="110">
        <v>0</v>
      </c>
      <c r="L509" s="85">
        <v>0</v>
      </c>
    </row>
    <row r="510" spans="1:12" s="88" customFormat="1" ht="13.8" x14ac:dyDescent="0.2">
      <c r="A510" s="37" t="s">
        <v>68</v>
      </c>
      <c r="B510" s="16" t="s">
        <v>68</v>
      </c>
      <c r="C510" s="27" t="s">
        <v>125</v>
      </c>
      <c r="D510" s="27" t="s">
        <v>68</v>
      </c>
      <c r="E510" s="90">
        <v>2000</v>
      </c>
      <c r="F510" s="90">
        <v>0</v>
      </c>
      <c r="G510" s="90">
        <v>2000</v>
      </c>
      <c r="H510" s="90">
        <v>0</v>
      </c>
      <c r="I510" s="90">
        <v>0</v>
      </c>
      <c r="J510" s="90">
        <v>0</v>
      </c>
      <c r="K510" s="111">
        <v>0</v>
      </c>
      <c r="L510" s="90">
        <v>0</v>
      </c>
    </row>
    <row r="511" spans="1:12" s="88" customFormat="1" ht="13.8" x14ac:dyDescent="0.2">
      <c r="A511" s="37" t="s">
        <v>471</v>
      </c>
      <c r="B511" s="16" t="s">
        <v>472</v>
      </c>
      <c r="C511" s="16" t="s">
        <v>1903</v>
      </c>
      <c r="D511" s="16" t="s">
        <v>1904</v>
      </c>
      <c r="E511" s="85">
        <v>423538.76</v>
      </c>
      <c r="F511" s="85">
        <v>3000</v>
      </c>
      <c r="G511" s="85">
        <v>426538.76</v>
      </c>
      <c r="H511" s="85">
        <v>23074.23</v>
      </c>
      <c r="I511" s="85">
        <v>23074.23</v>
      </c>
      <c r="J511" s="85">
        <v>18583.05</v>
      </c>
      <c r="K511" s="110">
        <v>4.3567084032410097</v>
      </c>
      <c r="L511" s="85">
        <v>4463.93</v>
      </c>
    </row>
    <row r="512" spans="1:12" s="88" customFormat="1" ht="13.8" x14ac:dyDescent="0.2">
      <c r="A512" s="37" t="s">
        <v>68</v>
      </c>
      <c r="B512" s="16" t="s">
        <v>68</v>
      </c>
      <c r="C512" s="16" t="s">
        <v>1905</v>
      </c>
      <c r="D512" s="16" t="s">
        <v>1906</v>
      </c>
      <c r="E512" s="85">
        <v>20894.169999999998</v>
      </c>
      <c r="F512" s="85">
        <v>-3000</v>
      </c>
      <c r="G512" s="85">
        <v>17894.169999999998</v>
      </c>
      <c r="H512" s="85">
        <v>13455.47</v>
      </c>
      <c r="I512" s="85">
        <v>13455.47</v>
      </c>
      <c r="J512" s="85">
        <v>0</v>
      </c>
      <c r="K512" s="110">
        <v>0</v>
      </c>
      <c r="L512" s="85">
        <v>0</v>
      </c>
    </row>
    <row r="513" spans="1:12" s="88" customFormat="1" ht="13.8" x14ac:dyDescent="0.2">
      <c r="A513" s="37" t="s">
        <v>68</v>
      </c>
      <c r="B513" s="16" t="s">
        <v>68</v>
      </c>
      <c r="C513" s="16" t="s">
        <v>1907</v>
      </c>
      <c r="D513" s="16" t="s">
        <v>1908</v>
      </c>
      <c r="E513" s="85">
        <v>56438.8</v>
      </c>
      <c r="F513" s="85">
        <v>0</v>
      </c>
      <c r="G513" s="85">
        <v>56438.8</v>
      </c>
      <c r="H513" s="85">
        <v>0</v>
      </c>
      <c r="I513" s="85">
        <v>0</v>
      </c>
      <c r="J513" s="85">
        <v>0</v>
      </c>
      <c r="K513" s="110">
        <v>0</v>
      </c>
      <c r="L513" s="85">
        <v>0</v>
      </c>
    </row>
    <row r="514" spans="1:12" s="88" customFormat="1" ht="13.8" x14ac:dyDescent="0.2">
      <c r="A514" s="37" t="s">
        <v>68</v>
      </c>
      <c r="B514" s="16" t="s">
        <v>68</v>
      </c>
      <c r="C514" s="16" t="s">
        <v>1909</v>
      </c>
      <c r="D514" s="16" t="s">
        <v>1910</v>
      </c>
      <c r="E514" s="85">
        <v>300000</v>
      </c>
      <c r="F514" s="85">
        <v>0</v>
      </c>
      <c r="G514" s="85">
        <v>300000</v>
      </c>
      <c r="H514" s="85">
        <v>0</v>
      </c>
      <c r="I514" s="85">
        <v>0</v>
      </c>
      <c r="J514" s="85">
        <v>0</v>
      </c>
      <c r="K514" s="110">
        <v>0</v>
      </c>
      <c r="L514" s="85">
        <v>0</v>
      </c>
    </row>
    <row r="515" spans="1:12" s="88" customFormat="1" ht="13.8" x14ac:dyDescent="0.2">
      <c r="A515" s="37" t="s">
        <v>68</v>
      </c>
      <c r="B515" s="16" t="s">
        <v>68</v>
      </c>
      <c r="C515" s="27" t="s">
        <v>125</v>
      </c>
      <c r="D515" s="27" t="s">
        <v>68</v>
      </c>
      <c r="E515" s="90">
        <v>800871.73</v>
      </c>
      <c r="F515" s="90">
        <v>0</v>
      </c>
      <c r="G515" s="90">
        <v>800871.73</v>
      </c>
      <c r="H515" s="90">
        <v>36529.699999999997</v>
      </c>
      <c r="I515" s="90">
        <v>36529.699999999997</v>
      </c>
      <c r="J515" s="90">
        <v>18583.05</v>
      </c>
      <c r="K515" s="111">
        <v>2.3203528485142102</v>
      </c>
      <c r="L515" s="90">
        <v>4463.93</v>
      </c>
    </row>
    <row r="516" spans="1:12" s="88" customFormat="1" ht="13.8" x14ac:dyDescent="0.2">
      <c r="A516" s="129" t="s">
        <v>260</v>
      </c>
      <c r="B516" s="130" t="s">
        <v>68</v>
      </c>
      <c r="C516" s="99" t="s">
        <v>68</v>
      </c>
      <c r="D516" s="70" t="s">
        <v>68</v>
      </c>
      <c r="E516" s="86">
        <v>414141532.61000001</v>
      </c>
      <c r="F516" s="86">
        <v>35943520.18</v>
      </c>
      <c r="G516" s="86">
        <v>450085052.79000002</v>
      </c>
      <c r="H516" s="86">
        <v>203950054.27000001</v>
      </c>
      <c r="I516" s="86">
        <v>169553501.37</v>
      </c>
      <c r="J516" s="86">
        <v>20817416.550000001</v>
      </c>
      <c r="K516" s="100">
        <v>4.6252183717180602</v>
      </c>
      <c r="L516" s="86">
        <v>19085681.699999999</v>
      </c>
    </row>
    <row r="517" spans="1:12" s="88" customFormat="1" ht="13.8" x14ac:dyDescent="0.3">
      <c r="A517" s="39" t="s">
        <v>61</v>
      </c>
      <c r="B517" s="39"/>
      <c r="C517" s="39"/>
      <c r="D517" s="39"/>
      <c r="E517" s="39"/>
      <c r="F517" s="39"/>
      <c r="G517" s="39"/>
      <c r="H517" s="39"/>
      <c r="I517" s="39"/>
      <c r="J517" s="39"/>
      <c r="K517" s="101"/>
      <c r="L517" s="39"/>
    </row>
  </sheetData>
  <mergeCells count="4">
    <mergeCell ref="A5:B6"/>
    <mergeCell ref="C5:D6"/>
    <mergeCell ref="A1:L1"/>
    <mergeCell ref="A516:B516"/>
  </mergeCells>
  <printOptions horizontalCentered="1"/>
  <pageMargins left="0.70866141732283472" right="0.70866141732283472" top="1.5748031496062993" bottom="0.4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517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</row>
    <row r="2" spans="1:8" s="76" customFormat="1" ht="18" customHeight="1" x14ac:dyDescent="0.35">
      <c r="A2" s="114" t="s">
        <v>54</v>
      </c>
      <c r="B2" s="114"/>
      <c r="C2" s="114"/>
      <c r="D2" s="114"/>
      <c r="E2" s="114"/>
      <c r="F2" s="114"/>
      <c r="G2" s="114"/>
      <c r="H2" s="114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65</v>
      </c>
      <c r="B4" s="11"/>
      <c r="C4" s="9"/>
      <c r="D4" s="9"/>
      <c r="E4" s="9"/>
      <c r="F4" s="9"/>
      <c r="G4" s="12"/>
      <c r="H4" s="12"/>
    </row>
    <row r="5" spans="1:8" ht="28.8" x14ac:dyDescent="0.2">
      <c r="A5" s="117" t="s">
        <v>53</v>
      </c>
      <c r="B5" s="123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4"/>
      <c r="B6" s="125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481063454.70999998</v>
      </c>
      <c r="G7" s="19">
        <f>IF(E7=0,0,F7*100/E7)</f>
        <v>20.472138996509234</v>
      </c>
      <c r="H7" s="17">
        <v>474075149.20999998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537932586.10000002</v>
      </c>
      <c r="G8" s="19">
        <f t="shared" ref="G8:G18" si="0">IF(E8=0,0,F8*100/E8)</f>
        <v>23.580600865998765</v>
      </c>
      <c r="H8" s="17">
        <v>522104454.91000003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132062.57</v>
      </c>
      <c r="E9" s="17">
        <v>111057365.84999999</v>
      </c>
      <c r="F9" s="17">
        <v>23535752.469999999</v>
      </c>
      <c r="G9" s="19">
        <f t="shared" si="0"/>
        <v>21.192428156263531</v>
      </c>
      <c r="H9" s="17">
        <v>12972676.83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14142962.619999999</v>
      </c>
      <c r="E10" s="17">
        <v>1841769259.4000001</v>
      </c>
      <c r="F10" s="17">
        <v>178365391.88</v>
      </c>
      <c r="G10" s="19">
        <f t="shared" si="0"/>
        <v>9.6844591671655298</v>
      </c>
      <c r="H10" s="17">
        <v>165312919.5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5950285.0099999998</v>
      </c>
      <c r="G11" s="19">
        <f t="shared" si="0"/>
        <v>31.252882713828193</v>
      </c>
      <c r="H11" s="17">
        <v>5085760.91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23618760</v>
      </c>
      <c r="G12" s="19">
        <f t="shared" si="0"/>
        <v>87.476888888888894</v>
      </c>
      <c r="H12" s="17">
        <v>0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0</v>
      </c>
      <c r="E13" s="17">
        <v>557693584.48000002</v>
      </c>
      <c r="F13" s="17">
        <v>34430763.450000003</v>
      </c>
      <c r="G13" s="19">
        <f t="shared" si="0"/>
        <v>6.1737779325727136</v>
      </c>
      <c r="H13" s="17">
        <v>34430763.450000003</v>
      </c>
    </row>
    <row r="14" spans="1:8" ht="13.8" x14ac:dyDescent="0.2">
      <c r="A14" s="121" t="s">
        <v>35</v>
      </c>
      <c r="B14" s="122"/>
      <c r="C14" s="20">
        <f>SUM(C7:C13)</f>
        <v>7173379496.4199982</v>
      </c>
      <c r="D14" s="20">
        <f t="shared" ref="D14:H14" si="1">SUM(D7:D13)</f>
        <v>14275025.189999999</v>
      </c>
      <c r="E14" s="20">
        <f t="shared" si="1"/>
        <v>7187654521.6099987</v>
      </c>
      <c r="F14" s="20">
        <f t="shared" si="1"/>
        <v>1284896993.6199999</v>
      </c>
      <c r="G14" s="31">
        <f t="shared" si="0"/>
        <v>17.876443417764456</v>
      </c>
      <c r="H14" s="20">
        <f t="shared" si="1"/>
        <v>1213981724.8100002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159100629.31</v>
      </c>
      <c r="E15" s="17">
        <v>172901605.44999999</v>
      </c>
      <c r="F15" s="17">
        <v>19357.64</v>
      </c>
      <c r="G15" s="19">
        <f t="shared" si="0"/>
        <v>1.1195754920620376E-2</v>
      </c>
      <c r="H15" s="17">
        <v>250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254854203.52000001</v>
      </c>
      <c r="G16" s="19">
        <f t="shared" ref="G16" si="2">IF(E16=0,0,F16*100/E16)</f>
        <v>18.751406744846708</v>
      </c>
      <c r="H16" s="17">
        <v>254854203.52000001</v>
      </c>
    </row>
    <row r="17" spans="1:8" ht="13.8" x14ac:dyDescent="0.2">
      <c r="A17" s="121" t="s">
        <v>36</v>
      </c>
      <c r="B17" s="122"/>
      <c r="C17" s="20">
        <f>SUM(C15:C16)</f>
        <v>1372921425.01</v>
      </c>
      <c r="D17" s="20">
        <f t="shared" ref="D17:H17" si="3">SUM(D15:D16)</f>
        <v>159100629.31</v>
      </c>
      <c r="E17" s="20">
        <f t="shared" si="3"/>
        <v>1532022054.3199999</v>
      </c>
      <c r="F17" s="20">
        <f t="shared" si="3"/>
        <v>254873561.16</v>
      </c>
      <c r="G17" s="31">
        <f t="shared" si="0"/>
        <v>16.636415934177112</v>
      </c>
      <c r="H17" s="20">
        <f t="shared" si="3"/>
        <v>254854453.52000001</v>
      </c>
    </row>
    <row r="18" spans="1:8" ht="13.8" x14ac:dyDescent="0.2">
      <c r="A18" s="126" t="s">
        <v>33</v>
      </c>
      <c r="B18" s="127"/>
      <c r="C18" s="21">
        <f>+C14+C17</f>
        <v>8546300921.4299984</v>
      </c>
      <c r="D18" s="21">
        <f t="shared" ref="D18:H18" si="4">+D14+D17</f>
        <v>173375654.5</v>
      </c>
      <c r="E18" s="21">
        <f t="shared" si="4"/>
        <v>8719676575.9299984</v>
      </c>
      <c r="F18" s="21">
        <f t="shared" si="4"/>
        <v>1539770554.78</v>
      </c>
      <c r="G18" s="32">
        <f t="shared" si="0"/>
        <v>17.658574161230007</v>
      </c>
      <c r="H18" s="21">
        <f t="shared" si="4"/>
        <v>1468836178.3300002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65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7" t="s">
        <v>53</v>
      </c>
      <c r="B5" s="118"/>
      <c r="C5" s="128" t="s">
        <v>46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66</v>
      </c>
      <c r="D7" s="16" t="s">
        <v>67</v>
      </c>
      <c r="E7" s="38">
        <v>4462139.34</v>
      </c>
      <c r="F7" s="38">
        <v>0</v>
      </c>
      <c r="G7" s="38">
        <v>4462139.34</v>
      </c>
      <c r="H7" s="38">
        <v>3799928.79</v>
      </c>
      <c r="I7" s="38">
        <v>3799928.79</v>
      </c>
      <c r="J7" s="38">
        <v>1149335.1299999999</v>
      </c>
      <c r="K7" s="35">
        <v>25.757490800365701</v>
      </c>
      <c r="L7" s="38">
        <v>265803.87</v>
      </c>
    </row>
    <row r="8" spans="1:12" ht="13.8" x14ac:dyDescent="0.2">
      <c r="A8" s="37" t="s">
        <v>68</v>
      </c>
      <c r="B8" s="16" t="s">
        <v>68</v>
      </c>
      <c r="C8" s="104" t="s">
        <v>69</v>
      </c>
      <c r="D8" s="16" t="s">
        <v>70</v>
      </c>
      <c r="E8" s="38">
        <v>6051622.6699999999</v>
      </c>
      <c r="F8" s="38">
        <v>0</v>
      </c>
      <c r="G8" s="38">
        <v>6051622.6699999999</v>
      </c>
      <c r="H8" s="38">
        <v>1456286.85</v>
      </c>
      <c r="I8" s="38">
        <v>1456286.85</v>
      </c>
      <c r="J8" s="38">
        <v>1456286.85</v>
      </c>
      <c r="K8" s="35">
        <v>24.064402713330399</v>
      </c>
      <c r="L8" s="38">
        <v>1450300.36</v>
      </c>
    </row>
    <row r="9" spans="1:12" ht="13.8" x14ac:dyDescent="0.2">
      <c r="A9" s="37" t="s">
        <v>68</v>
      </c>
      <c r="B9" s="16" t="s">
        <v>68</v>
      </c>
      <c r="C9" s="104" t="s">
        <v>71</v>
      </c>
      <c r="D9" s="16" t="s">
        <v>72</v>
      </c>
      <c r="E9" s="38">
        <v>5769446.5999999996</v>
      </c>
      <c r="F9" s="38">
        <v>0</v>
      </c>
      <c r="G9" s="38">
        <v>5769446.5999999996</v>
      </c>
      <c r="H9" s="38">
        <v>2082813.82</v>
      </c>
      <c r="I9" s="38">
        <v>2082813.82</v>
      </c>
      <c r="J9" s="38">
        <v>1283091</v>
      </c>
      <c r="K9" s="35">
        <v>22.239412008770501</v>
      </c>
      <c r="L9" s="38">
        <v>1016516.72</v>
      </c>
    </row>
    <row r="10" spans="1:12" ht="13.8" x14ac:dyDescent="0.2">
      <c r="A10" s="37" t="s">
        <v>68</v>
      </c>
      <c r="B10" s="16" t="s">
        <v>68</v>
      </c>
      <c r="C10" s="104" t="s">
        <v>73</v>
      </c>
      <c r="D10" s="16" t="s">
        <v>74</v>
      </c>
      <c r="E10" s="38">
        <v>176921819.94</v>
      </c>
      <c r="F10" s="38">
        <v>1076761.56</v>
      </c>
      <c r="G10" s="38">
        <v>177998581.5</v>
      </c>
      <c r="H10" s="38">
        <v>33959874.549999997</v>
      </c>
      <c r="I10" s="38">
        <v>33959874.549999997</v>
      </c>
      <c r="J10" s="38">
        <v>30010935.670000002</v>
      </c>
      <c r="K10" s="35">
        <v>16.860210579824201</v>
      </c>
      <c r="L10" s="38">
        <v>28694622.690000001</v>
      </c>
    </row>
    <row r="11" spans="1:12" ht="13.8" x14ac:dyDescent="0.2">
      <c r="A11" s="37" t="s">
        <v>68</v>
      </c>
      <c r="B11" s="16" t="s">
        <v>68</v>
      </c>
      <c r="C11" s="104" t="s">
        <v>75</v>
      </c>
      <c r="D11" s="16" t="s">
        <v>76</v>
      </c>
      <c r="E11" s="38">
        <v>162383839.38</v>
      </c>
      <c r="F11" s="38">
        <v>77637.22</v>
      </c>
      <c r="G11" s="38">
        <v>162461476.59999999</v>
      </c>
      <c r="H11" s="38">
        <v>41625513.170000002</v>
      </c>
      <c r="I11" s="38">
        <v>41625513.170000002</v>
      </c>
      <c r="J11" s="38">
        <v>39465652.25</v>
      </c>
      <c r="K11" s="35">
        <v>24.292314138673799</v>
      </c>
      <c r="L11" s="38">
        <v>38745698.600000001</v>
      </c>
    </row>
    <row r="12" spans="1:12" ht="13.8" x14ac:dyDescent="0.2">
      <c r="A12" s="37" t="s">
        <v>68</v>
      </c>
      <c r="B12" s="16" t="s">
        <v>68</v>
      </c>
      <c r="C12" s="104" t="s">
        <v>77</v>
      </c>
      <c r="D12" s="16" t="s">
        <v>78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34471.31</v>
      </c>
      <c r="K12" s="35">
        <v>25.000003626204499</v>
      </c>
      <c r="L12" s="38">
        <v>0</v>
      </c>
    </row>
    <row r="13" spans="1:12" ht="13.8" x14ac:dyDescent="0.2">
      <c r="A13" s="37" t="s">
        <v>68</v>
      </c>
      <c r="B13" s="16" t="s">
        <v>68</v>
      </c>
      <c r="C13" s="104" t="s">
        <v>79</v>
      </c>
      <c r="D13" s="16" t="s">
        <v>80</v>
      </c>
      <c r="E13" s="38">
        <v>330119549.64999998</v>
      </c>
      <c r="F13" s="38">
        <v>0</v>
      </c>
      <c r="G13" s="38">
        <v>330119549.64999998</v>
      </c>
      <c r="H13" s="38">
        <v>76838108.269999996</v>
      </c>
      <c r="I13" s="38">
        <v>76838108.269999996</v>
      </c>
      <c r="J13" s="38">
        <v>76838108.269999996</v>
      </c>
      <c r="K13" s="35">
        <v>23.275843054876798</v>
      </c>
      <c r="L13" s="38">
        <v>76838108.269999996</v>
      </c>
    </row>
    <row r="14" spans="1:12" ht="13.8" x14ac:dyDescent="0.2">
      <c r="A14" s="37" t="s">
        <v>68</v>
      </c>
      <c r="B14" s="16" t="s">
        <v>68</v>
      </c>
      <c r="C14" s="104" t="s">
        <v>81</v>
      </c>
      <c r="D14" s="16" t="s">
        <v>82</v>
      </c>
      <c r="E14" s="38">
        <v>345894786.20999998</v>
      </c>
      <c r="F14" s="38">
        <v>0</v>
      </c>
      <c r="G14" s="38">
        <v>345894786.20999998</v>
      </c>
      <c r="H14" s="38">
        <v>82093372.239999995</v>
      </c>
      <c r="I14" s="38">
        <v>82093372.239999995</v>
      </c>
      <c r="J14" s="38">
        <v>82093372.239999995</v>
      </c>
      <c r="K14" s="35">
        <v>23.733625227342799</v>
      </c>
      <c r="L14" s="38">
        <v>82093372.239999995</v>
      </c>
    </row>
    <row r="15" spans="1:12" ht="13.8" x14ac:dyDescent="0.2">
      <c r="A15" s="37" t="s">
        <v>68</v>
      </c>
      <c r="B15" s="16" t="s">
        <v>68</v>
      </c>
      <c r="C15" s="104" t="s">
        <v>83</v>
      </c>
      <c r="D15" s="16" t="s">
        <v>84</v>
      </c>
      <c r="E15" s="38">
        <v>28949811.57</v>
      </c>
      <c r="F15" s="38">
        <v>0</v>
      </c>
      <c r="G15" s="38">
        <v>28949811.57</v>
      </c>
      <c r="H15" s="38">
        <v>5628701.7199999997</v>
      </c>
      <c r="I15" s="38">
        <v>5628701.7199999997</v>
      </c>
      <c r="J15" s="38">
        <v>5628701.7199999997</v>
      </c>
      <c r="K15" s="35">
        <v>19.442964961585101</v>
      </c>
      <c r="L15" s="38">
        <v>5628701.7199999997</v>
      </c>
    </row>
    <row r="16" spans="1:12" ht="13.8" x14ac:dyDescent="0.2">
      <c r="A16" s="37" t="s">
        <v>68</v>
      </c>
      <c r="B16" s="16" t="s">
        <v>68</v>
      </c>
      <c r="C16" s="104" t="s">
        <v>85</v>
      </c>
      <c r="D16" s="16" t="s">
        <v>86</v>
      </c>
      <c r="E16" s="38">
        <v>18351198.91</v>
      </c>
      <c r="F16" s="38">
        <v>0</v>
      </c>
      <c r="G16" s="38">
        <v>18351198.91</v>
      </c>
      <c r="H16" s="38">
        <v>4315622.22</v>
      </c>
      <c r="I16" s="38">
        <v>4315622.22</v>
      </c>
      <c r="J16" s="38">
        <v>4315622.22</v>
      </c>
      <c r="K16" s="35">
        <v>23.516840731579201</v>
      </c>
      <c r="L16" s="38">
        <v>4315622.22</v>
      </c>
    </row>
    <row r="17" spans="1:12" ht="13.8" x14ac:dyDescent="0.2">
      <c r="A17" s="37" t="s">
        <v>68</v>
      </c>
      <c r="B17" s="16" t="s">
        <v>68</v>
      </c>
      <c r="C17" s="104" t="s">
        <v>87</v>
      </c>
      <c r="D17" s="16" t="s">
        <v>88</v>
      </c>
      <c r="E17" s="38">
        <v>106417388.79000001</v>
      </c>
      <c r="F17" s="38">
        <v>754559.6</v>
      </c>
      <c r="G17" s="38">
        <v>107171948.39</v>
      </c>
      <c r="H17" s="38">
        <v>23902542.850000001</v>
      </c>
      <c r="I17" s="38">
        <v>23902542.850000001</v>
      </c>
      <c r="J17" s="38">
        <v>23662322.760000002</v>
      </c>
      <c r="K17" s="35">
        <v>22.078839766813299</v>
      </c>
      <c r="L17" s="38">
        <v>22745368.010000002</v>
      </c>
    </row>
    <row r="18" spans="1:12" ht="13.8" x14ac:dyDescent="0.2">
      <c r="A18" s="37" t="s">
        <v>68</v>
      </c>
      <c r="B18" s="16" t="s">
        <v>68</v>
      </c>
      <c r="C18" s="104" t="s">
        <v>89</v>
      </c>
      <c r="D18" s="16" t="s">
        <v>90</v>
      </c>
      <c r="E18" s="38">
        <v>6599325.04</v>
      </c>
      <c r="F18" s="38">
        <v>29992.35</v>
      </c>
      <c r="G18" s="38">
        <v>6629317.3899999997</v>
      </c>
      <c r="H18" s="38">
        <v>875432.24</v>
      </c>
      <c r="I18" s="38">
        <v>875432.24</v>
      </c>
      <c r="J18" s="38">
        <v>875432.24</v>
      </c>
      <c r="K18" s="35">
        <v>13.2054657892915</v>
      </c>
      <c r="L18" s="38">
        <v>480813.26</v>
      </c>
    </row>
    <row r="19" spans="1:12" ht="13.8" x14ac:dyDescent="0.2">
      <c r="A19" s="37" t="s">
        <v>68</v>
      </c>
      <c r="B19" s="16" t="s">
        <v>68</v>
      </c>
      <c r="C19" s="104" t="s">
        <v>91</v>
      </c>
      <c r="D19" s="16" t="s">
        <v>92</v>
      </c>
      <c r="E19" s="38">
        <v>3258488.44</v>
      </c>
      <c r="F19" s="38">
        <v>0</v>
      </c>
      <c r="G19" s="38">
        <v>3258488.44</v>
      </c>
      <c r="H19" s="38">
        <v>705987.14</v>
      </c>
      <c r="I19" s="38">
        <v>705987.14</v>
      </c>
      <c r="J19" s="38">
        <v>705987.14</v>
      </c>
      <c r="K19" s="35">
        <v>21.666093128751399</v>
      </c>
      <c r="L19" s="38">
        <v>705987.14</v>
      </c>
    </row>
    <row r="20" spans="1:12" ht="13.8" x14ac:dyDescent="0.2">
      <c r="A20" s="37" t="s">
        <v>68</v>
      </c>
      <c r="B20" s="16" t="s">
        <v>68</v>
      </c>
      <c r="C20" s="104" t="s">
        <v>93</v>
      </c>
      <c r="D20" s="16" t="s">
        <v>94</v>
      </c>
      <c r="E20" s="38">
        <v>172002.64</v>
      </c>
      <c r="F20" s="38">
        <v>0</v>
      </c>
      <c r="G20" s="38">
        <v>172002.64</v>
      </c>
      <c r="H20" s="38">
        <v>169009.87</v>
      </c>
      <c r="I20" s="38">
        <v>169009.87</v>
      </c>
      <c r="J20" s="38">
        <v>42878.71</v>
      </c>
      <c r="K20" s="35">
        <v>24.929099925443001</v>
      </c>
      <c r="L20" s="38">
        <v>834.99</v>
      </c>
    </row>
    <row r="21" spans="1:12" ht="13.8" x14ac:dyDescent="0.2">
      <c r="A21" s="37" t="s">
        <v>68</v>
      </c>
      <c r="B21" s="16" t="s">
        <v>68</v>
      </c>
      <c r="C21" s="104" t="s">
        <v>95</v>
      </c>
      <c r="D21" s="16" t="s">
        <v>96</v>
      </c>
      <c r="E21" s="38">
        <v>853869.2</v>
      </c>
      <c r="F21" s="38">
        <v>0</v>
      </c>
      <c r="G21" s="38">
        <v>853869.2</v>
      </c>
      <c r="H21" s="38">
        <v>23204.48</v>
      </c>
      <c r="I21" s="38">
        <v>23204.48</v>
      </c>
      <c r="J21" s="38">
        <v>9658.82</v>
      </c>
      <c r="K21" s="35">
        <v>1.1311826214132099</v>
      </c>
      <c r="L21" s="38">
        <v>5143.6000000000004</v>
      </c>
    </row>
    <row r="22" spans="1:12" ht="13.8" x14ac:dyDescent="0.2">
      <c r="A22" s="37" t="s">
        <v>68</v>
      </c>
      <c r="B22" s="16" t="s">
        <v>68</v>
      </c>
      <c r="C22" s="104" t="s">
        <v>97</v>
      </c>
      <c r="D22" s="16" t="s">
        <v>98</v>
      </c>
      <c r="E22" s="38">
        <v>254215695.41999999</v>
      </c>
      <c r="F22" s="38">
        <v>719604.27</v>
      </c>
      <c r="G22" s="38">
        <v>254935299.69</v>
      </c>
      <c r="H22" s="38">
        <v>24415969.949999999</v>
      </c>
      <c r="I22" s="38">
        <v>24415969.949999999</v>
      </c>
      <c r="J22" s="38">
        <v>22189194.870000001</v>
      </c>
      <c r="K22" s="35">
        <v>8.7038534471224391</v>
      </c>
      <c r="L22" s="38">
        <v>19853801.890000001</v>
      </c>
    </row>
    <row r="23" spans="1:12" ht="13.8" x14ac:dyDescent="0.2">
      <c r="A23" s="37" t="s">
        <v>68</v>
      </c>
      <c r="B23" s="16" t="s">
        <v>68</v>
      </c>
      <c r="C23" s="104" t="s">
        <v>99</v>
      </c>
      <c r="D23" s="16" t="s">
        <v>100</v>
      </c>
      <c r="E23" s="38">
        <v>781495.37</v>
      </c>
      <c r="F23" s="38">
        <v>0</v>
      </c>
      <c r="G23" s="38">
        <v>781495.37</v>
      </c>
      <c r="H23" s="38">
        <v>135586.91</v>
      </c>
      <c r="I23" s="38">
        <v>135586.91</v>
      </c>
      <c r="J23" s="38">
        <v>90732.7</v>
      </c>
      <c r="K23" s="35">
        <v>11.6101391617969</v>
      </c>
      <c r="L23" s="38">
        <v>72781.279999999999</v>
      </c>
    </row>
    <row r="24" spans="1:12" ht="13.8" x14ac:dyDescent="0.2">
      <c r="A24" s="37" t="s">
        <v>68</v>
      </c>
      <c r="B24" s="16" t="s">
        <v>68</v>
      </c>
      <c r="C24" s="104" t="s">
        <v>101</v>
      </c>
      <c r="D24" s="16" t="s">
        <v>102</v>
      </c>
      <c r="E24" s="38">
        <v>307294.64</v>
      </c>
      <c r="F24" s="38">
        <v>0</v>
      </c>
      <c r="G24" s="38">
        <v>307294.64</v>
      </c>
      <c r="H24" s="38">
        <v>13696</v>
      </c>
      <c r="I24" s="38">
        <v>13696</v>
      </c>
      <c r="J24" s="38">
        <v>8263.36</v>
      </c>
      <c r="K24" s="35">
        <v>2.6890674044949199</v>
      </c>
      <c r="L24" s="38">
        <v>6973.36</v>
      </c>
    </row>
    <row r="25" spans="1:12" ht="13.8" x14ac:dyDescent="0.2">
      <c r="A25" s="37" t="s">
        <v>68</v>
      </c>
      <c r="B25" s="16" t="s">
        <v>68</v>
      </c>
      <c r="C25" s="104" t="s">
        <v>103</v>
      </c>
      <c r="D25" s="16" t="s">
        <v>104</v>
      </c>
      <c r="E25" s="38">
        <v>4324927.43</v>
      </c>
      <c r="F25" s="38">
        <v>-23000</v>
      </c>
      <c r="G25" s="38">
        <v>4301927.43</v>
      </c>
      <c r="H25" s="38">
        <v>208560.25</v>
      </c>
      <c r="I25" s="38">
        <v>208560.25</v>
      </c>
      <c r="J25" s="38">
        <v>54582.86</v>
      </c>
      <c r="K25" s="35">
        <v>1.26880011083776</v>
      </c>
      <c r="L25" s="38">
        <v>2557.06</v>
      </c>
    </row>
    <row r="26" spans="1:12" ht="13.8" x14ac:dyDescent="0.2">
      <c r="A26" s="37" t="s">
        <v>68</v>
      </c>
      <c r="B26" s="16" t="s">
        <v>68</v>
      </c>
      <c r="C26" s="104" t="s">
        <v>105</v>
      </c>
      <c r="D26" s="16" t="s">
        <v>106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68</v>
      </c>
      <c r="B27" s="16" t="s">
        <v>68</v>
      </c>
      <c r="C27" s="104" t="s">
        <v>107</v>
      </c>
      <c r="D27" s="16" t="s">
        <v>108</v>
      </c>
      <c r="E27" s="38">
        <v>146277147.94999999</v>
      </c>
      <c r="F27" s="38">
        <v>-100000</v>
      </c>
      <c r="G27" s="38">
        <v>146177147.94999999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68</v>
      </c>
      <c r="B28" s="16" t="s">
        <v>68</v>
      </c>
      <c r="C28" s="104" t="s">
        <v>109</v>
      </c>
      <c r="D28" s="16" t="s">
        <v>110</v>
      </c>
      <c r="E28" s="38">
        <v>3722852.05</v>
      </c>
      <c r="F28" s="38">
        <v>0</v>
      </c>
      <c r="G28" s="38">
        <v>3722852.05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68</v>
      </c>
      <c r="B29" s="16" t="s">
        <v>68</v>
      </c>
      <c r="C29" s="104" t="s">
        <v>111</v>
      </c>
      <c r="D29" s="16" t="s">
        <v>112</v>
      </c>
      <c r="E29" s="38">
        <v>686942444.78999996</v>
      </c>
      <c r="F29" s="38">
        <v>0</v>
      </c>
      <c r="G29" s="38">
        <v>686942444.78999996</v>
      </c>
      <c r="H29" s="38">
        <v>162791512.87</v>
      </c>
      <c r="I29" s="38">
        <v>162791512.87</v>
      </c>
      <c r="J29" s="38">
        <v>159572105.77000001</v>
      </c>
      <c r="K29" s="35">
        <v>23.229326849759801</v>
      </c>
      <c r="L29" s="38">
        <v>159573705.68000001</v>
      </c>
    </row>
    <row r="30" spans="1:12" ht="13.8" x14ac:dyDescent="0.2">
      <c r="A30" s="37" t="s">
        <v>68</v>
      </c>
      <c r="B30" s="16" t="s">
        <v>68</v>
      </c>
      <c r="C30" s="104" t="s">
        <v>113</v>
      </c>
      <c r="D30" s="16" t="s">
        <v>114</v>
      </c>
      <c r="E30" s="38">
        <v>119687141.36</v>
      </c>
      <c r="F30" s="38">
        <v>0</v>
      </c>
      <c r="G30" s="38">
        <v>119687141.36</v>
      </c>
      <c r="H30" s="38">
        <v>44867107.329999998</v>
      </c>
      <c r="I30" s="38">
        <v>44867107.329999998</v>
      </c>
      <c r="J30" s="38">
        <v>44867107.329999998</v>
      </c>
      <c r="K30" s="35">
        <v>37.486990515586697</v>
      </c>
      <c r="L30" s="38">
        <v>44867107.329999998</v>
      </c>
    </row>
    <row r="31" spans="1:12" ht="13.8" x14ac:dyDescent="0.2">
      <c r="A31" s="37" t="s">
        <v>68</v>
      </c>
      <c r="B31" s="16" t="s">
        <v>68</v>
      </c>
      <c r="C31" s="104" t="s">
        <v>115</v>
      </c>
      <c r="D31" s="16" t="s">
        <v>116</v>
      </c>
      <c r="E31" s="38">
        <v>5474133.5199999996</v>
      </c>
      <c r="F31" s="38">
        <v>0</v>
      </c>
      <c r="G31" s="38">
        <v>5474133.5199999996</v>
      </c>
      <c r="H31" s="38">
        <v>1397512.62</v>
      </c>
      <c r="I31" s="38">
        <v>1397512.62</v>
      </c>
      <c r="J31" s="38">
        <v>1397512.62</v>
      </c>
      <c r="K31" s="35">
        <v>25.5293849683082</v>
      </c>
      <c r="L31" s="38">
        <v>1397512.62</v>
      </c>
    </row>
    <row r="32" spans="1:12" ht="13.8" x14ac:dyDescent="0.2">
      <c r="A32" s="37" t="s">
        <v>68</v>
      </c>
      <c r="B32" s="16" t="s">
        <v>68</v>
      </c>
      <c r="C32" s="104" t="s">
        <v>117</v>
      </c>
      <c r="D32" s="16" t="s">
        <v>118</v>
      </c>
      <c r="E32" s="38">
        <v>1282969.6599999999</v>
      </c>
      <c r="F32" s="38">
        <v>0</v>
      </c>
      <c r="G32" s="38">
        <v>1282969.6599999999</v>
      </c>
      <c r="H32" s="38">
        <v>397594.89</v>
      </c>
      <c r="I32" s="38">
        <v>397594.89</v>
      </c>
      <c r="J32" s="38">
        <v>397594.89</v>
      </c>
      <c r="K32" s="35">
        <v>30.990202059805501</v>
      </c>
      <c r="L32" s="38">
        <v>397594.89</v>
      </c>
    </row>
    <row r="33" spans="1:12" ht="13.8" x14ac:dyDescent="0.2">
      <c r="A33" s="37" t="s">
        <v>68</v>
      </c>
      <c r="B33" s="16" t="s">
        <v>68</v>
      </c>
      <c r="C33" s="104" t="s">
        <v>119</v>
      </c>
      <c r="D33" s="16" t="s">
        <v>120</v>
      </c>
      <c r="E33" s="38">
        <v>196809542.96000001</v>
      </c>
      <c r="F33" s="38">
        <v>353043.53</v>
      </c>
      <c r="G33" s="38">
        <v>197162586.49000001</v>
      </c>
      <c r="H33" s="38">
        <v>46178779.530000001</v>
      </c>
      <c r="I33" s="38">
        <v>46178779.530000001</v>
      </c>
      <c r="J33" s="38">
        <v>46178779.530000001</v>
      </c>
      <c r="K33" s="35">
        <v>23.4216746453274</v>
      </c>
      <c r="L33" s="38">
        <v>46178779.530000001</v>
      </c>
    </row>
    <row r="34" spans="1:12" ht="13.8" x14ac:dyDescent="0.2">
      <c r="A34" s="37" t="s">
        <v>68</v>
      </c>
      <c r="B34" s="16" t="s">
        <v>68</v>
      </c>
      <c r="C34" s="104" t="s">
        <v>121</v>
      </c>
      <c r="D34" s="16" t="s">
        <v>122</v>
      </c>
      <c r="E34" s="38">
        <v>282352763.56</v>
      </c>
      <c r="F34" s="38">
        <v>0</v>
      </c>
      <c r="G34" s="38">
        <v>282352763.56</v>
      </c>
      <c r="H34" s="38">
        <v>45807644.32</v>
      </c>
      <c r="I34" s="38">
        <v>45807644.32</v>
      </c>
      <c r="J34" s="38">
        <v>45807644.32</v>
      </c>
      <c r="K34" s="35">
        <v>16.223550902226599</v>
      </c>
      <c r="L34" s="38">
        <v>36809816.079999998</v>
      </c>
    </row>
    <row r="35" spans="1:12" ht="13.8" x14ac:dyDescent="0.2">
      <c r="A35" s="37" t="s">
        <v>68</v>
      </c>
      <c r="B35" s="16" t="s">
        <v>68</v>
      </c>
      <c r="C35" s="104" t="s">
        <v>123</v>
      </c>
      <c r="D35" s="16" t="s">
        <v>124</v>
      </c>
      <c r="E35" s="38">
        <v>38504516.890000001</v>
      </c>
      <c r="F35" s="38">
        <v>0</v>
      </c>
      <c r="G35" s="38">
        <v>38504516.890000001</v>
      </c>
      <c r="H35" s="38">
        <v>11090463.84</v>
      </c>
      <c r="I35" s="38">
        <v>11090463.84</v>
      </c>
      <c r="J35" s="38">
        <v>11090463.84</v>
      </c>
      <c r="K35" s="35">
        <v>28.803020361697602</v>
      </c>
      <c r="L35" s="38">
        <v>11090463.84</v>
      </c>
    </row>
    <row r="36" spans="1:12" ht="13.8" x14ac:dyDescent="0.2">
      <c r="A36" s="37" t="s">
        <v>68</v>
      </c>
      <c r="B36" s="16" t="s">
        <v>68</v>
      </c>
      <c r="C36" s="105" t="s">
        <v>125</v>
      </c>
      <c r="D36" s="27" t="s">
        <v>68</v>
      </c>
      <c r="E36" s="28">
        <v>2937308224.9400001</v>
      </c>
      <c r="F36" s="28">
        <v>2888598.53</v>
      </c>
      <c r="G36" s="28">
        <v>2940196823.4699998</v>
      </c>
      <c r="H36" s="28">
        <v>614918711.94000006</v>
      </c>
      <c r="I36" s="28">
        <v>614918711.94000006</v>
      </c>
      <c r="J36" s="28">
        <v>599225838.41999996</v>
      </c>
      <c r="K36" s="29">
        <v>20.3804668325843</v>
      </c>
      <c r="L36" s="28">
        <v>583237987.25</v>
      </c>
    </row>
    <row r="37" spans="1:12" ht="13.8" x14ac:dyDescent="0.2">
      <c r="A37" s="37" t="s">
        <v>5</v>
      </c>
      <c r="B37" s="16" t="s">
        <v>6</v>
      </c>
      <c r="C37" s="104" t="s">
        <v>126</v>
      </c>
      <c r="D37" s="16" t="s">
        <v>127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68</v>
      </c>
      <c r="B38" s="16" t="s">
        <v>68</v>
      </c>
      <c r="C38" s="104" t="s">
        <v>128</v>
      </c>
      <c r="D38" s="16" t="s">
        <v>129</v>
      </c>
      <c r="E38" s="38">
        <v>13306023.02</v>
      </c>
      <c r="F38" s="38">
        <v>62766.74</v>
      </c>
      <c r="G38" s="38">
        <v>13368789.76</v>
      </c>
      <c r="H38" s="38">
        <v>11080440.33</v>
      </c>
      <c r="I38" s="38">
        <v>11059718.49</v>
      </c>
      <c r="J38" s="38">
        <v>5185428.9000000004</v>
      </c>
      <c r="K38" s="35">
        <v>38.787571598403197</v>
      </c>
      <c r="L38" s="38">
        <v>546471.5</v>
      </c>
    </row>
    <row r="39" spans="1:12" ht="13.8" x14ac:dyDescent="0.2">
      <c r="A39" s="37" t="s">
        <v>68</v>
      </c>
      <c r="B39" s="16" t="s">
        <v>68</v>
      </c>
      <c r="C39" s="104" t="s">
        <v>130</v>
      </c>
      <c r="D39" s="16" t="s">
        <v>131</v>
      </c>
      <c r="E39" s="38">
        <v>9659241.3300000001</v>
      </c>
      <c r="F39" s="38">
        <v>-263.69</v>
      </c>
      <c r="G39" s="38">
        <v>9658977.6400000006</v>
      </c>
      <c r="H39" s="38">
        <v>7416478.3600000003</v>
      </c>
      <c r="I39" s="38">
        <v>7145780.3300000001</v>
      </c>
      <c r="J39" s="38">
        <v>3245807.33</v>
      </c>
      <c r="K39" s="35">
        <v>33.604046421625199</v>
      </c>
      <c r="L39" s="38">
        <v>3235566.49</v>
      </c>
    </row>
    <row r="40" spans="1:12" ht="13.8" x14ac:dyDescent="0.2">
      <c r="A40" s="37" t="s">
        <v>68</v>
      </c>
      <c r="B40" s="16" t="s">
        <v>68</v>
      </c>
      <c r="C40" s="104" t="s">
        <v>132</v>
      </c>
      <c r="D40" s="16" t="s">
        <v>133</v>
      </c>
      <c r="E40" s="38">
        <v>5125365.9800000004</v>
      </c>
      <c r="F40" s="38">
        <v>-20000</v>
      </c>
      <c r="G40" s="38">
        <v>5105365.9800000004</v>
      </c>
      <c r="H40" s="38">
        <v>1035239.4</v>
      </c>
      <c r="I40" s="38">
        <v>1031418.6</v>
      </c>
      <c r="J40" s="38">
        <v>1001579.92</v>
      </c>
      <c r="K40" s="35">
        <v>19.618180634329399</v>
      </c>
      <c r="L40" s="38">
        <v>673809.16</v>
      </c>
    </row>
    <row r="41" spans="1:12" ht="13.8" x14ac:dyDescent="0.2">
      <c r="A41" s="37" t="s">
        <v>68</v>
      </c>
      <c r="B41" s="16" t="s">
        <v>68</v>
      </c>
      <c r="C41" s="104" t="s">
        <v>134</v>
      </c>
      <c r="D41" s="16" t="s">
        <v>135</v>
      </c>
      <c r="E41" s="38">
        <v>1628381.4</v>
      </c>
      <c r="F41" s="38">
        <v>0</v>
      </c>
      <c r="G41" s="38">
        <v>1628381.4</v>
      </c>
      <c r="H41" s="38">
        <v>581322.55000000005</v>
      </c>
      <c r="I41" s="38">
        <v>552280.62</v>
      </c>
      <c r="J41" s="38">
        <v>139122.1</v>
      </c>
      <c r="K41" s="35">
        <v>8.5435819888387297</v>
      </c>
      <c r="L41" s="38">
        <v>102186.28</v>
      </c>
    </row>
    <row r="42" spans="1:12" ht="13.8" x14ac:dyDescent="0.2">
      <c r="A42" s="37" t="s">
        <v>68</v>
      </c>
      <c r="B42" s="16" t="s">
        <v>68</v>
      </c>
      <c r="C42" s="104" t="s">
        <v>136</v>
      </c>
      <c r="D42" s="16" t="s">
        <v>137</v>
      </c>
      <c r="E42" s="38">
        <v>1396560.75</v>
      </c>
      <c r="F42" s="38">
        <v>-617018.91</v>
      </c>
      <c r="G42" s="38">
        <v>779541.84</v>
      </c>
      <c r="H42" s="38">
        <v>229343.09</v>
      </c>
      <c r="I42" s="38">
        <v>229343.09</v>
      </c>
      <c r="J42" s="38">
        <v>65121.03</v>
      </c>
      <c r="K42" s="35">
        <v>8.35375686826508</v>
      </c>
      <c r="L42" s="38">
        <v>13433.89</v>
      </c>
    </row>
    <row r="43" spans="1:12" ht="13.8" x14ac:dyDescent="0.2">
      <c r="A43" s="37" t="s">
        <v>68</v>
      </c>
      <c r="B43" s="16" t="s">
        <v>68</v>
      </c>
      <c r="C43" s="104" t="s">
        <v>138</v>
      </c>
      <c r="D43" s="16" t="s">
        <v>139</v>
      </c>
      <c r="E43" s="38">
        <v>60872</v>
      </c>
      <c r="F43" s="38">
        <v>0</v>
      </c>
      <c r="G43" s="38">
        <v>60872</v>
      </c>
      <c r="H43" s="38">
        <v>29710.720000000001</v>
      </c>
      <c r="I43" s="38">
        <v>29710.720000000001</v>
      </c>
      <c r="J43" s="38">
        <v>3434.52</v>
      </c>
      <c r="K43" s="35">
        <v>5.6422000262846597</v>
      </c>
      <c r="L43" s="38">
        <v>1807.6</v>
      </c>
    </row>
    <row r="44" spans="1:12" ht="13.8" x14ac:dyDescent="0.2">
      <c r="A44" s="37" t="s">
        <v>68</v>
      </c>
      <c r="B44" s="16" t="s">
        <v>68</v>
      </c>
      <c r="C44" s="104" t="s">
        <v>140</v>
      </c>
      <c r="D44" s="16" t="s">
        <v>141</v>
      </c>
      <c r="E44" s="38">
        <v>144726</v>
      </c>
      <c r="F44" s="38">
        <v>0</v>
      </c>
      <c r="G44" s="38">
        <v>144726</v>
      </c>
      <c r="H44" s="38">
        <v>332744.09000000003</v>
      </c>
      <c r="I44" s="38">
        <v>332744.09000000003</v>
      </c>
      <c r="J44" s="38">
        <v>14938.69</v>
      </c>
      <c r="K44" s="35">
        <v>10.322049942650199</v>
      </c>
      <c r="L44" s="38">
        <v>12222.17</v>
      </c>
    </row>
    <row r="45" spans="1:12" ht="13.8" x14ac:dyDescent="0.2">
      <c r="A45" s="37" t="s">
        <v>68</v>
      </c>
      <c r="B45" s="16" t="s">
        <v>68</v>
      </c>
      <c r="C45" s="104" t="s">
        <v>142</v>
      </c>
      <c r="D45" s="16" t="s">
        <v>143</v>
      </c>
      <c r="E45" s="38">
        <v>11003702.800000001</v>
      </c>
      <c r="F45" s="38">
        <v>90182.33</v>
      </c>
      <c r="G45" s="38">
        <v>11093885.130000001</v>
      </c>
      <c r="H45" s="38">
        <v>2583852.4300000002</v>
      </c>
      <c r="I45" s="38">
        <v>2534607.6</v>
      </c>
      <c r="J45" s="38">
        <v>1467660.83</v>
      </c>
      <c r="K45" s="35">
        <v>13.229457604813</v>
      </c>
      <c r="L45" s="38">
        <v>1299413.46</v>
      </c>
    </row>
    <row r="46" spans="1:12" ht="13.8" x14ac:dyDescent="0.2">
      <c r="A46" s="37" t="s">
        <v>68</v>
      </c>
      <c r="B46" s="16" t="s">
        <v>68</v>
      </c>
      <c r="C46" s="104" t="s">
        <v>144</v>
      </c>
      <c r="D46" s="16" t="s">
        <v>145</v>
      </c>
      <c r="E46" s="38">
        <v>8936474.3800000008</v>
      </c>
      <c r="F46" s="38">
        <v>-0.93</v>
      </c>
      <c r="G46" s="38">
        <v>8936473.4499999993</v>
      </c>
      <c r="H46" s="38">
        <v>6485746.0599999996</v>
      </c>
      <c r="I46" s="38">
        <v>5542858.46</v>
      </c>
      <c r="J46" s="38">
        <v>1743292.55</v>
      </c>
      <c r="K46" s="35">
        <v>19.5076118085485</v>
      </c>
      <c r="L46" s="38">
        <v>1583395.07</v>
      </c>
    </row>
    <row r="47" spans="1:12" ht="13.8" x14ac:dyDescent="0.2">
      <c r="A47" s="37" t="s">
        <v>68</v>
      </c>
      <c r="B47" s="16" t="s">
        <v>68</v>
      </c>
      <c r="C47" s="104" t="s">
        <v>146</v>
      </c>
      <c r="D47" s="16" t="s">
        <v>147</v>
      </c>
      <c r="E47" s="38">
        <v>1899860.04</v>
      </c>
      <c r="F47" s="38">
        <v>-36647.760000000002</v>
      </c>
      <c r="G47" s="38">
        <v>1863212.28</v>
      </c>
      <c r="H47" s="38">
        <v>578128.47</v>
      </c>
      <c r="I47" s="38">
        <v>578128.47</v>
      </c>
      <c r="J47" s="38">
        <v>280564.71000000002</v>
      </c>
      <c r="K47" s="35">
        <v>15.0581183374339</v>
      </c>
      <c r="L47" s="38">
        <v>229712.89</v>
      </c>
    </row>
    <row r="48" spans="1:12" ht="13.8" x14ac:dyDescent="0.2">
      <c r="A48" s="37" t="s">
        <v>68</v>
      </c>
      <c r="B48" s="16" t="s">
        <v>68</v>
      </c>
      <c r="C48" s="104" t="s">
        <v>148</v>
      </c>
      <c r="D48" s="16" t="s">
        <v>149</v>
      </c>
      <c r="E48" s="38">
        <v>925880.06</v>
      </c>
      <c r="F48" s="38">
        <v>66.97</v>
      </c>
      <c r="G48" s="38">
        <v>925947.03</v>
      </c>
      <c r="H48" s="38">
        <v>234913.1</v>
      </c>
      <c r="I48" s="38">
        <v>234913.1</v>
      </c>
      <c r="J48" s="38">
        <v>174627.14</v>
      </c>
      <c r="K48" s="35">
        <v>18.8593012712617</v>
      </c>
      <c r="L48" s="38">
        <v>162098.91</v>
      </c>
    </row>
    <row r="49" spans="1:12" ht="13.8" x14ac:dyDescent="0.2">
      <c r="A49" s="37" t="s">
        <v>68</v>
      </c>
      <c r="B49" s="16" t="s">
        <v>68</v>
      </c>
      <c r="C49" s="104" t="s">
        <v>150</v>
      </c>
      <c r="D49" s="16" t="s">
        <v>151</v>
      </c>
      <c r="E49" s="38">
        <v>6717434.54</v>
      </c>
      <c r="F49" s="38">
        <v>17379757.879999999</v>
      </c>
      <c r="G49" s="38">
        <v>24097192.420000002</v>
      </c>
      <c r="H49" s="38">
        <v>12085076.109999999</v>
      </c>
      <c r="I49" s="38">
        <v>9199488.8800000008</v>
      </c>
      <c r="J49" s="38">
        <v>2109294.65</v>
      </c>
      <c r="K49" s="35">
        <v>8.7532796901656607</v>
      </c>
      <c r="L49" s="38">
        <v>2040438.15</v>
      </c>
    </row>
    <row r="50" spans="1:12" ht="13.8" x14ac:dyDescent="0.2">
      <c r="A50" s="37" t="s">
        <v>68</v>
      </c>
      <c r="B50" s="16" t="s">
        <v>68</v>
      </c>
      <c r="C50" s="104" t="s">
        <v>152</v>
      </c>
      <c r="D50" s="16" t="s">
        <v>153</v>
      </c>
      <c r="E50" s="38">
        <v>8740404.5600000005</v>
      </c>
      <c r="F50" s="38">
        <v>10886919.970000001</v>
      </c>
      <c r="G50" s="38">
        <v>19627324.530000001</v>
      </c>
      <c r="H50" s="38">
        <v>10200690</v>
      </c>
      <c r="I50" s="38">
        <v>8968925.9100000001</v>
      </c>
      <c r="J50" s="38">
        <v>2484221.04</v>
      </c>
      <c r="K50" s="35">
        <v>12.656951976327299</v>
      </c>
      <c r="L50" s="38">
        <v>2520281.64</v>
      </c>
    </row>
    <row r="51" spans="1:12" ht="13.8" x14ac:dyDescent="0.2">
      <c r="A51" s="37" t="s">
        <v>68</v>
      </c>
      <c r="B51" s="16" t="s">
        <v>68</v>
      </c>
      <c r="C51" s="104" t="s">
        <v>154</v>
      </c>
      <c r="D51" s="16" t="s">
        <v>155</v>
      </c>
      <c r="E51" s="38">
        <v>5725555.8799999999</v>
      </c>
      <c r="F51" s="38">
        <v>-427591.8</v>
      </c>
      <c r="G51" s="38">
        <v>5297964.08</v>
      </c>
      <c r="H51" s="38">
        <v>1809596.25</v>
      </c>
      <c r="I51" s="38">
        <v>1791782.37</v>
      </c>
      <c r="J51" s="38">
        <v>1319118.32</v>
      </c>
      <c r="K51" s="35">
        <v>24.8985893464193</v>
      </c>
      <c r="L51" s="38">
        <v>1198680.43</v>
      </c>
    </row>
    <row r="52" spans="1:12" ht="13.8" x14ac:dyDescent="0.2">
      <c r="A52" s="37" t="s">
        <v>68</v>
      </c>
      <c r="B52" s="16" t="s">
        <v>68</v>
      </c>
      <c r="C52" s="104" t="s">
        <v>156</v>
      </c>
      <c r="D52" s="16" t="s">
        <v>157</v>
      </c>
      <c r="E52" s="38">
        <v>574621504.73000002</v>
      </c>
      <c r="F52" s="38">
        <v>-340345.98</v>
      </c>
      <c r="G52" s="38">
        <v>574281158.75</v>
      </c>
      <c r="H52" s="38">
        <v>339728574.26999998</v>
      </c>
      <c r="I52" s="38">
        <v>329550710.08999997</v>
      </c>
      <c r="J52" s="38">
        <v>245192986.71000001</v>
      </c>
      <c r="K52" s="35">
        <v>42.695634877469303</v>
      </c>
      <c r="L52" s="38">
        <v>244125949.66</v>
      </c>
    </row>
    <row r="53" spans="1:12" ht="13.8" x14ac:dyDescent="0.2">
      <c r="A53" s="37" t="s">
        <v>68</v>
      </c>
      <c r="B53" s="16" t="s">
        <v>68</v>
      </c>
      <c r="C53" s="104" t="s">
        <v>158</v>
      </c>
      <c r="D53" s="16" t="s">
        <v>159</v>
      </c>
      <c r="E53" s="38">
        <v>8130732.3499999996</v>
      </c>
      <c r="F53" s="38">
        <v>4801947.3</v>
      </c>
      <c r="G53" s="38">
        <v>12932679.65</v>
      </c>
      <c r="H53" s="38">
        <v>7603575.0999999996</v>
      </c>
      <c r="I53" s="38">
        <v>7580212.2300000004</v>
      </c>
      <c r="J53" s="38">
        <v>1065872.6299999999</v>
      </c>
      <c r="K53" s="35">
        <v>8.2416997779729293</v>
      </c>
      <c r="L53" s="38">
        <v>722925.33</v>
      </c>
    </row>
    <row r="54" spans="1:12" ht="13.8" x14ac:dyDescent="0.2">
      <c r="A54" s="37" t="s">
        <v>68</v>
      </c>
      <c r="B54" s="16" t="s">
        <v>68</v>
      </c>
      <c r="C54" s="104" t="s">
        <v>160</v>
      </c>
      <c r="D54" s="16" t="s">
        <v>161</v>
      </c>
      <c r="E54" s="38">
        <v>25992683.690000001</v>
      </c>
      <c r="F54" s="38">
        <v>298847.44</v>
      </c>
      <c r="G54" s="38">
        <v>26291531.129999999</v>
      </c>
      <c r="H54" s="38">
        <v>10542847.41</v>
      </c>
      <c r="I54" s="38">
        <v>9589318.8599999994</v>
      </c>
      <c r="J54" s="38">
        <v>3508054.61</v>
      </c>
      <c r="K54" s="35">
        <v>13.3429072375215</v>
      </c>
      <c r="L54" s="38">
        <v>1507620.95</v>
      </c>
    </row>
    <row r="55" spans="1:12" ht="13.8" x14ac:dyDescent="0.2">
      <c r="A55" s="37" t="s">
        <v>68</v>
      </c>
      <c r="B55" s="16" t="s">
        <v>68</v>
      </c>
      <c r="C55" s="104" t="s">
        <v>162</v>
      </c>
      <c r="D55" s="16" t="s">
        <v>163</v>
      </c>
      <c r="E55" s="38">
        <v>6559536.3399999999</v>
      </c>
      <c r="F55" s="38">
        <v>516175.63</v>
      </c>
      <c r="G55" s="38">
        <v>7075711.9699999997</v>
      </c>
      <c r="H55" s="38">
        <v>3493965.47</v>
      </c>
      <c r="I55" s="38">
        <v>3451689.28</v>
      </c>
      <c r="J55" s="38">
        <v>2413012.42</v>
      </c>
      <c r="K55" s="35">
        <v>34.102750793571403</v>
      </c>
      <c r="L55" s="38">
        <v>2316128.9900000002</v>
      </c>
    </row>
    <row r="56" spans="1:12" ht="13.8" x14ac:dyDescent="0.2">
      <c r="A56" s="37" t="s">
        <v>68</v>
      </c>
      <c r="B56" s="16" t="s">
        <v>68</v>
      </c>
      <c r="C56" s="104" t="s">
        <v>164</v>
      </c>
      <c r="D56" s="16" t="s">
        <v>165</v>
      </c>
      <c r="E56" s="38">
        <v>7554637.79</v>
      </c>
      <c r="F56" s="38">
        <v>26160.93</v>
      </c>
      <c r="G56" s="38">
        <v>7580798.7199999997</v>
      </c>
      <c r="H56" s="38">
        <v>478474.23999999999</v>
      </c>
      <c r="I56" s="38">
        <v>478474.23999999999</v>
      </c>
      <c r="J56" s="38">
        <v>293921.94</v>
      </c>
      <c r="K56" s="35">
        <v>3.8771896056884101</v>
      </c>
      <c r="L56" s="38">
        <v>290139.96000000002</v>
      </c>
    </row>
    <row r="57" spans="1:12" ht="13.8" x14ac:dyDescent="0.2">
      <c r="A57" s="37" t="s">
        <v>68</v>
      </c>
      <c r="B57" s="16" t="s">
        <v>68</v>
      </c>
      <c r="C57" s="104" t="s">
        <v>166</v>
      </c>
      <c r="D57" s="16" t="s">
        <v>167</v>
      </c>
      <c r="E57" s="38">
        <v>27273796.760000002</v>
      </c>
      <c r="F57" s="38">
        <v>-263921.65999999997</v>
      </c>
      <c r="G57" s="38">
        <v>27009875.100000001</v>
      </c>
      <c r="H57" s="38">
        <v>7061320.5800000001</v>
      </c>
      <c r="I57" s="38">
        <v>6872120.5700000003</v>
      </c>
      <c r="J57" s="38">
        <v>4481660.26</v>
      </c>
      <c r="K57" s="35">
        <v>16.5926730257261</v>
      </c>
      <c r="L57" s="38">
        <v>3587751.17</v>
      </c>
    </row>
    <row r="58" spans="1:12" ht="13.8" x14ac:dyDescent="0.2">
      <c r="A58" s="37" t="s">
        <v>68</v>
      </c>
      <c r="B58" s="16" t="s">
        <v>68</v>
      </c>
      <c r="C58" s="104" t="s">
        <v>168</v>
      </c>
      <c r="D58" s="16" t="s">
        <v>169</v>
      </c>
      <c r="E58" s="38">
        <v>299954552.98000002</v>
      </c>
      <c r="F58" s="38">
        <v>-4422723.26</v>
      </c>
      <c r="G58" s="38">
        <v>295531829.72000003</v>
      </c>
      <c r="H58" s="38">
        <v>212819149.94</v>
      </c>
      <c r="I58" s="38">
        <v>195555271.58000001</v>
      </c>
      <c r="J58" s="38">
        <v>32871310.379999999</v>
      </c>
      <c r="K58" s="35">
        <v>11.122764817293501</v>
      </c>
      <c r="L58" s="38">
        <v>30092491.329999998</v>
      </c>
    </row>
    <row r="59" spans="1:12" ht="13.8" x14ac:dyDescent="0.2">
      <c r="A59" s="37" t="s">
        <v>68</v>
      </c>
      <c r="B59" s="16" t="s">
        <v>68</v>
      </c>
      <c r="C59" s="104" t="s">
        <v>170</v>
      </c>
      <c r="D59" s="16" t="s">
        <v>171</v>
      </c>
      <c r="E59" s="38">
        <v>66512264.780000001</v>
      </c>
      <c r="F59" s="38">
        <v>0</v>
      </c>
      <c r="G59" s="38">
        <v>66512264.780000001</v>
      </c>
      <c r="H59" s="38">
        <v>41303078.640000001</v>
      </c>
      <c r="I59" s="38">
        <v>12184606.380000001</v>
      </c>
      <c r="J59" s="38">
        <v>9677178.6699999999</v>
      </c>
      <c r="K59" s="35">
        <v>14.549464977638101</v>
      </c>
      <c r="L59" s="38">
        <v>3849371.53</v>
      </c>
    </row>
    <row r="60" spans="1:12" ht="13.8" x14ac:dyDescent="0.2">
      <c r="A60" s="37" t="s">
        <v>68</v>
      </c>
      <c r="B60" s="16" t="s">
        <v>68</v>
      </c>
      <c r="C60" s="104" t="s">
        <v>172</v>
      </c>
      <c r="D60" s="16" t="s">
        <v>173</v>
      </c>
      <c r="E60" s="38">
        <v>2367804.61</v>
      </c>
      <c r="F60" s="38">
        <v>0</v>
      </c>
      <c r="G60" s="38">
        <v>2367804.61</v>
      </c>
      <c r="H60" s="38">
        <v>623760.68000000005</v>
      </c>
      <c r="I60" s="38">
        <v>623760.68000000005</v>
      </c>
      <c r="J60" s="38">
        <v>239146.12</v>
      </c>
      <c r="K60" s="35">
        <v>10.0999093839926</v>
      </c>
      <c r="L60" s="38">
        <v>67272.210000000006</v>
      </c>
    </row>
    <row r="61" spans="1:12" ht="13.8" x14ac:dyDescent="0.2">
      <c r="A61" s="37" t="s">
        <v>68</v>
      </c>
      <c r="B61" s="16" t="s">
        <v>68</v>
      </c>
      <c r="C61" s="104" t="s">
        <v>174</v>
      </c>
      <c r="D61" s="16" t="s">
        <v>175</v>
      </c>
      <c r="E61" s="38">
        <v>2300506.41</v>
      </c>
      <c r="F61" s="38">
        <v>-135.56</v>
      </c>
      <c r="G61" s="38">
        <v>2300370.85</v>
      </c>
      <c r="H61" s="38">
        <v>1209180.79</v>
      </c>
      <c r="I61" s="38">
        <v>1209180.79</v>
      </c>
      <c r="J61" s="38">
        <v>781800.27</v>
      </c>
      <c r="K61" s="35">
        <v>33.985836240273997</v>
      </c>
      <c r="L61" s="38">
        <v>656516.84</v>
      </c>
    </row>
    <row r="62" spans="1:12" ht="13.8" x14ac:dyDescent="0.2">
      <c r="A62" s="37" t="s">
        <v>68</v>
      </c>
      <c r="B62" s="16" t="s">
        <v>68</v>
      </c>
      <c r="C62" s="104" t="s">
        <v>176</v>
      </c>
      <c r="D62" s="16" t="s">
        <v>177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68</v>
      </c>
      <c r="B63" s="16" t="s">
        <v>68</v>
      </c>
      <c r="C63" s="104" t="s">
        <v>178</v>
      </c>
      <c r="D63" s="16" t="s">
        <v>179</v>
      </c>
      <c r="E63" s="38">
        <v>591502.02</v>
      </c>
      <c r="F63" s="38">
        <v>0</v>
      </c>
      <c r="G63" s="38">
        <v>591502.02</v>
      </c>
      <c r="H63" s="38">
        <v>57571.24</v>
      </c>
      <c r="I63" s="38">
        <v>54871.24</v>
      </c>
      <c r="J63" s="38">
        <v>45781.55</v>
      </c>
      <c r="K63" s="35">
        <v>7.7398805840088301</v>
      </c>
      <c r="L63" s="38">
        <v>43127.92</v>
      </c>
    </row>
    <row r="64" spans="1:12" ht="13.8" x14ac:dyDescent="0.2">
      <c r="A64" s="37" t="s">
        <v>68</v>
      </c>
      <c r="B64" s="16" t="s">
        <v>68</v>
      </c>
      <c r="C64" s="104" t="s">
        <v>180</v>
      </c>
      <c r="D64" s="16" t="s">
        <v>181</v>
      </c>
      <c r="E64" s="38">
        <v>1362696.18</v>
      </c>
      <c r="F64" s="38">
        <v>0</v>
      </c>
      <c r="G64" s="38">
        <v>1362696.18</v>
      </c>
      <c r="H64" s="38">
        <v>239286.79</v>
      </c>
      <c r="I64" s="38">
        <v>239286.79</v>
      </c>
      <c r="J64" s="38">
        <v>198036.79</v>
      </c>
      <c r="K64" s="35">
        <v>14.5327177771937</v>
      </c>
      <c r="L64" s="38">
        <v>173348.56</v>
      </c>
    </row>
    <row r="65" spans="1:12" ht="13.8" x14ac:dyDescent="0.2">
      <c r="A65" s="37" t="s">
        <v>68</v>
      </c>
      <c r="B65" s="16" t="s">
        <v>68</v>
      </c>
      <c r="C65" s="104" t="s">
        <v>182</v>
      </c>
      <c r="D65" s="16" t="s">
        <v>183</v>
      </c>
      <c r="E65" s="38">
        <v>1349343.8</v>
      </c>
      <c r="F65" s="38">
        <v>0</v>
      </c>
      <c r="G65" s="38">
        <v>1349343.8</v>
      </c>
      <c r="H65" s="38">
        <v>415834.43</v>
      </c>
      <c r="I65" s="38">
        <v>415834.43</v>
      </c>
      <c r="J65" s="38">
        <v>406627.81</v>
      </c>
      <c r="K65" s="35">
        <v>30.1352264708223</v>
      </c>
      <c r="L65" s="38">
        <v>313670.63</v>
      </c>
    </row>
    <row r="66" spans="1:12" ht="13.8" x14ac:dyDescent="0.2">
      <c r="A66" s="37" t="s">
        <v>68</v>
      </c>
      <c r="B66" s="16" t="s">
        <v>68</v>
      </c>
      <c r="C66" s="104" t="s">
        <v>184</v>
      </c>
      <c r="D66" s="16" t="s">
        <v>185</v>
      </c>
      <c r="E66" s="38">
        <v>8501099.1600000001</v>
      </c>
      <c r="F66" s="38">
        <v>1115782.23</v>
      </c>
      <c r="G66" s="38">
        <v>9616881.3900000006</v>
      </c>
      <c r="H66" s="38">
        <v>2307520.4900000002</v>
      </c>
      <c r="I66" s="38">
        <v>1986913.72</v>
      </c>
      <c r="J66" s="38">
        <v>187772.54</v>
      </c>
      <c r="K66" s="35">
        <v>1.9525304762025399</v>
      </c>
      <c r="L66" s="38">
        <v>174332.44</v>
      </c>
    </row>
    <row r="67" spans="1:12" ht="13.8" x14ac:dyDescent="0.2">
      <c r="A67" s="37" t="s">
        <v>68</v>
      </c>
      <c r="B67" s="16" t="s">
        <v>68</v>
      </c>
      <c r="C67" s="104" t="s">
        <v>186</v>
      </c>
      <c r="D67" s="16" t="s">
        <v>187</v>
      </c>
      <c r="E67" s="38">
        <v>114765677.62</v>
      </c>
      <c r="F67" s="38">
        <v>0</v>
      </c>
      <c r="G67" s="38">
        <v>114765677.62</v>
      </c>
      <c r="H67" s="38">
        <v>101113411.26000001</v>
      </c>
      <c r="I67" s="38">
        <v>64148899.380000003</v>
      </c>
      <c r="J67" s="38">
        <v>19530588.199999999</v>
      </c>
      <c r="K67" s="35">
        <v>17.017795394079101</v>
      </c>
      <c r="L67" s="38">
        <v>15054272.27</v>
      </c>
    </row>
    <row r="68" spans="1:12" ht="13.8" x14ac:dyDescent="0.2">
      <c r="A68" s="37" t="s">
        <v>68</v>
      </c>
      <c r="B68" s="16" t="s">
        <v>68</v>
      </c>
      <c r="C68" s="104" t="s">
        <v>188</v>
      </c>
      <c r="D68" s="16" t="s">
        <v>189</v>
      </c>
      <c r="E68" s="38">
        <v>2340100.46</v>
      </c>
      <c r="F68" s="38">
        <v>0</v>
      </c>
      <c r="G68" s="38">
        <v>2340100.46</v>
      </c>
      <c r="H68" s="38">
        <v>596363.02</v>
      </c>
      <c r="I68" s="38">
        <v>596363.02</v>
      </c>
      <c r="J68" s="38">
        <v>596363.02</v>
      </c>
      <c r="K68" s="35">
        <v>25.484505054112098</v>
      </c>
      <c r="L68" s="38">
        <v>596363.02</v>
      </c>
    </row>
    <row r="69" spans="1:12" ht="13.8" x14ac:dyDescent="0.2">
      <c r="A69" s="37" t="s">
        <v>68</v>
      </c>
      <c r="B69" s="16" t="s">
        <v>68</v>
      </c>
      <c r="C69" s="104" t="s">
        <v>190</v>
      </c>
      <c r="D69" s="16" t="s">
        <v>191</v>
      </c>
      <c r="E69" s="38">
        <v>115538768</v>
      </c>
      <c r="F69" s="38">
        <v>0</v>
      </c>
      <c r="G69" s="38">
        <v>115538768</v>
      </c>
      <c r="H69" s="38">
        <v>105430174.91</v>
      </c>
      <c r="I69" s="38">
        <v>55998966.979999997</v>
      </c>
      <c r="J69" s="38">
        <v>14087800</v>
      </c>
      <c r="K69" s="35">
        <v>12.193136766007401</v>
      </c>
      <c r="L69" s="38">
        <v>11792146.6</v>
      </c>
    </row>
    <row r="70" spans="1:12" ht="13.8" x14ac:dyDescent="0.2">
      <c r="A70" s="37" t="s">
        <v>68</v>
      </c>
      <c r="B70" s="16" t="s">
        <v>68</v>
      </c>
      <c r="C70" s="105" t="s">
        <v>125</v>
      </c>
      <c r="D70" s="27" t="s">
        <v>68</v>
      </c>
      <c r="E70" s="28">
        <v>1341021946.4200001</v>
      </c>
      <c r="F70" s="28">
        <v>29049957.870000001</v>
      </c>
      <c r="G70" s="28">
        <v>1370071904.29</v>
      </c>
      <c r="H70" s="28">
        <v>889707370.22000003</v>
      </c>
      <c r="I70" s="28">
        <v>739768180.99000001</v>
      </c>
      <c r="J70" s="28">
        <v>354812125.64999998</v>
      </c>
      <c r="K70" s="29">
        <v>25.897336084259798</v>
      </c>
      <c r="L70" s="28">
        <v>328982947.05000001</v>
      </c>
    </row>
    <row r="71" spans="1:12" ht="13.8" x14ac:dyDescent="0.2">
      <c r="A71" s="37" t="s">
        <v>15</v>
      </c>
      <c r="B71" s="16" t="s">
        <v>16</v>
      </c>
      <c r="C71" s="104" t="s">
        <v>192</v>
      </c>
      <c r="D71" s="16" t="s">
        <v>193</v>
      </c>
      <c r="E71" s="38">
        <v>48206269.020000003</v>
      </c>
      <c r="F71" s="38">
        <v>0</v>
      </c>
      <c r="G71" s="38">
        <v>48206269.020000003</v>
      </c>
      <c r="H71" s="38">
        <v>48180405</v>
      </c>
      <c r="I71" s="38">
        <v>48180405</v>
      </c>
      <c r="J71" s="38">
        <v>41070192</v>
      </c>
      <c r="K71" s="35">
        <v>85.196786299642199</v>
      </c>
      <c r="L71" s="38">
        <v>41070192</v>
      </c>
    </row>
    <row r="72" spans="1:12" ht="13.8" x14ac:dyDescent="0.2">
      <c r="A72" s="37" t="s">
        <v>68</v>
      </c>
      <c r="B72" s="16" t="s">
        <v>68</v>
      </c>
      <c r="C72" s="104" t="s">
        <v>194</v>
      </c>
      <c r="D72" s="16" t="s">
        <v>195</v>
      </c>
      <c r="E72" s="38">
        <v>60000</v>
      </c>
      <c r="F72" s="38">
        <v>0</v>
      </c>
      <c r="G72" s="38">
        <v>60000</v>
      </c>
      <c r="H72" s="38">
        <v>6300</v>
      </c>
      <c r="I72" s="38">
        <v>6300</v>
      </c>
      <c r="J72" s="38">
        <v>6300</v>
      </c>
      <c r="K72" s="35">
        <v>10.5</v>
      </c>
      <c r="L72" s="38">
        <v>6300</v>
      </c>
    </row>
    <row r="73" spans="1:12" ht="13.8" x14ac:dyDescent="0.2">
      <c r="A73" s="37" t="s">
        <v>68</v>
      </c>
      <c r="B73" s="16" t="s">
        <v>68</v>
      </c>
      <c r="C73" s="104" t="s">
        <v>196</v>
      </c>
      <c r="D73" s="16" t="s">
        <v>197</v>
      </c>
      <c r="E73" s="38">
        <v>154877430.03999999</v>
      </c>
      <c r="F73" s="38">
        <v>-4610000</v>
      </c>
      <c r="G73" s="38">
        <v>150267430.03999999</v>
      </c>
      <c r="H73" s="38">
        <v>107036567.98</v>
      </c>
      <c r="I73" s="38">
        <v>107036567.98</v>
      </c>
      <c r="J73" s="38">
        <v>7583230.4900000002</v>
      </c>
      <c r="K73" s="35">
        <v>5.0464897735866003</v>
      </c>
      <c r="L73" s="38">
        <v>7484579.5</v>
      </c>
    </row>
    <row r="74" spans="1:12" ht="13.8" x14ac:dyDescent="0.2">
      <c r="A74" s="37" t="s">
        <v>68</v>
      </c>
      <c r="B74" s="16" t="s">
        <v>68</v>
      </c>
      <c r="C74" s="104" t="s">
        <v>198</v>
      </c>
      <c r="D74" s="16" t="s">
        <v>199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68</v>
      </c>
      <c r="B75" s="16" t="s">
        <v>68</v>
      </c>
      <c r="C75" s="104" t="s">
        <v>200</v>
      </c>
      <c r="D75" s="16" t="s">
        <v>201</v>
      </c>
      <c r="E75" s="38">
        <v>13000148.529999999</v>
      </c>
      <c r="F75" s="38">
        <v>0</v>
      </c>
      <c r="G75" s="38">
        <v>13000148.529999999</v>
      </c>
      <c r="H75" s="38">
        <v>12964665.470000001</v>
      </c>
      <c r="I75" s="38">
        <v>12964665.470000001</v>
      </c>
      <c r="J75" s="38">
        <v>4648508</v>
      </c>
      <c r="K75" s="35">
        <v>35.757345304730897</v>
      </c>
      <c r="L75" s="38">
        <v>4648508</v>
      </c>
    </row>
    <row r="76" spans="1:12" ht="13.8" x14ac:dyDescent="0.2">
      <c r="A76" s="37" t="s">
        <v>68</v>
      </c>
      <c r="B76" s="16" t="s">
        <v>68</v>
      </c>
      <c r="C76" s="104" t="s">
        <v>202</v>
      </c>
      <c r="D76" s="16" t="s">
        <v>203</v>
      </c>
      <c r="E76" s="38">
        <v>3791.67</v>
      </c>
      <c r="F76" s="38">
        <v>0</v>
      </c>
      <c r="G76" s="38">
        <v>3791.67</v>
      </c>
      <c r="H76" s="38">
        <v>3791.67</v>
      </c>
      <c r="I76" s="38">
        <v>3791.67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68</v>
      </c>
      <c r="B77" s="16" t="s">
        <v>68</v>
      </c>
      <c r="C77" s="104" t="s">
        <v>204</v>
      </c>
      <c r="D77" s="16" t="s">
        <v>205</v>
      </c>
      <c r="E77" s="38">
        <v>7153350</v>
      </c>
      <c r="F77" s="38">
        <v>0</v>
      </c>
      <c r="G77" s="38">
        <v>7153350</v>
      </c>
      <c r="H77" s="38">
        <v>107646.83</v>
      </c>
      <c r="I77" s="38">
        <v>107646.83</v>
      </c>
      <c r="J77" s="38">
        <v>107646.83</v>
      </c>
      <c r="K77" s="35">
        <v>1.50484500269105</v>
      </c>
      <c r="L77" s="38">
        <v>112562.84</v>
      </c>
    </row>
    <row r="78" spans="1:12" ht="13.8" x14ac:dyDescent="0.2">
      <c r="A78" s="37" t="s">
        <v>68</v>
      </c>
      <c r="B78" s="16" t="s">
        <v>68</v>
      </c>
      <c r="C78" s="104" t="s">
        <v>206</v>
      </c>
      <c r="D78" s="16" t="s">
        <v>207</v>
      </c>
      <c r="E78" s="38">
        <v>43401.15</v>
      </c>
      <c r="F78" s="38">
        <v>0.6</v>
      </c>
      <c r="G78" s="38">
        <v>43401.75</v>
      </c>
      <c r="H78" s="38">
        <v>43401.75</v>
      </c>
      <c r="I78" s="38">
        <v>43401.15</v>
      </c>
      <c r="J78" s="38">
        <v>8572.2800000000007</v>
      </c>
      <c r="K78" s="35">
        <v>19.751000823699499</v>
      </c>
      <c r="L78" s="38">
        <v>9599.41</v>
      </c>
    </row>
    <row r="79" spans="1:12" ht="13.8" x14ac:dyDescent="0.2">
      <c r="A79" s="37" t="s">
        <v>68</v>
      </c>
      <c r="B79" s="16" t="s">
        <v>68</v>
      </c>
      <c r="C79" s="104" t="s">
        <v>208</v>
      </c>
      <c r="D79" s="16" t="s">
        <v>209</v>
      </c>
      <c r="E79" s="38">
        <v>106900</v>
      </c>
      <c r="F79" s="38">
        <v>0</v>
      </c>
      <c r="G79" s="38">
        <v>106900</v>
      </c>
      <c r="H79" s="38">
        <v>1230</v>
      </c>
      <c r="I79" s="38">
        <v>1230</v>
      </c>
      <c r="J79" s="38">
        <v>330</v>
      </c>
      <c r="K79" s="35">
        <v>0.30869971936389001</v>
      </c>
      <c r="L79" s="38">
        <v>30</v>
      </c>
    </row>
    <row r="80" spans="1:12" ht="13.8" x14ac:dyDescent="0.2">
      <c r="A80" s="37" t="s">
        <v>68</v>
      </c>
      <c r="B80" s="16" t="s">
        <v>68</v>
      </c>
      <c r="C80" s="105" t="s">
        <v>125</v>
      </c>
      <c r="D80" s="27" t="s">
        <v>68</v>
      </c>
      <c r="E80" s="28">
        <v>223976290.41</v>
      </c>
      <c r="F80" s="28">
        <v>-4609999.4000000004</v>
      </c>
      <c r="G80" s="28">
        <v>219366291.00999999</v>
      </c>
      <c r="H80" s="28">
        <v>168344008.69999999</v>
      </c>
      <c r="I80" s="28">
        <v>168344008.09999999</v>
      </c>
      <c r="J80" s="28">
        <v>53424779.600000001</v>
      </c>
      <c r="K80" s="29">
        <v>24.354142723580299</v>
      </c>
      <c r="L80" s="28">
        <v>53331771.75</v>
      </c>
    </row>
    <row r="81" spans="1:12" ht="13.8" x14ac:dyDescent="0.2">
      <c r="A81" s="37" t="s">
        <v>7</v>
      </c>
      <c r="B81" s="16" t="s">
        <v>8</v>
      </c>
      <c r="C81" s="104" t="s">
        <v>210</v>
      </c>
      <c r="D81" s="16" t="s">
        <v>211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68</v>
      </c>
      <c r="B82" s="16" t="s">
        <v>68</v>
      </c>
      <c r="C82" s="104" t="s">
        <v>212</v>
      </c>
      <c r="D82" s="16" t="s">
        <v>213</v>
      </c>
      <c r="E82" s="38">
        <v>1557582.03</v>
      </c>
      <c r="F82" s="38">
        <v>0</v>
      </c>
      <c r="G82" s="38">
        <v>1557582.03</v>
      </c>
      <c r="H82" s="38">
        <v>0</v>
      </c>
      <c r="I82" s="38">
        <v>0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68</v>
      </c>
      <c r="B83" s="16" t="s">
        <v>68</v>
      </c>
      <c r="C83" s="104" t="s">
        <v>214</v>
      </c>
      <c r="D83" s="16" t="s">
        <v>215</v>
      </c>
      <c r="E83" s="38">
        <v>589000</v>
      </c>
      <c r="F83" s="38">
        <v>126000</v>
      </c>
      <c r="G83" s="38">
        <v>715000</v>
      </c>
      <c r="H83" s="38">
        <v>29000</v>
      </c>
      <c r="I83" s="38">
        <v>25525.99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68</v>
      </c>
      <c r="B84" s="16" t="s">
        <v>68</v>
      </c>
      <c r="C84" s="104" t="s">
        <v>216</v>
      </c>
      <c r="D84" s="16" t="s">
        <v>217</v>
      </c>
      <c r="E84" s="38">
        <v>318970724.66000003</v>
      </c>
      <c r="F84" s="38">
        <v>1731732.77</v>
      </c>
      <c r="G84" s="38">
        <v>320702457.43000001</v>
      </c>
      <c r="H84" s="38">
        <v>293830511.30000001</v>
      </c>
      <c r="I84" s="38">
        <v>291917960.80000001</v>
      </c>
      <c r="J84" s="38">
        <v>50467743.100000001</v>
      </c>
      <c r="K84" s="35">
        <v>15.736625002636799</v>
      </c>
      <c r="L84" s="38">
        <v>62300362.359999999</v>
      </c>
    </row>
    <row r="85" spans="1:12" ht="13.8" x14ac:dyDescent="0.2">
      <c r="A85" s="37" t="s">
        <v>68</v>
      </c>
      <c r="B85" s="16" t="s">
        <v>68</v>
      </c>
      <c r="C85" s="104" t="s">
        <v>218</v>
      </c>
      <c r="D85" s="16" t="s">
        <v>219</v>
      </c>
      <c r="E85" s="38">
        <v>216261124.05000001</v>
      </c>
      <c r="F85" s="38">
        <v>-2955000</v>
      </c>
      <c r="G85" s="38">
        <v>213306124.05000001</v>
      </c>
      <c r="H85" s="38">
        <v>149206604.28</v>
      </c>
      <c r="I85" s="38">
        <v>148095796.84</v>
      </c>
      <c r="J85" s="38">
        <v>5001664</v>
      </c>
      <c r="K85" s="35">
        <v>2.3448290677428401</v>
      </c>
      <c r="L85" s="38">
        <v>1664</v>
      </c>
    </row>
    <row r="86" spans="1:12" ht="13.8" x14ac:dyDescent="0.2">
      <c r="A86" s="37" t="s">
        <v>68</v>
      </c>
      <c r="B86" s="16" t="s">
        <v>68</v>
      </c>
      <c r="C86" s="104" t="s">
        <v>220</v>
      </c>
      <c r="D86" s="16" t="s">
        <v>221</v>
      </c>
      <c r="E86" s="38">
        <v>510656181.38</v>
      </c>
      <c r="F86" s="38">
        <v>1777551.99</v>
      </c>
      <c r="G86" s="38">
        <v>512433733.37</v>
      </c>
      <c r="H86" s="38">
        <v>39282375.799999997</v>
      </c>
      <c r="I86" s="38">
        <v>35710378.280000001</v>
      </c>
      <c r="J86" s="38">
        <v>27435189.34</v>
      </c>
      <c r="K86" s="35">
        <v>5.3538999393294402</v>
      </c>
      <c r="L86" s="38">
        <v>27618343.59</v>
      </c>
    </row>
    <row r="87" spans="1:12" ht="13.8" x14ac:dyDescent="0.2">
      <c r="A87" s="37" t="s">
        <v>68</v>
      </c>
      <c r="B87" s="16" t="s">
        <v>68</v>
      </c>
      <c r="C87" s="104" t="s">
        <v>222</v>
      </c>
      <c r="D87" s="16" t="s">
        <v>223</v>
      </c>
      <c r="E87" s="38">
        <v>878908405.04999995</v>
      </c>
      <c r="F87" s="38">
        <v>2456595.98</v>
      </c>
      <c r="G87" s="38">
        <v>881365001.02999997</v>
      </c>
      <c r="H87" s="38">
        <v>343913757.07999998</v>
      </c>
      <c r="I87" s="38">
        <v>320540662.95999998</v>
      </c>
      <c r="J87" s="38">
        <v>179552755.94999999</v>
      </c>
      <c r="K87" s="35">
        <v>20.372122303491398</v>
      </c>
      <c r="L87" s="38">
        <v>176408784.31</v>
      </c>
    </row>
    <row r="88" spans="1:12" ht="13.8" x14ac:dyDescent="0.2">
      <c r="A88" s="37" t="s">
        <v>68</v>
      </c>
      <c r="B88" s="16" t="s">
        <v>68</v>
      </c>
      <c r="C88" s="104" t="s">
        <v>224</v>
      </c>
      <c r="D88" s="16" t="s">
        <v>225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68</v>
      </c>
      <c r="B89" s="16" t="s">
        <v>68</v>
      </c>
      <c r="C89" s="105" t="s">
        <v>125</v>
      </c>
      <c r="D89" s="27" t="s">
        <v>68</v>
      </c>
      <c r="E89" s="28">
        <v>1927424067.4100001</v>
      </c>
      <c r="F89" s="28">
        <v>3136880.74</v>
      </c>
      <c r="G89" s="28">
        <v>1930560948.1500001</v>
      </c>
      <c r="H89" s="28">
        <v>826680490.75999999</v>
      </c>
      <c r="I89" s="28">
        <v>796708567.16999996</v>
      </c>
      <c r="J89" s="28">
        <v>262457352.38999999</v>
      </c>
      <c r="K89" s="29">
        <v>13.5948752429445</v>
      </c>
      <c r="L89" s="28">
        <v>266329154.25999999</v>
      </c>
    </row>
    <row r="90" spans="1:12" s="88" customFormat="1" ht="13.8" x14ac:dyDescent="0.2">
      <c r="A90" s="37" t="s">
        <v>17</v>
      </c>
      <c r="B90" s="16" t="s">
        <v>18</v>
      </c>
      <c r="C90" s="104" t="s">
        <v>226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68</v>
      </c>
      <c r="B91" s="16" t="s">
        <v>68</v>
      </c>
      <c r="C91" s="105" t="s">
        <v>125</v>
      </c>
      <c r="D91" s="27" t="s">
        <v>68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227</v>
      </c>
      <c r="D92" s="16" t="s">
        <v>228</v>
      </c>
      <c r="E92" s="38">
        <v>9128437.3200000003</v>
      </c>
      <c r="F92" s="38">
        <v>0</v>
      </c>
      <c r="G92" s="38">
        <v>9128437.3200000003</v>
      </c>
      <c r="H92" s="38">
        <v>3956194.96</v>
      </c>
      <c r="I92" s="38">
        <v>3956194.96</v>
      </c>
      <c r="J92" s="38">
        <v>1016743.28</v>
      </c>
      <c r="K92" s="35">
        <v>11.138196433384699</v>
      </c>
      <c r="L92" s="38">
        <v>1019329.2</v>
      </c>
    </row>
    <row r="93" spans="1:12" s="88" customFormat="1" ht="13.8" x14ac:dyDescent="0.2">
      <c r="A93" s="37" t="s">
        <v>68</v>
      </c>
      <c r="B93" s="16" t="s">
        <v>68</v>
      </c>
      <c r="C93" s="104" t="s">
        <v>229</v>
      </c>
      <c r="D93" s="16" t="s">
        <v>230</v>
      </c>
      <c r="E93" s="38">
        <v>166114049.97</v>
      </c>
      <c r="F93" s="38">
        <v>23274878.57</v>
      </c>
      <c r="G93" s="38">
        <v>189388928.53999999</v>
      </c>
      <c r="H93" s="38">
        <v>94383282.560000002</v>
      </c>
      <c r="I93" s="38">
        <v>82816727.659999996</v>
      </c>
      <c r="J93" s="38">
        <v>11408586.800000001</v>
      </c>
      <c r="K93" s="35">
        <v>6.0238932064027404</v>
      </c>
      <c r="L93" s="38">
        <v>11061148.630000001</v>
      </c>
    </row>
    <row r="94" spans="1:12" s="88" customFormat="1" ht="13.8" x14ac:dyDescent="0.2">
      <c r="A94" s="37" t="s">
        <v>68</v>
      </c>
      <c r="B94" s="16" t="s">
        <v>68</v>
      </c>
      <c r="C94" s="104" t="s">
        <v>231</v>
      </c>
      <c r="D94" s="16" t="s">
        <v>232</v>
      </c>
      <c r="E94" s="38">
        <v>39348196.890000001</v>
      </c>
      <c r="F94" s="38">
        <v>878745</v>
      </c>
      <c r="G94" s="38">
        <v>40226941.890000001</v>
      </c>
      <c r="H94" s="38">
        <v>8927497.8599999994</v>
      </c>
      <c r="I94" s="38">
        <v>4568814.8099999996</v>
      </c>
      <c r="J94" s="38">
        <v>1492791.53</v>
      </c>
      <c r="K94" s="35">
        <v>3.7109247182697001</v>
      </c>
      <c r="L94" s="38">
        <v>1475472.09</v>
      </c>
    </row>
    <row r="95" spans="1:12" s="88" customFormat="1" ht="13.8" x14ac:dyDescent="0.2">
      <c r="A95" s="37" t="s">
        <v>68</v>
      </c>
      <c r="B95" s="16" t="s">
        <v>68</v>
      </c>
      <c r="C95" s="104" t="s">
        <v>233</v>
      </c>
      <c r="D95" s="16" t="s">
        <v>234</v>
      </c>
      <c r="E95" s="38">
        <v>8348676.5499999998</v>
      </c>
      <c r="F95" s="38">
        <v>233086.36</v>
      </c>
      <c r="G95" s="38">
        <v>8581762.9100000001</v>
      </c>
      <c r="H95" s="38">
        <v>4158172.54</v>
      </c>
      <c r="I95" s="38">
        <v>4158172.54</v>
      </c>
      <c r="J95" s="38">
        <v>52258.559999999998</v>
      </c>
      <c r="K95" s="35">
        <v>0.60894900672570995</v>
      </c>
      <c r="L95" s="38">
        <v>52258.559999999998</v>
      </c>
    </row>
    <row r="96" spans="1:12" s="88" customFormat="1" ht="13.8" x14ac:dyDescent="0.2">
      <c r="A96" s="37" t="s">
        <v>68</v>
      </c>
      <c r="B96" s="16" t="s">
        <v>68</v>
      </c>
      <c r="C96" s="104" t="s">
        <v>235</v>
      </c>
      <c r="D96" s="16" t="s">
        <v>236</v>
      </c>
      <c r="E96" s="38">
        <v>2141193.8199999998</v>
      </c>
      <c r="F96" s="38">
        <v>300000</v>
      </c>
      <c r="G96" s="38">
        <v>2441193.8199999998</v>
      </c>
      <c r="H96" s="38">
        <v>135484.12</v>
      </c>
      <c r="I96" s="38">
        <v>135484.12</v>
      </c>
      <c r="J96" s="38">
        <v>68078.38</v>
      </c>
      <c r="K96" s="35">
        <v>2.78873309617014</v>
      </c>
      <c r="L96" s="38">
        <v>56556.75</v>
      </c>
    </row>
    <row r="97" spans="1:12" s="88" customFormat="1" ht="13.8" x14ac:dyDescent="0.2">
      <c r="A97" s="37" t="s">
        <v>68</v>
      </c>
      <c r="B97" s="16" t="s">
        <v>68</v>
      </c>
      <c r="C97" s="104" t="s">
        <v>237</v>
      </c>
      <c r="D97" s="16" t="s">
        <v>238</v>
      </c>
      <c r="E97" s="38">
        <v>29658502.719999999</v>
      </c>
      <c r="F97" s="38">
        <v>-470297.01</v>
      </c>
      <c r="G97" s="38">
        <v>29188205.710000001</v>
      </c>
      <c r="H97" s="38">
        <v>6916434.7999999998</v>
      </c>
      <c r="I97" s="38">
        <v>3742719.75</v>
      </c>
      <c r="J97" s="38">
        <v>201626.82</v>
      </c>
      <c r="K97" s="35">
        <v>0.69078182469751004</v>
      </c>
      <c r="L97" s="38">
        <v>259160.92</v>
      </c>
    </row>
    <row r="98" spans="1:12" s="88" customFormat="1" ht="13.8" x14ac:dyDescent="0.2">
      <c r="A98" s="37" t="s">
        <v>68</v>
      </c>
      <c r="B98" s="16" t="s">
        <v>68</v>
      </c>
      <c r="C98" s="104" t="s">
        <v>239</v>
      </c>
      <c r="D98" s="16" t="s">
        <v>240</v>
      </c>
      <c r="E98" s="38">
        <v>87700149.890000001</v>
      </c>
      <c r="F98" s="38">
        <v>10101934.25</v>
      </c>
      <c r="G98" s="38">
        <v>97802084.140000001</v>
      </c>
      <c r="H98" s="38">
        <v>47507543.810000002</v>
      </c>
      <c r="I98" s="38">
        <v>34143569.520000003</v>
      </c>
      <c r="J98" s="38">
        <v>3423530.98</v>
      </c>
      <c r="K98" s="35">
        <v>3.5004683285678699</v>
      </c>
      <c r="L98" s="38">
        <v>2655469.46</v>
      </c>
    </row>
    <row r="99" spans="1:12" s="88" customFormat="1" ht="13.8" x14ac:dyDescent="0.2">
      <c r="A99" s="37" t="s">
        <v>68</v>
      </c>
      <c r="B99" s="16" t="s">
        <v>68</v>
      </c>
      <c r="C99" s="104" t="s">
        <v>241</v>
      </c>
      <c r="D99" s="16" t="s">
        <v>242</v>
      </c>
      <c r="E99" s="38">
        <v>17256178.120000001</v>
      </c>
      <c r="F99" s="38">
        <v>0</v>
      </c>
      <c r="G99" s="38">
        <v>17256178.120000001</v>
      </c>
      <c r="H99" s="38">
        <v>15775766.550000001</v>
      </c>
      <c r="I99" s="38">
        <v>15727179.92</v>
      </c>
      <c r="J99" s="38">
        <v>852206.56</v>
      </c>
      <c r="K99" s="35">
        <v>4.9385591298011002</v>
      </c>
      <c r="L99" s="38">
        <v>387698.31</v>
      </c>
    </row>
    <row r="100" spans="1:12" s="88" customFormat="1" ht="13.8" x14ac:dyDescent="0.2">
      <c r="A100" s="37" t="s">
        <v>68</v>
      </c>
      <c r="B100" s="16" t="s">
        <v>68</v>
      </c>
      <c r="C100" s="104" t="s">
        <v>243</v>
      </c>
      <c r="D100" s="16" t="s">
        <v>244</v>
      </c>
      <c r="E100" s="38">
        <v>54396147.329999998</v>
      </c>
      <c r="F100" s="38">
        <v>1625173.01</v>
      </c>
      <c r="G100" s="38">
        <v>56021320.340000004</v>
      </c>
      <c r="H100" s="38">
        <v>22189677.07</v>
      </c>
      <c r="I100" s="38">
        <v>20304638.09</v>
      </c>
      <c r="J100" s="38">
        <v>2301593.64</v>
      </c>
      <c r="K100" s="35">
        <v>4.10842448202105</v>
      </c>
      <c r="L100" s="38">
        <v>2118587.7799999998</v>
      </c>
    </row>
    <row r="101" spans="1:12" s="88" customFormat="1" ht="13.8" x14ac:dyDescent="0.2">
      <c r="A101" s="37" t="s">
        <v>68</v>
      </c>
      <c r="B101" s="16" t="s">
        <v>68</v>
      </c>
      <c r="C101" s="104" t="s">
        <v>245</v>
      </c>
      <c r="D101" s="16" t="s">
        <v>246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68</v>
      </c>
      <c r="B102" s="16" t="s">
        <v>68</v>
      </c>
      <c r="C102" s="105" t="s">
        <v>125</v>
      </c>
      <c r="D102" s="27" t="s">
        <v>68</v>
      </c>
      <c r="E102" s="28">
        <v>414141532.61000001</v>
      </c>
      <c r="F102" s="28">
        <v>35943520.18</v>
      </c>
      <c r="G102" s="28">
        <v>450085052.79000002</v>
      </c>
      <c r="H102" s="28">
        <v>203950054.27000001</v>
      </c>
      <c r="I102" s="28">
        <v>169553501.37</v>
      </c>
      <c r="J102" s="28">
        <v>20817416.550000001</v>
      </c>
      <c r="K102" s="29">
        <v>4.6252183717180602</v>
      </c>
      <c r="L102" s="28">
        <v>19085681.699999999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247</v>
      </c>
      <c r="D103" s="16" t="s">
        <v>211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68</v>
      </c>
      <c r="B104" s="16" t="s">
        <v>68</v>
      </c>
      <c r="C104" s="104" t="s">
        <v>248</v>
      </c>
      <c r="D104" s="16" t="s">
        <v>217</v>
      </c>
      <c r="E104" s="38">
        <v>140641510.88999999</v>
      </c>
      <c r="F104" s="38">
        <v>-2976520.96</v>
      </c>
      <c r="G104" s="38">
        <v>137664989.93000001</v>
      </c>
      <c r="H104" s="38">
        <v>45326387.600000001</v>
      </c>
      <c r="I104" s="38">
        <v>40712171.57</v>
      </c>
      <c r="J104" s="38">
        <v>10180141.130000001</v>
      </c>
      <c r="K104" s="35">
        <v>7.3948657063618004</v>
      </c>
      <c r="L104" s="38">
        <v>0</v>
      </c>
    </row>
    <row r="105" spans="1:12" s="88" customFormat="1" ht="13.8" x14ac:dyDescent="0.2">
      <c r="A105" s="37" t="s">
        <v>68</v>
      </c>
      <c r="B105" s="16" t="s">
        <v>68</v>
      </c>
      <c r="C105" s="104" t="s">
        <v>249</v>
      </c>
      <c r="D105" s="16" t="s">
        <v>219</v>
      </c>
      <c r="E105" s="38">
        <v>102831862.58</v>
      </c>
      <c r="F105" s="38">
        <v>11615524.76</v>
      </c>
      <c r="G105" s="38">
        <v>114447387.34</v>
      </c>
      <c r="H105" s="38">
        <v>78090452.269999996</v>
      </c>
      <c r="I105" s="38">
        <v>33201137.440000001</v>
      </c>
      <c r="J105" s="38">
        <v>183304.18</v>
      </c>
      <c r="K105" s="35">
        <v>0.16016458239928</v>
      </c>
      <c r="L105" s="38">
        <v>133475.26999999999</v>
      </c>
    </row>
    <row r="106" spans="1:12" s="88" customFormat="1" ht="13.8" x14ac:dyDescent="0.2">
      <c r="A106" s="37" t="s">
        <v>68</v>
      </c>
      <c r="B106" s="16" t="s">
        <v>68</v>
      </c>
      <c r="C106" s="104" t="s">
        <v>250</v>
      </c>
      <c r="D106" s="16" t="s">
        <v>221</v>
      </c>
      <c r="E106" s="38">
        <v>333840791.76999998</v>
      </c>
      <c r="F106" s="38">
        <v>22099256.07</v>
      </c>
      <c r="G106" s="38">
        <v>355940047.83999997</v>
      </c>
      <c r="H106" s="38">
        <v>122725402.33</v>
      </c>
      <c r="I106" s="38">
        <v>66974153.68</v>
      </c>
      <c r="J106" s="38">
        <v>4597468.5999999996</v>
      </c>
      <c r="K106" s="35">
        <v>1.29164128282261</v>
      </c>
      <c r="L106" s="38">
        <v>4406261.09</v>
      </c>
    </row>
    <row r="107" spans="1:12" s="88" customFormat="1" ht="13.8" x14ac:dyDescent="0.2">
      <c r="A107" s="37" t="s">
        <v>68</v>
      </c>
      <c r="B107" s="16" t="s">
        <v>68</v>
      </c>
      <c r="C107" s="104" t="s">
        <v>251</v>
      </c>
      <c r="D107" s="16" t="s">
        <v>223</v>
      </c>
      <c r="E107" s="38">
        <v>62312977.390000001</v>
      </c>
      <c r="F107" s="38">
        <v>85780795.799999997</v>
      </c>
      <c r="G107" s="38">
        <v>148093773.19</v>
      </c>
      <c r="H107" s="38">
        <v>27323136.800000001</v>
      </c>
      <c r="I107" s="38">
        <v>16338534.619999999</v>
      </c>
      <c r="J107" s="38">
        <v>58278.13</v>
      </c>
      <c r="K107" s="35">
        <v>3.9352181219149997E-2</v>
      </c>
      <c r="L107" s="38">
        <v>7406.1</v>
      </c>
    </row>
    <row r="108" spans="1:12" s="88" customFormat="1" ht="13.8" x14ac:dyDescent="0.2">
      <c r="A108" s="37" t="s">
        <v>68</v>
      </c>
      <c r="B108" s="16" t="s">
        <v>68</v>
      </c>
      <c r="C108" s="105" t="s">
        <v>125</v>
      </c>
      <c r="D108" s="27" t="s">
        <v>68</v>
      </c>
      <c r="E108" s="28">
        <v>639667142.63</v>
      </c>
      <c r="F108" s="28">
        <v>116519055.67</v>
      </c>
      <c r="G108" s="28">
        <v>756186198.29999995</v>
      </c>
      <c r="H108" s="28">
        <v>273465379</v>
      </c>
      <c r="I108" s="28">
        <v>157225997.31</v>
      </c>
      <c r="J108" s="28">
        <v>15019192.039999999</v>
      </c>
      <c r="K108" s="29">
        <v>1.9861764303242999</v>
      </c>
      <c r="L108" s="28">
        <v>4547142.46</v>
      </c>
    </row>
    <row r="109" spans="1:12" s="88" customFormat="1" ht="13.8" x14ac:dyDescent="0.2">
      <c r="A109" s="37" t="s">
        <v>19</v>
      </c>
      <c r="B109" s="16" t="s">
        <v>20</v>
      </c>
      <c r="C109" s="104" t="s">
        <v>252</v>
      </c>
      <c r="D109" s="16" t="s">
        <v>253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8" customFormat="1" ht="13.8" x14ac:dyDescent="0.2">
      <c r="A110" s="37" t="s">
        <v>68</v>
      </c>
      <c r="B110" s="16" t="s">
        <v>68</v>
      </c>
      <c r="C110" s="105" t="s">
        <v>125</v>
      </c>
      <c r="D110" s="27" t="s">
        <v>68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s="88" customFormat="1" ht="13.8" x14ac:dyDescent="0.2">
      <c r="A111" s="37" t="s">
        <v>21</v>
      </c>
      <c r="B111" s="16" t="s">
        <v>22</v>
      </c>
      <c r="C111" s="104" t="s">
        <v>254</v>
      </c>
      <c r="D111" s="16" t="s">
        <v>255</v>
      </c>
      <c r="E111" s="38">
        <v>439000</v>
      </c>
      <c r="F111" s="38">
        <v>0</v>
      </c>
      <c r="G111" s="38">
        <v>439000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s="88" customFormat="1" ht="13.8" x14ac:dyDescent="0.2">
      <c r="A112" s="37" t="s">
        <v>68</v>
      </c>
      <c r="B112" s="16" t="s">
        <v>68</v>
      </c>
      <c r="C112" s="104" t="s">
        <v>256</v>
      </c>
      <c r="D112" s="16" t="s">
        <v>257</v>
      </c>
      <c r="E112" s="38">
        <v>852628310.80999994</v>
      </c>
      <c r="F112" s="38">
        <v>0</v>
      </c>
      <c r="G112" s="38">
        <v>852628310.80999994</v>
      </c>
      <c r="H112" s="38">
        <v>853066864.26999998</v>
      </c>
      <c r="I112" s="38">
        <v>853066864.26999998</v>
      </c>
      <c r="J112" s="38">
        <v>508721886.77999997</v>
      </c>
      <c r="K112" s="35">
        <v>59.665141343560599</v>
      </c>
      <c r="L112" s="38">
        <v>508721886.77999997</v>
      </c>
    </row>
    <row r="113" spans="1:12" s="88" customFormat="1" ht="13.8" x14ac:dyDescent="0.2">
      <c r="A113" s="37" t="s">
        <v>68</v>
      </c>
      <c r="B113" s="16" t="s">
        <v>68</v>
      </c>
      <c r="C113" s="104" t="s">
        <v>258</v>
      </c>
      <c r="D113" s="16" t="s">
        <v>259</v>
      </c>
      <c r="E113" s="38">
        <v>167444406.19999999</v>
      </c>
      <c r="F113" s="38">
        <v>0</v>
      </c>
      <c r="G113" s="38">
        <v>167444406.19999999</v>
      </c>
      <c r="H113" s="38">
        <v>167444406.19999999</v>
      </c>
      <c r="I113" s="38">
        <v>167444406.19999999</v>
      </c>
      <c r="J113" s="38">
        <v>127604203.52</v>
      </c>
      <c r="K113" s="35">
        <v>76.206907364577006</v>
      </c>
      <c r="L113" s="38">
        <v>127604203.52</v>
      </c>
    </row>
    <row r="114" spans="1:12" s="88" customFormat="1" ht="13.8" x14ac:dyDescent="0.2">
      <c r="A114" s="37" t="s">
        <v>68</v>
      </c>
      <c r="B114" s="16" t="s">
        <v>68</v>
      </c>
      <c r="C114" s="105" t="s">
        <v>125</v>
      </c>
      <c r="D114" s="27" t="s">
        <v>68</v>
      </c>
      <c r="E114" s="28">
        <v>1020511717.01</v>
      </c>
      <c r="F114" s="28">
        <v>0</v>
      </c>
      <c r="G114" s="28">
        <v>1020511717.01</v>
      </c>
      <c r="H114" s="28">
        <v>1020511270.47</v>
      </c>
      <c r="I114" s="28">
        <v>1020511270.47</v>
      </c>
      <c r="J114" s="28">
        <v>636326090.29999995</v>
      </c>
      <c r="K114" s="29">
        <v>62.353629036653601</v>
      </c>
      <c r="L114" s="28">
        <v>636326090.29999995</v>
      </c>
    </row>
    <row r="115" spans="1:12" s="88" customFormat="1" ht="13.8" x14ac:dyDescent="0.2">
      <c r="A115" s="129" t="s">
        <v>260</v>
      </c>
      <c r="B115" s="130" t="s">
        <v>68</v>
      </c>
      <c r="C115" s="106" t="s">
        <v>68</v>
      </c>
      <c r="D115" s="65" t="s">
        <v>68</v>
      </c>
      <c r="E115" s="66">
        <v>8546300921.4300003</v>
      </c>
      <c r="F115" s="66">
        <v>182928013.59</v>
      </c>
      <c r="G115" s="66">
        <v>8729228935.0200005</v>
      </c>
      <c r="H115" s="66">
        <v>3999827285.3600001</v>
      </c>
      <c r="I115" s="66">
        <v>3669280237.3499999</v>
      </c>
      <c r="J115" s="66">
        <v>1942082794.95</v>
      </c>
      <c r="K115" s="71">
        <v>22.248045152748102</v>
      </c>
      <c r="L115" s="66">
        <v>1891840774.77</v>
      </c>
    </row>
    <row r="116" spans="1:12" ht="13.8" x14ac:dyDescent="0.3">
      <c r="A116" s="39" t="s">
        <v>61</v>
      </c>
      <c r="B116" s="18"/>
      <c r="C116" s="107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6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.75" customHeight="1" x14ac:dyDescent="0.35">
      <c r="A2" s="114" t="s">
        <v>55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7" t="s">
        <v>32</v>
      </c>
      <c r="B5" s="123"/>
      <c r="C5" s="117" t="s">
        <v>47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66</v>
      </c>
      <c r="D7" s="16" t="s">
        <v>261</v>
      </c>
      <c r="E7" s="38">
        <v>2160344609.75</v>
      </c>
      <c r="F7" s="38">
        <v>0</v>
      </c>
      <c r="G7" s="38">
        <v>2160344609.75</v>
      </c>
      <c r="H7" s="38">
        <v>447248772.48000002</v>
      </c>
      <c r="I7" s="35">
        <f t="shared" ref="I7:I38" si="0">IF(G7=0,0,H7*100/G7)</f>
        <v>20.70265875460289</v>
      </c>
      <c r="J7" s="38">
        <v>447248772.48000002</v>
      </c>
    </row>
    <row r="8" spans="1:10" ht="13.8" x14ac:dyDescent="0.2">
      <c r="A8" s="37" t="s">
        <v>68</v>
      </c>
      <c r="B8" s="16" t="s">
        <v>68</v>
      </c>
      <c r="C8" s="104" t="s">
        <v>71</v>
      </c>
      <c r="D8" s="16" t="s">
        <v>262</v>
      </c>
      <c r="E8" s="38">
        <v>135000000</v>
      </c>
      <c r="F8" s="38">
        <v>0</v>
      </c>
      <c r="G8" s="38">
        <v>135000000</v>
      </c>
      <c r="H8" s="38">
        <v>33133469.109999999</v>
      </c>
      <c r="I8" s="35">
        <f t="shared" si="0"/>
        <v>24.543310451851852</v>
      </c>
      <c r="J8" s="38">
        <v>26200368.079999998</v>
      </c>
    </row>
    <row r="9" spans="1:10" ht="13.8" x14ac:dyDescent="0.2">
      <c r="A9" s="37" t="s">
        <v>68</v>
      </c>
      <c r="B9" s="16" t="s">
        <v>68</v>
      </c>
      <c r="C9" s="104" t="s">
        <v>263</v>
      </c>
      <c r="D9" s="16" t="s">
        <v>264</v>
      </c>
      <c r="E9" s="38">
        <v>38500000</v>
      </c>
      <c r="F9" s="38">
        <v>0</v>
      </c>
      <c r="G9" s="38">
        <v>38500000</v>
      </c>
      <c r="H9" s="38">
        <v>57835.7</v>
      </c>
      <c r="I9" s="35">
        <f t="shared" si="0"/>
        <v>0.15022259740259741</v>
      </c>
      <c r="J9" s="38">
        <v>2631.23</v>
      </c>
    </row>
    <row r="10" spans="1:10" ht="13.8" x14ac:dyDescent="0.2">
      <c r="A10" s="37" t="s">
        <v>68</v>
      </c>
      <c r="B10" s="16" t="s">
        <v>68</v>
      </c>
      <c r="C10" s="104" t="s">
        <v>265</v>
      </c>
      <c r="D10" s="16" t="s">
        <v>266</v>
      </c>
      <c r="E10" s="38">
        <v>5500000</v>
      </c>
      <c r="F10" s="38">
        <v>0</v>
      </c>
      <c r="G10" s="38">
        <v>5500000</v>
      </c>
      <c r="H10" s="38">
        <v>623377.42000000004</v>
      </c>
      <c r="I10" s="35">
        <f t="shared" si="0"/>
        <v>11.33413490909091</v>
      </c>
      <c r="J10" s="38">
        <v>623377.42000000004</v>
      </c>
    </row>
    <row r="11" spans="1:10" ht="13.8" x14ac:dyDescent="0.2">
      <c r="A11" s="37" t="s">
        <v>68</v>
      </c>
      <c r="B11" s="16" t="s">
        <v>68</v>
      </c>
      <c r="C11" s="104" t="s">
        <v>267</v>
      </c>
      <c r="D11" s="16" t="s">
        <v>268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68</v>
      </c>
      <c r="B12" s="16" t="s">
        <v>68</v>
      </c>
      <c r="C12" s="105" t="s">
        <v>125</v>
      </c>
      <c r="D12" s="27" t="s">
        <v>68</v>
      </c>
      <c r="E12" s="28">
        <v>2349844609.75</v>
      </c>
      <c r="F12" s="28">
        <v>0</v>
      </c>
      <c r="G12" s="28">
        <v>2349844609.75</v>
      </c>
      <c r="H12" s="28">
        <v>481063454.70999998</v>
      </c>
      <c r="I12" s="29">
        <f t="shared" si="0"/>
        <v>20.472138996509234</v>
      </c>
      <c r="J12" s="28">
        <v>474075149.20999998</v>
      </c>
    </row>
    <row r="13" spans="1:10" ht="13.8" x14ac:dyDescent="0.2">
      <c r="A13" s="37" t="s">
        <v>5</v>
      </c>
      <c r="B13" s="16" t="s">
        <v>26</v>
      </c>
      <c r="C13" s="104" t="s">
        <v>126</v>
      </c>
      <c r="D13" s="16" t="s">
        <v>269</v>
      </c>
      <c r="E13" s="38">
        <v>151600000</v>
      </c>
      <c r="F13" s="38">
        <v>0</v>
      </c>
      <c r="G13" s="38">
        <v>151600000</v>
      </c>
      <c r="H13" s="38">
        <v>37855067.950000003</v>
      </c>
      <c r="I13" s="35">
        <f t="shared" si="0"/>
        <v>24.970361444591031</v>
      </c>
      <c r="J13" s="38">
        <v>36494732.670000002</v>
      </c>
    </row>
    <row r="14" spans="1:10" ht="13.8" x14ac:dyDescent="0.2">
      <c r="A14" s="37" t="s">
        <v>68</v>
      </c>
      <c r="B14" s="16" t="s">
        <v>68</v>
      </c>
      <c r="C14" s="104" t="s">
        <v>270</v>
      </c>
      <c r="D14" s="16" t="s">
        <v>271</v>
      </c>
      <c r="E14" s="38">
        <v>60800000</v>
      </c>
      <c r="F14" s="38">
        <v>0</v>
      </c>
      <c r="G14" s="38">
        <v>60800000</v>
      </c>
      <c r="H14" s="38">
        <v>17569802.079999998</v>
      </c>
      <c r="I14" s="35">
        <f t="shared" si="0"/>
        <v>28.897700789473681</v>
      </c>
      <c r="J14" s="38">
        <v>17123238.199999999</v>
      </c>
    </row>
    <row r="15" spans="1:10" ht="13.8" x14ac:dyDescent="0.2">
      <c r="A15" s="37" t="s">
        <v>68</v>
      </c>
      <c r="B15" s="16" t="s">
        <v>68</v>
      </c>
      <c r="C15" s="104" t="s">
        <v>140</v>
      </c>
      <c r="D15" s="16" t="s">
        <v>272</v>
      </c>
      <c r="E15" s="38">
        <v>1351891239.5</v>
      </c>
      <c r="F15" s="38">
        <v>0</v>
      </c>
      <c r="G15" s="38">
        <v>1351891239.5</v>
      </c>
      <c r="H15" s="38">
        <v>319782967.5</v>
      </c>
      <c r="I15" s="35">
        <f t="shared" si="0"/>
        <v>23.654489218990165</v>
      </c>
      <c r="J15" s="38">
        <v>319782967.5</v>
      </c>
    </row>
    <row r="16" spans="1:10" ht="13.8" x14ac:dyDescent="0.2">
      <c r="A16" s="37" t="s">
        <v>68</v>
      </c>
      <c r="B16" s="16" t="s">
        <v>68</v>
      </c>
      <c r="C16" s="104" t="s">
        <v>154</v>
      </c>
      <c r="D16" s="16" t="s">
        <v>273</v>
      </c>
      <c r="E16" s="38">
        <v>575087846.89999998</v>
      </c>
      <c r="F16" s="38">
        <v>0</v>
      </c>
      <c r="G16" s="38">
        <v>575087846.89999998</v>
      </c>
      <c r="H16" s="38">
        <v>140532769.62</v>
      </c>
      <c r="I16" s="35">
        <f t="shared" si="0"/>
        <v>24.436748294636931</v>
      </c>
      <c r="J16" s="38">
        <v>140532769.62</v>
      </c>
    </row>
    <row r="17" spans="1:10" ht="13.8" x14ac:dyDescent="0.2">
      <c r="A17" s="37" t="s">
        <v>68</v>
      </c>
      <c r="B17" s="16" t="s">
        <v>68</v>
      </c>
      <c r="C17" s="104" t="s">
        <v>172</v>
      </c>
      <c r="D17" s="16" t="s">
        <v>274</v>
      </c>
      <c r="E17" s="38">
        <v>64500000</v>
      </c>
      <c r="F17" s="38">
        <v>0</v>
      </c>
      <c r="G17" s="38">
        <v>64500000</v>
      </c>
      <c r="H17" s="38">
        <v>12185094.949999999</v>
      </c>
      <c r="I17" s="35">
        <f t="shared" si="0"/>
        <v>18.891620077519381</v>
      </c>
      <c r="J17" s="38">
        <v>-55692.91</v>
      </c>
    </row>
    <row r="18" spans="1:10" ht="13.8" x14ac:dyDescent="0.2">
      <c r="A18" s="37" t="s">
        <v>68</v>
      </c>
      <c r="B18" s="16" t="s">
        <v>68</v>
      </c>
      <c r="C18" s="104" t="s">
        <v>176</v>
      </c>
      <c r="D18" s="16" t="s">
        <v>275</v>
      </c>
      <c r="E18" s="38">
        <v>12110000</v>
      </c>
      <c r="F18" s="38">
        <v>0</v>
      </c>
      <c r="G18" s="38">
        <v>12110000</v>
      </c>
      <c r="H18" s="38">
        <v>3923956.32</v>
      </c>
      <c r="I18" s="35">
        <f t="shared" si="0"/>
        <v>32.402612056151938</v>
      </c>
      <c r="J18" s="38">
        <v>3923956.32</v>
      </c>
    </row>
    <row r="19" spans="1:10" ht="13.8" x14ac:dyDescent="0.2">
      <c r="A19" s="37" t="s">
        <v>68</v>
      </c>
      <c r="B19" s="16" t="s">
        <v>68</v>
      </c>
      <c r="C19" s="104" t="s">
        <v>276</v>
      </c>
      <c r="D19" s="16" t="s">
        <v>277</v>
      </c>
      <c r="E19" s="38">
        <v>17045460</v>
      </c>
      <c r="F19" s="38">
        <v>0</v>
      </c>
      <c r="G19" s="38">
        <v>17045460</v>
      </c>
      <c r="H19" s="38">
        <v>0</v>
      </c>
      <c r="I19" s="35">
        <f t="shared" si="0"/>
        <v>0</v>
      </c>
      <c r="J19" s="38">
        <v>0</v>
      </c>
    </row>
    <row r="20" spans="1:10" ht="13.8" x14ac:dyDescent="0.2">
      <c r="A20" s="37" t="s">
        <v>68</v>
      </c>
      <c r="B20" s="16" t="s">
        <v>68</v>
      </c>
      <c r="C20" s="104" t="s">
        <v>278</v>
      </c>
      <c r="D20" s="16" t="s">
        <v>279</v>
      </c>
      <c r="E20" s="38">
        <v>2016000</v>
      </c>
      <c r="F20" s="38">
        <v>0</v>
      </c>
      <c r="G20" s="38">
        <v>2016000</v>
      </c>
      <c r="H20" s="38">
        <v>260470.25</v>
      </c>
      <c r="I20" s="35">
        <f t="shared" si="0"/>
        <v>12.92015128968254</v>
      </c>
      <c r="J20" s="38">
        <v>260470.25</v>
      </c>
    </row>
    <row r="21" spans="1:10" ht="13.8" x14ac:dyDescent="0.2">
      <c r="A21" s="37" t="s">
        <v>68</v>
      </c>
      <c r="B21" s="16" t="s">
        <v>68</v>
      </c>
      <c r="C21" s="104" t="s">
        <v>280</v>
      </c>
      <c r="D21" s="16" t="s">
        <v>281</v>
      </c>
      <c r="E21" s="38">
        <v>12000000</v>
      </c>
      <c r="F21" s="38">
        <v>0</v>
      </c>
      <c r="G21" s="38">
        <v>12000000</v>
      </c>
      <c r="H21" s="38">
        <v>0</v>
      </c>
      <c r="I21" s="35">
        <f t="shared" si="0"/>
        <v>0</v>
      </c>
      <c r="J21" s="38">
        <v>0</v>
      </c>
    </row>
    <row r="22" spans="1:10" ht="13.8" x14ac:dyDescent="0.2">
      <c r="A22" s="37" t="s">
        <v>68</v>
      </c>
      <c r="B22" s="16" t="s">
        <v>68</v>
      </c>
      <c r="C22" s="104" t="s">
        <v>282</v>
      </c>
      <c r="D22" s="16" t="s">
        <v>283</v>
      </c>
      <c r="E22" s="38">
        <v>8000000</v>
      </c>
      <c r="F22" s="38">
        <v>0</v>
      </c>
      <c r="G22" s="38">
        <v>8000000</v>
      </c>
      <c r="H22" s="38">
        <v>0</v>
      </c>
      <c r="I22" s="35">
        <f t="shared" si="0"/>
        <v>0</v>
      </c>
      <c r="J22" s="38">
        <v>0</v>
      </c>
    </row>
    <row r="23" spans="1:10" ht="13.8" x14ac:dyDescent="0.2">
      <c r="A23" s="37" t="s">
        <v>68</v>
      </c>
      <c r="B23" s="16" t="s">
        <v>68</v>
      </c>
      <c r="C23" s="104" t="s">
        <v>284</v>
      </c>
      <c r="D23" s="16" t="s">
        <v>285</v>
      </c>
      <c r="E23" s="38">
        <v>22700000</v>
      </c>
      <c r="F23" s="38">
        <v>0</v>
      </c>
      <c r="G23" s="38">
        <v>22700000</v>
      </c>
      <c r="H23" s="38">
        <v>4420117.2</v>
      </c>
      <c r="I23" s="35">
        <f t="shared" si="0"/>
        <v>19.471881938325993</v>
      </c>
      <c r="J23" s="38">
        <v>2639673.0299999998</v>
      </c>
    </row>
    <row r="24" spans="1:10" ht="13.8" x14ac:dyDescent="0.2">
      <c r="A24" s="37" t="s">
        <v>68</v>
      </c>
      <c r="B24" s="16" t="s">
        <v>68</v>
      </c>
      <c r="C24" s="104" t="s">
        <v>182</v>
      </c>
      <c r="D24" s="16" t="s">
        <v>286</v>
      </c>
      <c r="E24" s="38">
        <v>3500000</v>
      </c>
      <c r="F24" s="38">
        <v>0</v>
      </c>
      <c r="G24" s="38">
        <v>3500000</v>
      </c>
      <c r="H24" s="38">
        <v>1402340.23</v>
      </c>
      <c r="I24" s="35">
        <f t="shared" si="0"/>
        <v>40.066863714285716</v>
      </c>
      <c r="J24" s="38">
        <v>1402340.23</v>
      </c>
    </row>
    <row r="25" spans="1:10" ht="13.8" x14ac:dyDescent="0.2">
      <c r="A25" s="37" t="s">
        <v>68</v>
      </c>
      <c r="B25" s="16" t="s">
        <v>68</v>
      </c>
      <c r="C25" s="105" t="s">
        <v>125</v>
      </c>
      <c r="D25" s="27" t="s">
        <v>68</v>
      </c>
      <c r="E25" s="28">
        <v>2281250546.4000001</v>
      </c>
      <c r="F25" s="28">
        <v>0</v>
      </c>
      <c r="G25" s="28">
        <v>2281250546.4000001</v>
      </c>
      <c r="H25" s="28">
        <v>537932586.10000002</v>
      </c>
      <c r="I25" s="29">
        <f t="shared" si="0"/>
        <v>23.580600865998765</v>
      </c>
      <c r="J25" s="28">
        <v>522104454.91000003</v>
      </c>
    </row>
    <row r="26" spans="1:10" ht="13.8" x14ac:dyDescent="0.2">
      <c r="A26" s="37" t="s">
        <v>15</v>
      </c>
      <c r="B26" s="16" t="s">
        <v>27</v>
      </c>
      <c r="C26" s="104" t="s">
        <v>192</v>
      </c>
      <c r="D26" s="16" t="s">
        <v>287</v>
      </c>
      <c r="E26" s="38">
        <v>23800</v>
      </c>
      <c r="F26" s="38">
        <v>0</v>
      </c>
      <c r="G26" s="38">
        <v>23800</v>
      </c>
      <c r="H26" s="38">
        <v>4886.43</v>
      </c>
      <c r="I26" s="35">
        <f t="shared" si="0"/>
        <v>20.531218487394959</v>
      </c>
      <c r="J26" s="38">
        <v>4886.43</v>
      </c>
    </row>
    <row r="27" spans="1:10" ht="13.8" x14ac:dyDescent="0.2">
      <c r="A27" s="37" t="s">
        <v>68</v>
      </c>
      <c r="B27" s="16" t="s">
        <v>68</v>
      </c>
      <c r="C27" s="104" t="s">
        <v>194</v>
      </c>
      <c r="D27" s="16" t="s">
        <v>288</v>
      </c>
      <c r="E27" s="38">
        <v>12000</v>
      </c>
      <c r="F27" s="38">
        <v>0</v>
      </c>
      <c r="G27" s="38">
        <v>12000</v>
      </c>
      <c r="H27" s="38">
        <v>2362.9299999999998</v>
      </c>
      <c r="I27" s="35">
        <f t="shared" si="0"/>
        <v>19.691083333333331</v>
      </c>
      <c r="J27" s="38">
        <v>1250</v>
      </c>
    </row>
    <row r="28" spans="1:10" ht="13.8" x14ac:dyDescent="0.2">
      <c r="A28" s="37" t="s">
        <v>68</v>
      </c>
      <c r="B28" s="16" t="s">
        <v>68</v>
      </c>
      <c r="C28" s="104" t="s">
        <v>289</v>
      </c>
      <c r="D28" s="16" t="s">
        <v>290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68</v>
      </c>
      <c r="B29" s="16" t="s">
        <v>68</v>
      </c>
      <c r="C29" s="104" t="s">
        <v>291</v>
      </c>
      <c r="D29" s="16" t="s">
        <v>292</v>
      </c>
      <c r="E29" s="38">
        <v>500</v>
      </c>
      <c r="F29" s="38">
        <v>0</v>
      </c>
      <c r="G29" s="38">
        <v>500</v>
      </c>
      <c r="H29" s="38">
        <v>-352.62</v>
      </c>
      <c r="I29" s="35">
        <f t="shared" si="0"/>
        <v>-70.524000000000001</v>
      </c>
      <c r="J29" s="38">
        <v>-352.62</v>
      </c>
    </row>
    <row r="30" spans="1:10" ht="13.8" x14ac:dyDescent="0.2">
      <c r="A30" s="37" t="s">
        <v>68</v>
      </c>
      <c r="B30" s="16" t="s">
        <v>68</v>
      </c>
      <c r="C30" s="104" t="s">
        <v>196</v>
      </c>
      <c r="D30" s="16" t="s">
        <v>293</v>
      </c>
      <c r="E30" s="38">
        <v>372000</v>
      </c>
      <c r="F30" s="38">
        <v>0</v>
      </c>
      <c r="G30" s="38">
        <v>372000</v>
      </c>
      <c r="H30" s="38">
        <v>75000</v>
      </c>
      <c r="I30" s="35">
        <f t="shared" si="0"/>
        <v>20.161290322580644</v>
      </c>
      <c r="J30" s="38">
        <v>75000</v>
      </c>
    </row>
    <row r="31" spans="1:10" ht="13.8" x14ac:dyDescent="0.2">
      <c r="A31" s="37" t="s">
        <v>68</v>
      </c>
      <c r="B31" s="16" t="s">
        <v>68</v>
      </c>
      <c r="C31" s="104" t="s">
        <v>294</v>
      </c>
      <c r="D31" s="16" t="s">
        <v>295</v>
      </c>
      <c r="E31" s="38">
        <v>3836469.37</v>
      </c>
      <c r="F31" s="38">
        <v>0</v>
      </c>
      <c r="G31" s="38">
        <v>3836469.37</v>
      </c>
      <c r="H31" s="38">
        <v>716646.61</v>
      </c>
      <c r="I31" s="35">
        <f t="shared" si="0"/>
        <v>18.679847038632815</v>
      </c>
      <c r="J31" s="38">
        <v>178484.49</v>
      </c>
    </row>
    <row r="32" spans="1:10" ht="13.8" x14ac:dyDescent="0.2">
      <c r="A32" s="37" t="s">
        <v>68</v>
      </c>
      <c r="B32" s="16" t="s">
        <v>68</v>
      </c>
      <c r="C32" s="104" t="s">
        <v>296</v>
      </c>
      <c r="D32" s="16" t="s">
        <v>297</v>
      </c>
      <c r="E32" s="38">
        <v>58567213.200000003</v>
      </c>
      <c r="F32" s="38">
        <v>0</v>
      </c>
      <c r="G32" s="38">
        <v>58567213.200000003</v>
      </c>
      <c r="H32" s="38">
        <v>8798603.6699999999</v>
      </c>
      <c r="I32" s="35">
        <f t="shared" si="0"/>
        <v>15.023087473794979</v>
      </c>
      <c r="J32" s="38">
        <v>5051092.68</v>
      </c>
    </row>
    <row r="33" spans="1:10" ht="13.8" x14ac:dyDescent="0.2">
      <c r="A33" s="37" t="s">
        <v>68</v>
      </c>
      <c r="B33" s="16" t="s">
        <v>68</v>
      </c>
      <c r="C33" s="104" t="s">
        <v>298</v>
      </c>
      <c r="D33" s="16" t="s">
        <v>299</v>
      </c>
      <c r="E33" s="38">
        <v>20196925.98</v>
      </c>
      <c r="F33" s="38">
        <v>0</v>
      </c>
      <c r="G33" s="38">
        <v>20196925.98</v>
      </c>
      <c r="H33" s="38">
        <v>3819014.19</v>
      </c>
      <c r="I33" s="35">
        <f t="shared" si="0"/>
        <v>18.908888381240679</v>
      </c>
      <c r="J33" s="38">
        <v>3385390.4</v>
      </c>
    </row>
    <row r="34" spans="1:10" ht="13.8" x14ac:dyDescent="0.2">
      <c r="A34" s="37" t="s">
        <v>68</v>
      </c>
      <c r="B34" s="16" t="s">
        <v>68</v>
      </c>
      <c r="C34" s="104" t="s">
        <v>300</v>
      </c>
      <c r="D34" s="16" t="s">
        <v>301</v>
      </c>
      <c r="E34" s="38">
        <v>12892880.109999999</v>
      </c>
      <c r="F34" s="38">
        <v>0</v>
      </c>
      <c r="G34" s="38">
        <v>12892880.109999999</v>
      </c>
      <c r="H34" s="38">
        <v>3865899.64</v>
      </c>
      <c r="I34" s="35">
        <f t="shared" si="0"/>
        <v>29.984763737944974</v>
      </c>
      <c r="J34" s="38">
        <v>112063.91</v>
      </c>
    </row>
    <row r="35" spans="1:10" ht="13.8" x14ac:dyDescent="0.2">
      <c r="A35" s="37" t="s">
        <v>68</v>
      </c>
      <c r="B35" s="16" t="s">
        <v>68</v>
      </c>
      <c r="C35" s="104" t="s">
        <v>302</v>
      </c>
      <c r="D35" s="16" t="s">
        <v>303</v>
      </c>
      <c r="E35" s="38">
        <v>1000000</v>
      </c>
      <c r="F35" s="38">
        <v>0</v>
      </c>
      <c r="G35" s="38">
        <v>1000000</v>
      </c>
      <c r="H35" s="38">
        <v>1428564.94</v>
      </c>
      <c r="I35" s="35">
        <f t="shared" si="0"/>
        <v>142.856494</v>
      </c>
      <c r="J35" s="38">
        <v>1422309.87</v>
      </c>
    </row>
    <row r="36" spans="1:10" ht="13.8" x14ac:dyDescent="0.2">
      <c r="A36" s="37" t="s">
        <v>68</v>
      </c>
      <c r="B36" s="16" t="s">
        <v>68</v>
      </c>
      <c r="C36" s="104" t="s">
        <v>304</v>
      </c>
      <c r="D36" s="16" t="s">
        <v>305</v>
      </c>
      <c r="E36" s="38">
        <v>50000</v>
      </c>
      <c r="F36" s="38">
        <v>0</v>
      </c>
      <c r="G36" s="38">
        <v>50000</v>
      </c>
      <c r="H36" s="38">
        <v>229266.88</v>
      </c>
      <c r="I36" s="35">
        <f t="shared" si="0"/>
        <v>458.53375999999997</v>
      </c>
      <c r="J36" s="38">
        <v>227541.37</v>
      </c>
    </row>
    <row r="37" spans="1:10" ht="13.8" x14ac:dyDescent="0.2">
      <c r="A37" s="37" t="s">
        <v>68</v>
      </c>
      <c r="B37" s="16" t="s">
        <v>68</v>
      </c>
      <c r="C37" s="104" t="s">
        <v>306</v>
      </c>
      <c r="D37" s="16" t="s">
        <v>307</v>
      </c>
      <c r="E37" s="38">
        <v>3720400</v>
      </c>
      <c r="F37" s="38">
        <v>43862.57</v>
      </c>
      <c r="G37" s="38">
        <v>3764262.57</v>
      </c>
      <c r="H37" s="38">
        <v>293677.23</v>
      </c>
      <c r="I37" s="35">
        <f t="shared" si="0"/>
        <v>7.8017201122077946</v>
      </c>
      <c r="J37" s="38">
        <v>221272.36</v>
      </c>
    </row>
    <row r="38" spans="1:10" ht="13.8" x14ac:dyDescent="0.2">
      <c r="A38" s="37" t="s">
        <v>68</v>
      </c>
      <c r="B38" s="16" t="s">
        <v>68</v>
      </c>
      <c r="C38" s="104" t="s">
        <v>308</v>
      </c>
      <c r="D38" s="16" t="s">
        <v>309</v>
      </c>
      <c r="E38" s="38">
        <v>80000</v>
      </c>
      <c r="F38" s="38">
        <v>0</v>
      </c>
      <c r="G38" s="38">
        <v>80000</v>
      </c>
      <c r="H38" s="38">
        <v>43541.93</v>
      </c>
      <c r="I38" s="35">
        <f t="shared" si="0"/>
        <v>54.427412500000003</v>
      </c>
      <c r="J38" s="38">
        <v>43541.93</v>
      </c>
    </row>
    <row r="39" spans="1:10" ht="13.8" x14ac:dyDescent="0.2">
      <c r="A39" s="37" t="s">
        <v>68</v>
      </c>
      <c r="B39" s="16" t="s">
        <v>68</v>
      </c>
      <c r="C39" s="104" t="s">
        <v>310</v>
      </c>
      <c r="D39" s="16" t="s">
        <v>311</v>
      </c>
      <c r="E39" s="38">
        <v>120000</v>
      </c>
      <c r="F39" s="38">
        <v>88200</v>
      </c>
      <c r="G39" s="38">
        <v>208200</v>
      </c>
      <c r="H39" s="38">
        <v>156652.35999999999</v>
      </c>
      <c r="I39" s="35">
        <f t="shared" ref="I39:I70" si="1">IF(G39=0,0,H39*100/G39)</f>
        <v>75.241287223823235</v>
      </c>
      <c r="J39" s="38">
        <v>147545.16</v>
      </c>
    </row>
    <row r="40" spans="1:10" ht="13.8" x14ac:dyDescent="0.2">
      <c r="A40" s="37" t="s">
        <v>68</v>
      </c>
      <c r="B40" s="16" t="s">
        <v>68</v>
      </c>
      <c r="C40" s="104" t="s">
        <v>312</v>
      </c>
      <c r="D40" s="16" t="s">
        <v>313</v>
      </c>
      <c r="E40" s="38">
        <v>8660554.9000000004</v>
      </c>
      <c r="F40" s="38">
        <v>0</v>
      </c>
      <c r="G40" s="38">
        <v>8660554.9000000004</v>
      </c>
      <c r="H40" s="38">
        <v>3308859.97</v>
      </c>
      <c r="I40" s="35">
        <f t="shared" si="1"/>
        <v>38.20609658625915</v>
      </c>
      <c r="J40" s="38">
        <v>1546302.11</v>
      </c>
    </row>
    <row r="41" spans="1:10" ht="13.8" x14ac:dyDescent="0.2">
      <c r="A41" s="37" t="s">
        <v>68</v>
      </c>
      <c r="B41" s="16" t="s">
        <v>68</v>
      </c>
      <c r="C41" s="104" t="s">
        <v>314</v>
      </c>
      <c r="D41" s="16" t="s">
        <v>315</v>
      </c>
      <c r="E41" s="38">
        <v>250559.72</v>
      </c>
      <c r="F41" s="38">
        <v>0</v>
      </c>
      <c r="G41" s="38">
        <v>250559.72</v>
      </c>
      <c r="H41" s="38">
        <v>310525.75</v>
      </c>
      <c r="I41" s="35">
        <f t="shared" si="1"/>
        <v>123.93282926721022</v>
      </c>
      <c r="J41" s="38">
        <v>308635.71000000002</v>
      </c>
    </row>
    <row r="42" spans="1:10" ht="13.8" x14ac:dyDescent="0.2">
      <c r="A42" s="37" t="s">
        <v>68</v>
      </c>
      <c r="B42" s="16" t="s">
        <v>68</v>
      </c>
      <c r="C42" s="104" t="s">
        <v>316</v>
      </c>
      <c r="D42" s="16" t="s">
        <v>317</v>
      </c>
      <c r="E42" s="38">
        <v>982000</v>
      </c>
      <c r="F42" s="38">
        <v>0</v>
      </c>
      <c r="G42" s="38">
        <v>982000</v>
      </c>
      <c r="H42" s="38">
        <v>482602.56</v>
      </c>
      <c r="I42" s="35">
        <f t="shared" si="1"/>
        <v>49.14486354378819</v>
      </c>
      <c r="J42" s="38">
        <v>247713.03</v>
      </c>
    </row>
    <row r="43" spans="1:10" ht="13.8" x14ac:dyDescent="0.2">
      <c r="A43" s="37" t="s">
        <v>68</v>
      </c>
      <c r="B43" s="16" t="s">
        <v>68</v>
      </c>
      <c r="C43" s="105" t="s">
        <v>125</v>
      </c>
      <c r="D43" s="27" t="s">
        <v>68</v>
      </c>
      <c r="E43" s="28">
        <v>110925303.28</v>
      </c>
      <c r="F43" s="28">
        <v>132062.57</v>
      </c>
      <c r="G43" s="28">
        <v>111057365.84999999</v>
      </c>
      <c r="H43" s="28">
        <v>23535752.469999999</v>
      </c>
      <c r="I43" s="29">
        <f t="shared" si="1"/>
        <v>21.192428156263531</v>
      </c>
      <c r="J43" s="28">
        <v>12972676.83</v>
      </c>
    </row>
    <row r="44" spans="1:10" ht="13.8" x14ac:dyDescent="0.2">
      <c r="A44" s="37" t="s">
        <v>7</v>
      </c>
      <c r="B44" s="16" t="s">
        <v>8</v>
      </c>
      <c r="C44" s="104" t="s">
        <v>210</v>
      </c>
      <c r="D44" s="16" t="s">
        <v>318</v>
      </c>
      <c r="E44" s="38">
        <v>1071165995.55</v>
      </c>
      <c r="F44" s="38">
        <v>0</v>
      </c>
      <c r="G44" s="38">
        <v>1071165995.55</v>
      </c>
      <c r="H44" s="38">
        <v>143262403.86000001</v>
      </c>
      <c r="I44" s="35">
        <f t="shared" si="1"/>
        <v>13.374435377444989</v>
      </c>
      <c r="J44" s="38">
        <v>143262403.86000001</v>
      </c>
    </row>
    <row r="45" spans="1:10" ht="13.8" x14ac:dyDescent="0.2">
      <c r="A45" s="37" t="s">
        <v>68</v>
      </c>
      <c r="B45" s="16" t="s">
        <v>68</v>
      </c>
      <c r="C45" s="104" t="s">
        <v>319</v>
      </c>
      <c r="D45" s="16" t="s">
        <v>320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1"/>
        <v>0</v>
      </c>
      <c r="J45" s="38">
        <v>0</v>
      </c>
    </row>
    <row r="46" spans="1:10" ht="13.8" x14ac:dyDescent="0.2">
      <c r="A46" s="37" t="s">
        <v>68</v>
      </c>
      <c r="B46" s="16" t="s">
        <v>68</v>
      </c>
      <c r="C46" s="104" t="s">
        <v>321</v>
      </c>
      <c r="D46" s="16" t="s">
        <v>322</v>
      </c>
      <c r="E46" s="38">
        <v>4204359.76</v>
      </c>
      <c r="F46" s="38">
        <v>0</v>
      </c>
      <c r="G46" s="38">
        <v>4204359.76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68</v>
      </c>
      <c r="B47" s="16" t="s">
        <v>68</v>
      </c>
      <c r="C47" s="104" t="s">
        <v>323</v>
      </c>
      <c r="D47" s="16" t="s">
        <v>324</v>
      </c>
      <c r="E47" s="38">
        <v>18370430.699999999</v>
      </c>
      <c r="F47" s="38">
        <v>0</v>
      </c>
      <c r="G47" s="38">
        <v>18370430.699999999</v>
      </c>
      <c r="H47" s="38">
        <v>-9197.58</v>
      </c>
      <c r="I47" s="35">
        <f t="shared" si="1"/>
        <v>-5.0067307349522298E-2</v>
      </c>
      <c r="J47" s="38">
        <v>-9197.58</v>
      </c>
    </row>
    <row r="48" spans="1:10" ht="13.8" x14ac:dyDescent="0.2">
      <c r="A48" s="37" t="s">
        <v>68</v>
      </c>
      <c r="B48" s="16" t="s">
        <v>68</v>
      </c>
      <c r="C48" s="104" t="s">
        <v>212</v>
      </c>
      <c r="D48" s="16" t="s">
        <v>325</v>
      </c>
      <c r="E48" s="38">
        <v>3238933.29</v>
      </c>
      <c r="F48" s="38">
        <v>0</v>
      </c>
      <c r="G48" s="38">
        <v>3238933.29</v>
      </c>
      <c r="H48" s="38">
        <v>-11338.02</v>
      </c>
      <c r="I48" s="35">
        <f t="shared" si="1"/>
        <v>-0.35005413773125288</v>
      </c>
      <c r="J48" s="38">
        <v>-11338.02</v>
      </c>
    </row>
    <row r="49" spans="1:10" ht="13.8" x14ac:dyDescent="0.2">
      <c r="A49" s="37" t="s">
        <v>68</v>
      </c>
      <c r="B49" s="16" t="s">
        <v>68</v>
      </c>
      <c r="C49" s="104" t="s">
        <v>326</v>
      </c>
      <c r="D49" s="16" t="s">
        <v>327</v>
      </c>
      <c r="E49" s="38">
        <v>1055000</v>
      </c>
      <c r="F49" s="38">
        <v>0</v>
      </c>
      <c r="G49" s="38">
        <v>1055000</v>
      </c>
      <c r="H49" s="38">
        <v>0</v>
      </c>
      <c r="I49" s="35">
        <f t="shared" si="1"/>
        <v>0</v>
      </c>
      <c r="J49" s="38">
        <v>0</v>
      </c>
    </row>
    <row r="50" spans="1:10" ht="13.8" x14ac:dyDescent="0.2">
      <c r="A50" s="37" t="s">
        <v>68</v>
      </c>
      <c r="B50" s="16" t="s">
        <v>68</v>
      </c>
      <c r="C50" s="104" t="s">
        <v>328</v>
      </c>
      <c r="D50" s="16" t="s">
        <v>329</v>
      </c>
      <c r="E50" s="38">
        <v>82452319.189999998</v>
      </c>
      <c r="F50" s="38">
        <v>0</v>
      </c>
      <c r="G50" s="38">
        <v>82452319.189999998</v>
      </c>
      <c r="H50" s="38">
        <v>0</v>
      </c>
      <c r="I50" s="35">
        <f t="shared" si="1"/>
        <v>0</v>
      </c>
      <c r="J50" s="38">
        <v>0</v>
      </c>
    </row>
    <row r="51" spans="1:10" ht="13.8" x14ac:dyDescent="0.2">
      <c r="A51" s="37" t="s">
        <v>68</v>
      </c>
      <c r="B51" s="16" t="s">
        <v>68</v>
      </c>
      <c r="C51" s="104" t="s">
        <v>330</v>
      </c>
      <c r="D51" s="16" t="s">
        <v>331</v>
      </c>
      <c r="E51" s="38">
        <v>650000</v>
      </c>
      <c r="F51" s="38">
        <v>0</v>
      </c>
      <c r="G51" s="38">
        <v>650000</v>
      </c>
      <c r="H51" s="38">
        <v>0</v>
      </c>
      <c r="I51" s="35">
        <f t="shared" si="1"/>
        <v>0</v>
      </c>
      <c r="J51" s="38">
        <v>0</v>
      </c>
    </row>
    <row r="52" spans="1:10" ht="13.8" x14ac:dyDescent="0.2">
      <c r="A52" s="37" t="s">
        <v>68</v>
      </c>
      <c r="B52" s="16" t="s">
        <v>68</v>
      </c>
      <c r="C52" s="104" t="s">
        <v>332</v>
      </c>
      <c r="D52" s="16" t="s">
        <v>333</v>
      </c>
      <c r="E52" s="38">
        <v>20159.25</v>
      </c>
      <c r="F52" s="38">
        <v>700537.5</v>
      </c>
      <c r="G52" s="38">
        <v>720696.75</v>
      </c>
      <c r="H52" s="38">
        <v>947266.29</v>
      </c>
      <c r="I52" s="35">
        <f t="shared" si="1"/>
        <v>131.43756926890541</v>
      </c>
      <c r="J52" s="38">
        <v>0</v>
      </c>
    </row>
    <row r="53" spans="1:10" ht="13.8" x14ac:dyDescent="0.2">
      <c r="A53" s="37" t="s">
        <v>68</v>
      </c>
      <c r="B53" s="16" t="s">
        <v>68</v>
      </c>
      <c r="C53" s="104" t="s">
        <v>334</v>
      </c>
      <c r="D53" s="16" t="s">
        <v>335</v>
      </c>
      <c r="E53" s="38">
        <v>70799709.129999995</v>
      </c>
      <c r="F53" s="38">
        <v>0</v>
      </c>
      <c r="G53" s="38">
        <v>70799709.129999995</v>
      </c>
      <c r="H53" s="38">
        <v>0</v>
      </c>
      <c r="I53" s="35">
        <f t="shared" si="1"/>
        <v>0</v>
      </c>
      <c r="J53" s="38">
        <v>0</v>
      </c>
    </row>
    <row r="54" spans="1:10" ht="13.8" x14ac:dyDescent="0.2">
      <c r="A54" s="37" t="s">
        <v>68</v>
      </c>
      <c r="B54" s="16" t="s">
        <v>68</v>
      </c>
      <c r="C54" s="104" t="s">
        <v>336</v>
      </c>
      <c r="D54" s="16" t="s">
        <v>337</v>
      </c>
      <c r="E54" s="38">
        <v>100000</v>
      </c>
      <c r="F54" s="38">
        <v>2008440</v>
      </c>
      <c r="G54" s="38">
        <v>2108440</v>
      </c>
      <c r="H54" s="38">
        <v>1970020.85</v>
      </c>
      <c r="I54" s="35">
        <f t="shared" si="1"/>
        <v>93.434996964580449</v>
      </c>
      <c r="J54" s="38">
        <v>965800.85</v>
      </c>
    </row>
    <row r="55" spans="1:10" ht="13.8" x14ac:dyDescent="0.2">
      <c r="A55" s="37" t="s">
        <v>68</v>
      </c>
      <c r="B55" s="16" t="s">
        <v>68</v>
      </c>
      <c r="C55" s="104" t="s">
        <v>338</v>
      </c>
      <c r="D55" s="16" t="s">
        <v>339</v>
      </c>
      <c r="E55" s="38">
        <v>10000000</v>
      </c>
      <c r="F55" s="38">
        <v>0</v>
      </c>
      <c r="G55" s="38">
        <v>10000000</v>
      </c>
      <c r="H55" s="38">
        <v>107133.31</v>
      </c>
      <c r="I55" s="35">
        <f t="shared" si="1"/>
        <v>1.0713330999999999</v>
      </c>
      <c r="J55" s="38">
        <v>107133.31</v>
      </c>
    </row>
    <row r="56" spans="1:10" ht="13.8" x14ac:dyDescent="0.2">
      <c r="A56" s="37" t="s">
        <v>68</v>
      </c>
      <c r="B56" s="16" t="s">
        <v>68</v>
      </c>
      <c r="C56" s="104" t="s">
        <v>340</v>
      </c>
      <c r="D56" s="16" t="s">
        <v>341</v>
      </c>
      <c r="E56" s="38">
        <v>111000000</v>
      </c>
      <c r="F56" s="38">
        <v>0</v>
      </c>
      <c r="G56" s="38">
        <v>111000000</v>
      </c>
      <c r="H56" s="38">
        <v>17782544.109999999</v>
      </c>
      <c r="I56" s="35">
        <f t="shared" si="1"/>
        <v>16.020310009009009</v>
      </c>
      <c r="J56" s="38">
        <v>17782544.109999999</v>
      </c>
    </row>
    <row r="57" spans="1:10" ht="13.8" x14ac:dyDescent="0.2">
      <c r="A57" s="37" t="s">
        <v>68</v>
      </c>
      <c r="B57" s="16" t="s">
        <v>68</v>
      </c>
      <c r="C57" s="104" t="s">
        <v>216</v>
      </c>
      <c r="D57" s="16" t="s">
        <v>342</v>
      </c>
      <c r="E57" s="38">
        <v>265500</v>
      </c>
      <c r="F57" s="38">
        <v>442270.73</v>
      </c>
      <c r="G57" s="38">
        <v>707770.73</v>
      </c>
      <c r="H57" s="38">
        <v>443187.73</v>
      </c>
      <c r="I57" s="35">
        <f t="shared" si="1"/>
        <v>62.617414257862855</v>
      </c>
      <c r="J57" s="38">
        <v>353043.53</v>
      </c>
    </row>
    <row r="58" spans="1:10" ht="13.8" x14ac:dyDescent="0.2">
      <c r="A58" s="37" t="s">
        <v>68</v>
      </c>
      <c r="B58" s="16" t="s">
        <v>68</v>
      </c>
      <c r="C58" s="104" t="s">
        <v>343</v>
      </c>
      <c r="D58" s="16" t="s">
        <v>344</v>
      </c>
      <c r="E58" s="38">
        <v>180000</v>
      </c>
      <c r="F58" s="38">
        <v>10991714.390000001</v>
      </c>
      <c r="G58" s="38">
        <v>11171714.390000001</v>
      </c>
      <c r="H58" s="38">
        <v>11146408.140000001</v>
      </c>
      <c r="I58" s="35">
        <f t="shared" si="1"/>
        <v>99.773479260957004</v>
      </c>
      <c r="J58" s="38">
        <v>135566.25</v>
      </c>
    </row>
    <row r="59" spans="1:10" ht="13.8" x14ac:dyDescent="0.2">
      <c r="A59" s="37" t="s">
        <v>68</v>
      </c>
      <c r="B59" s="16" t="s">
        <v>68</v>
      </c>
      <c r="C59" s="104" t="s">
        <v>220</v>
      </c>
      <c r="D59" s="16" t="s">
        <v>345</v>
      </c>
      <c r="E59" s="38">
        <v>600000</v>
      </c>
      <c r="F59" s="38">
        <v>0</v>
      </c>
      <c r="G59" s="38">
        <v>600000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68</v>
      </c>
      <c r="B60" s="16" t="s">
        <v>68</v>
      </c>
      <c r="C60" s="104" t="s">
        <v>222</v>
      </c>
      <c r="D60" s="16" t="s">
        <v>346</v>
      </c>
      <c r="E60" s="38">
        <v>210228</v>
      </c>
      <c r="F60" s="38">
        <v>0</v>
      </c>
      <c r="G60" s="38">
        <v>210228</v>
      </c>
      <c r="H60" s="38">
        <v>13571.1</v>
      </c>
      <c r="I60" s="35">
        <f t="shared" si="1"/>
        <v>6.4554198298989665</v>
      </c>
      <c r="J60" s="38">
        <v>13571.1</v>
      </c>
    </row>
    <row r="61" spans="1:10" ht="13.8" x14ac:dyDescent="0.2">
      <c r="A61" s="37" t="s">
        <v>68</v>
      </c>
      <c r="B61" s="16" t="s">
        <v>68</v>
      </c>
      <c r="C61" s="104" t="s">
        <v>347</v>
      </c>
      <c r="D61" s="16" t="s">
        <v>348</v>
      </c>
      <c r="E61" s="38">
        <v>3453588.72</v>
      </c>
      <c r="F61" s="38">
        <v>-396161.65</v>
      </c>
      <c r="G61" s="38">
        <v>3057427.07</v>
      </c>
      <c r="H61" s="38">
        <v>0</v>
      </c>
      <c r="I61" s="35">
        <f t="shared" si="1"/>
        <v>0</v>
      </c>
      <c r="J61" s="38">
        <v>0</v>
      </c>
    </row>
    <row r="62" spans="1:10" ht="13.8" x14ac:dyDescent="0.2">
      <c r="A62" s="37" t="s">
        <v>68</v>
      </c>
      <c r="B62" s="16" t="s">
        <v>68</v>
      </c>
      <c r="C62" s="104" t="s">
        <v>349</v>
      </c>
      <c r="D62" s="16" t="s">
        <v>350</v>
      </c>
      <c r="E62" s="38">
        <v>11370451.27</v>
      </c>
      <c r="F62" s="38">
        <v>396161.65</v>
      </c>
      <c r="G62" s="38">
        <v>11766612.92</v>
      </c>
      <c r="H62" s="38">
        <v>0</v>
      </c>
      <c r="I62" s="35">
        <f t="shared" si="1"/>
        <v>0</v>
      </c>
      <c r="J62" s="38">
        <v>0</v>
      </c>
    </row>
    <row r="63" spans="1:10" ht="13.8" x14ac:dyDescent="0.2">
      <c r="A63" s="37" t="s">
        <v>68</v>
      </c>
      <c r="B63" s="16" t="s">
        <v>68</v>
      </c>
      <c r="C63" s="104" t="s">
        <v>351</v>
      </c>
      <c r="D63" s="16" t="s">
        <v>352</v>
      </c>
      <c r="E63" s="38">
        <v>427687347.31999999</v>
      </c>
      <c r="F63" s="38">
        <v>0</v>
      </c>
      <c r="G63" s="38">
        <v>427687347.31999999</v>
      </c>
      <c r="H63" s="38">
        <v>24600.06</v>
      </c>
      <c r="I63" s="35">
        <f t="shared" si="1"/>
        <v>5.751879300182801E-3</v>
      </c>
      <c r="J63" s="38">
        <v>24600.06</v>
      </c>
    </row>
    <row r="64" spans="1:10" ht="13.8" x14ac:dyDescent="0.2">
      <c r="A64" s="37" t="s">
        <v>68</v>
      </c>
      <c r="B64" s="16" t="s">
        <v>68</v>
      </c>
      <c r="C64" s="104" t="s">
        <v>353</v>
      </c>
      <c r="D64" s="16" t="s">
        <v>354</v>
      </c>
      <c r="E64" s="38">
        <v>5121018.3499999996</v>
      </c>
      <c r="F64" s="38">
        <v>0</v>
      </c>
      <c r="G64" s="38">
        <v>5121018.3499999996</v>
      </c>
      <c r="H64" s="38">
        <v>2610907.29</v>
      </c>
      <c r="I64" s="35">
        <f t="shared" si="1"/>
        <v>50.984142441122088</v>
      </c>
      <c r="J64" s="38">
        <v>2610907.29</v>
      </c>
    </row>
    <row r="65" spans="1:10" ht="13.8" x14ac:dyDescent="0.2">
      <c r="A65" s="37" t="s">
        <v>68</v>
      </c>
      <c r="B65" s="16" t="s">
        <v>68</v>
      </c>
      <c r="C65" s="104" t="s">
        <v>355</v>
      </c>
      <c r="D65" s="16" t="s">
        <v>356</v>
      </c>
      <c r="E65" s="38">
        <v>2581256.25</v>
      </c>
      <c r="F65" s="38">
        <v>0</v>
      </c>
      <c r="G65" s="38">
        <v>2581256.25</v>
      </c>
      <c r="H65" s="38">
        <v>77884.740000000005</v>
      </c>
      <c r="I65" s="35">
        <f t="shared" si="1"/>
        <v>3.01731918324653</v>
      </c>
      <c r="J65" s="38">
        <v>77884.740000000005</v>
      </c>
    </row>
    <row r="66" spans="1:10" ht="13.8" x14ac:dyDescent="0.2">
      <c r="A66" s="37" t="s">
        <v>68</v>
      </c>
      <c r="B66" s="16" t="s">
        <v>68</v>
      </c>
      <c r="C66" s="105" t="s">
        <v>125</v>
      </c>
      <c r="D66" s="27" t="s">
        <v>68</v>
      </c>
      <c r="E66" s="28">
        <v>1827626296.78</v>
      </c>
      <c r="F66" s="28">
        <v>14142962.619999999</v>
      </c>
      <c r="G66" s="28">
        <v>1841769259.4000001</v>
      </c>
      <c r="H66" s="28">
        <v>178365391.88</v>
      </c>
      <c r="I66" s="29">
        <f t="shared" si="1"/>
        <v>9.6844591671655298</v>
      </c>
      <c r="J66" s="28">
        <v>165312919.5</v>
      </c>
    </row>
    <row r="67" spans="1:10" ht="13.8" x14ac:dyDescent="0.2">
      <c r="A67" s="37" t="s">
        <v>17</v>
      </c>
      <c r="B67" s="16" t="s">
        <v>28</v>
      </c>
      <c r="C67" s="104" t="s">
        <v>357</v>
      </c>
      <c r="D67" s="16" t="s">
        <v>358</v>
      </c>
      <c r="E67" s="38">
        <v>1298146.04</v>
      </c>
      <c r="F67" s="38">
        <v>0</v>
      </c>
      <c r="G67" s="38">
        <v>1298146.04</v>
      </c>
      <c r="H67" s="38">
        <v>43213.39</v>
      </c>
      <c r="I67" s="35">
        <f t="shared" si="1"/>
        <v>3.3288542789838962</v>
      </c>
      <c r="J67" s="38">
        <v>512.4</v>
      </c>
    </row>
    <row r="68" spans="1:10" ht="13.8" x14ac:dyDescent="0.2">
      <c r="A68" s="37" t="s">
        <v>68</v>
      </c>
      <c r="B68" s="16" t="s">
        <v>68</v>
      </c>
      <c r="C68" s="104" t="s">
        <v>359</v>
      </c>
      <c r="D68" s="16" t="s">
        <v>360</v>
      </c>
      <c r="E68" s="38">
        <v>77940.22</v>
      </c>
      <c r="F68" s="38">
        <v>0</v>
      </c>
      <c r="G68" s="38">
        <v>77940.22</v>
      </c>
      <c r="H68" s="38">
        <v>28669.49</v>
      </c>
      <c r="I68" s="35">
        <f t="shared" si="1"/>
        <v>36.783948005278916</v>
      </c>
      <c r="J68" s="38">
        <v>28669.49</v>
      </c>
    </row>
    <row r="69" spans="1:10" ht="13.8" x14ac:dyDescent="0.2">
      <c r="A69" s="37" t="s">
        <v>68</v>
      </c>
      <c r="B69" s="16" t="s">
        <v>68</v>
      </c>
      <c r="C69" s="104" t="s">
        <v>361</v>
      </c>
      <c r="D69" s="16" t="s">
        <v>362</v>
      </c>
      <c r="E69" s="38">
        <v>5005905.62</v>
      </c>
      <c r="F69" s="38">
        <v>0</v>
      </c>
      <c r="G69" s="38">
        <v>5005905.62</v>
      </c>
      <c r="H69" s="38">
        <v>2340957.02</v>
      </c>
      <c r="I69" s="35">
        <f t="shared" si="1"/>
        <v>46.763906427784391</v>
      </c>
      <c r="J69" s="38">
        <v>2340957.02</v>
      </c>
    </row>
    <row r="70" spans="1:10" ht="13.8" x14ac:dyDescent="0.2">
      <c r="A70" s="37" t="s">
        <v>68</v>
      </c>
      <c r="B70" s="16" t="s">
        <v>68</v>
      </c>
      <c r="C70" s="104" t="s">
        <v>363</v>
      </c>
      <c r="D70" s="16" t="s">
        <v>364</v>
      </c>
      <c r="E70" s="38">
        <v>1710683.72</v>
      </c>
      <c r="F70" s="38">
        <v>0</v>
      </c>
      <c r="G70" s="38">
        <v>1710683.72</v>
      </c>
      <c r="H70" s="38">
        <v>211388.75</v>
      </c>
      <c r="I70" s="35">
        <f t="shared" si="1"/>
        <v>12.356974438267292</v>
      </c>
      <c r="J70" s="38">
        <v>131352.13</v>
      </c>
    </row>
    <row r="71" spans="1:10" ht="13.8" x14ac:dyDescent="0.2">
      <c r="A71" s="37" t="s">
        <v>68</v>
      </c>
      <c r="B71" s="16" t="s">
        <v>68</v>
      </c>
      <c r="C71" s="104" t="s">
        <v>365</v>
      </c>
      <c r="D71" s="16" t="s">
        <v>366</v>
      </c>
      <c r="E71" s="38">
        <v>1000000</v>
      </c>
      <c r="F71" s="38">
        <v>0</v>
      </c>
      <c r="G71" s="38">
        <v>1000000</v>
      </c>
      <c r="H71" s="38">
        <v>267000.46999999997</v>
      </c>
      <c r="I71" s="35">
        <f t="shared" ref="I71:I80" si="2">IF(G71=0,0,H71*100/G71)</f>
        <v>26.700046999999998</v>
      </c>
      <c r="J71" s="38">
        <v>265769.11</v>
      </c>
    </row>
    <row r="72" spans="1:10" ht="13.8" x14ac:dyDescent="0.2">
      <c r="A72" s="37" t="s">
        <v>68</v>
      </c>
      <c r="B72" s="16" t="s">
        <v>68</v>
      </c>
      <c r="C72" s="104" t="s">
        <v>367</v>
      </c>
      <c r="D72" s="16" t="s">
        <v>368</v>
      </c>
      <c r="E72" s="38">
        <v>0</v>
      </c>
      <c r="F72" s="38">
        <v>0</v>
      </c>
      <c r="G72" s="38">
        <v>0</v>
      </c>
      <c r="H72" s="38">
        <v>225</v>
      </c>
      <c r="I72" s="35">
        <f t="shared" si="2"/>
        <v>0</v>
      </c>
      <c r="J72" s="38">
        <v>225</v>
      </c>
    </row>
    <row r="73" spans="1:10" ht="13.8" x14ac:dyDescent="0.2">
      <c r="A73" s="37" t="s">
        <v>68</v>
      </c>
      <c r="B73" s="16" t="s">
        <v>68</v>
      </c>
      <c r="C73" s="104" t="s">
        <v>369</v>
      </c>
      <c r="D73" s="16" t="s">
        <v>370</v>
      </c>
      <c r="E73" s="38">
        <v>2711491.73</v>
      </c>
      <c r="F73" s="38">
        <v>0</v>
      </c>
      <c r="G73" s="38">
        <v>2711491.73</v>
      </c>
      <c r="H73" s="38">
        <v>1181227.77</v>
      </c>
      <c r="I73" s="35">
        <f t="shared" si="2"/>
        <v>43.563760749511857</v>
      </c>
      <c r="J73" s="38">
        <v>666153.82999999996</v>
      </c>
    </row>
    <row r="74" spans="1:10" ht="13.8" x14ac:dyDescent="0.2">
      <c r="A74" s="37" t="s">
        <v>68</v>
      </c>
      <c r="B74" s="16" t="s">
        <v>68</v>
      </c>
      <c r="C74" s="104" t="s">
        <v>371</v>
      </c>
      <c r="D74" s="16" t="s">
        <v>372</v>
      </c>
      <c r="E74" s="38">
        <v>7154254.5199999996</v>
      </c>
      <c r="F74" s="38">
        <v>0</v>
      </c>
      <c r="G74" s="38">
        <v>7154254.5199999996</v>
      </c>
      <c r="H74" s="38">
        <v>1874165.97</v>
      </c>
      <c r="I74" s="35">
        <f t="shared" si="2"/>
        <v>26.19652354778119</v>
      </c>
      <c r="J74" s="38">
        <v>1649935.79</v>
      </c>
    </row>
    <row r="75" spans="1:10" ht="13.8" x14ac:dyDescent="0.2">
      <c r="A75" s="37" t="s">
        <v>68</v>
      </c>
      <c r="B75" s="16" t="s">
        <v>68</v>
      </c>
      <c r="C75" s="104" t="s">
        <v>373</v>
      </c>
      <c r="D75" s="16" t="s">
        <v>374</v>
      </c>
      <c r="E75" s="38">
        <v>0</v>
      </c>
      <c r="F75" s="38">
        <v>0</v>
      </c>
      <c r="G75" s="38">
        <v>0</v>
      </c>
      <c r="H75" s="38">
        <v>3437.15</v>
      </c>
      <c r="I75" s="35">
        <f t="shared" si="2"/>
        <v>0</v>
      </c>
      <c r="J75" s="38">
        <v>2186.14</v>
      </c>
    </row>
    <row r="76" spans="1:10" ht="13.8" x14ac:dyDescent="0.2">
      <c r="A76" s="37" t="s">
        <v>68</v>
      </c>
      <c r="B76" s="16" t="s">
        <v>68</v>
      </c>
      <c r="C76" s="104" t="s">
        <v>375</v>
      </c>
      <c r="D76" s="16" t="s">
        <v>376</v>
      </c>
      <c r="E76" s="38">
        <v>80733.88</v>
      </c>
      <c r="F76" s="38">
        <v>0</v>
      </c>
      <c r="G76" s="38">
        <v>80733.88</v>
      </c>
      <c r="H76" s="38">
        <v>0</v>
      </c>
      <c r="I76" s="35">
        <f t="shared" si="2"/>
        <v>0</v>
      </c>
      <c r="J76" s="38">
        <v>0</v>
      </c>
    </row>
    <row r="77" spans="1:10" s="88" customFormat="1" ht="13.8" x14ac:dyDescent="0.2">
      <c r="A77" s="37" t="s">
        <v>68</v>
      </c>
      <c r="B77" s="16" t="s">
        <v>68</v>
      </c>
      <c r="C77" s="105" t="s">
        <v>125</v>
      </c>
      <c r="D77" s="27" t="s">
        <v>68</v>
      </c>
      <c r="E77" s="28">
        <v>19039155.73</v>
      </c>
      <c r="F77" s="28">
        <v>0</v>
      </c>
      <c r="G77" s="28">
        <v>19039155.73</v>
      </c>
      <c r="H77" s="28">
        <v>5950285.0099999998</v>
      </c>
      <c r="I77" s="29">
        <f t="shared" si="2"/>
        <v>31.252882713828193</v>
      </c>
      <c r="J77" s="28">
        <v>5085760.91</v>
      </c>
    </row>
    <row r="78" spans="1:10" ht="13.8" x14ac:dyDescent="0.2">
      <c r="A78" s="37" t="s">
        <v>9</v>
      </c>
      <c r="B78" s="16" t="s">
        <v>29</v>
      </c>
      <c r="C78" s="104" t="s">
        <v>227</v>
      </c>
      <c r="D78" s="16" t="s">
        <v>377</v>
      </c>
      <c r="E78" s="38">
        <v>27000000</v>
      </c>
      <c r="F78" s="38">
        <v>0</v>
      </c>
      <c r="G78" s="38">
        <v>27000000</v>
      </c>
      <c r="H78" s="38">
        <v>23618760</v>
      </c>
      <c r="I78" s="35">
        <f t="shared" si="2"/>
        <v>87.476888888888894</v>
      </c>
      <c r="J78" s="38">
        <v>0</v>
      </c>
    </row>
    <row r="79" spans="1:10" ht="13.8" x14ac:dyDescent="0.2">
      <c r="A79" s="37" t="s">
        <v>68</v>
      </c>
      <c r="B79" s="16" t="s">
        <v>68</v>
      </c>
      <c r="C79" s="105" t="s">
        <v>125</v>
      </c>
      <c r="D79" s="27" t="s">
        <v>68</v>
      </c>
      <c r="E79" s="28">
        <v>27000000</v>
      </c>
      <c r="F79" s="28">
        <v>0</v>
      </c>
      <c r="G79" s="28">
        <v>27000000</v>
      </c>
      <c r="H79" s="28">
        <v>23618760</v>
      </c>
      <c r="I79" s="29">
        <f t="shared" si="2"/>
        <v>87.476888888888894</v>
      </c>
      <c r="J79" s="28">
        <v>0</v>
      </c>
    </row>
    <row r="80" spans="1:10" ht="13.8" x14ac:dyDescent="0.2">
      <c r="A80" s="37" t="s">
        <v>11</v>
      </c>
      <c r="B80" s="16" t="s">
        <v>12</v>
      </c>
      <c r="C80" s="104" t="s">
        <v>378</v>
      </c>
      <c r="D80" s="16" t="s">
        <v>379</v>
      </c>
      <c r="E80" s="38">
        <v>895043.59</v>
      </c>
      <c r="F80" s="38">
        <v>0</v>
      </c>
      <c r="G80" s="38">
        <v>895043.59</v>
      </c>
      <c r="H80" s="38">
        <v>0</v>
      </c>
      <c r="I80" s="35">
        <f t="shared" si="2"/>
        <v>0</v>
      </c>
      <c r="J80" s="38">
        <v>0</v>
      </c>
    </row>
    <row r="81" spans="1:10" s="88" customFormat="1" ht="13.8" x14ac:dyDescent="0.2">
      <c r="A81" s="37" t="s">
        <v>68</v>
      </c>
      <c r="B81" s="16" t="s">
        <v>68</v>
      </c>
      <c r="C81" s="104" t="s">
        <v>380</v>
      </c>
      <c r="D81" s="16" t="s">
        <v>381</v>
      </c>
      <c r="E81" s="38">
        <v>13984000</v>
      </c>
      <c r="F81" s="38">
        <v>0</v>
      </c>
      <c r="G81" s="38">
        <v>13984000</v>
      </c>
      <c r="H81" s="38">
        <v>-256749.51</v>
      </c>
      <c r="I81" s="35">
        <f t="shared" ref="I81:I99" si="3">IF(G81=0,0,H81*100/G81)</f>
        <v>-1.8360233838672768</v>
      </c>
      <c r="J81" s="38">
        <v>-256749.51</v>
      </c>
    </row>
    <row r="82" spans="1:10" s="88" customFormat="1" ht="13.8" x14ac:dyDescent="0.2">
      <c r="A82" s="37" t="s">
        <v>68</v>
      </c>
      <c r="B82" s="16" t="s">
        <v>68</v>
      </c>
      <c r="C82" s="104" t="s">
        <v>382</v>
      </c>
      <c r="D82" s="16" t="s">
        <v>383</v>
      </c>
      <c r="E82" s="38">
        <v>25883826.449999999</v>
      </c>
      <c r="F82" s="38">
        <v>0</v>
      </c>
      <c r="G82" s="38">
        <v>25883826.449999999</v>
      </c>
      <c r="H82" s="38">
        <v>0</v>
      </c>
      <c r="I82" s="35">
        <f t="shared" si="3"/>
        <v>0</v>
      </c>
      <c r="J82" s="38">
        <v>0</v>
      </c>
    </row>
    <row r="83" spans="1:10" s="88" customFormat="1" ht="13.8" x14ac:dyDescent="0.2">
      <c r="A83" s="37" t="s">
        <v>68</v>
      </c>
      <c r="B83" s="16" t="s">
        <v>68</v>
      </c>
      <c r="C83" s="104" t="s">
        <v>384</v>
      </c>
      <c r="D83" s="16" t="s">
        <v>385</v>
      </c>
      <c r="E83" s="38">
        <v>200000</v>
      </c>
      <c r="F83" s="38">
        <v>0</v>
      </c>
      <c r="G83" s="38">
        <v>200000</v>
      </c>
      <c r="H83" s="38">
        <v>0</v>
      </c>
      <c r="I83" s="35">
        <f t="shared" si="3"/>
        <v>0</v>
      </c>
      <c r="J83" s="38">
        <v>0</v>
      </c>
    </row>
    <row r="84" spans="1:10" s="88" customFormat="1" ht="13.8" x14ac:dyDescent="0.2">
      <c r="A84" s="37" t="s">
        <v>68</v>
      </c>
      <c r="B84" s="16" t="s">
        <v>68</v>
      </c>
      <c r="C84" s="104" t="s">
        <v>386</v>
      </c>
      <c r="D84" s="16" t="s">
        <v>387</v>
      </c>
      <c r="E84" s="38">
        <v>2200000</v>
      </c>
      <c r="F84" s="38">
        <v>0</v>
      </c>
      <c r="G84" s="38">
        <v>2200000</v>
      </c>
      <c r="H84" s="38">
        <v>1287305.56</v>
      </c>
      <c r="I84" s="35">
        <f t="shared" si="3"/>
        <v>58.513889090909089</v>
      </c>
      <c r="J84" s="38">
        <v>1287305.56</v>
      </c>
    </row>
    <row r="85" spans="1:10" s="88" customFormat="1" ht="13.8" x14ac:dyDescent="0.2">
      <c r="A85" s="37" t="s">
        <v>68</v>
      </c>
      <c r="B85" s="16" t="s">
        <v>68</v>
      </c>
      <c r="C85" s="104" t="s">
        <v>388</v>
      </c>
      <c r="D85" s="16" t="s">
        <v>389</v>
      </c>
      <c r="E85" s="38">
        <v>100000</v>
      </c>
      <c r="F85" s="38">
        <v>0</v>
      </c>
      <c r="G85" s="38">
        <v>100000</v>
      </c>
      <c r="H85" s="38">
        <v>0</v>
      </c>
      <c r="I85" s="35">
        <f t="shared" si="3"/>
        <v>0</v>
      </c>
      <c r="J85" s="38">
        <v>0</v>
      </c>
    </row>
    <row r="86" spans="1:10" s="88" customFormat="1" ht="13.8" x14ac:dyDescent="0.2">
      <c r="A86" s="37" t="s">
        <v>68</v>
      </c>
      <c r="B86" s="16" t="s">
        <v>68</v>
      </c>
      <c r="C86" s="104" t="s">
        <v>390</v>
      </c>
      <c r="D86" s="16" t="s">
        <v>391</v>
      </c>
      <c r="E86" s="38">
        <v>362886930.29000002</v>
      </c>
      <c r="F86" s="38">
        <v>0</v>
      </c>
      <c r="G86" s="38">
        <v>362886930.29000002</v>
      </c>
      <c r="H86" s="38">
        <v>0</v>
      </c>
      <c r="I86" s="35">
        <f t="shared" si="3"/>
        <v>0</v>
      </c>
      <c r="J86" s="38">
        <v>0</v>
      </c>
    </row>
    <row r="87" spans="1:10" s="88" customFormat="1" ht="13.8" x14ac:dyDescent="0.2">
      <c r="A87" s="37" t="s">
        <v>68</v>
      </c>
      <c r="B87" s="16" t="s">
        <v>68</v>
      </c>
      <c r="C87" s="104" t="s">
        <v>392</v>
      </c>
      <c r="D87" s="16" t="s">
        <v>335</v>
      </c>
      <c r="E87" s="38">
        <v>1140540</v>
      </c>
      <c r="F87" s="38">
        <v>0</v>
      </c>
      <c r="G87" s="38">
        <v>1140540</v>
      </c>
      <c r="H87" s="38">
        <v>0</v>
      </c>
      <c r="I87" s="35">
        <f t="shared" si="3"/>
        <v>0</v>
      </c>
      <c r="J87" s="38">
        <v>0</v>
      </c>
    </row>
    <row r="88" spans="1:10" s="88" customFormat="1" ht="13.8" x14ac:dyDescent="0.2">
      <c r="A88" s="37" t="s">
        <v>68</v>
      </c>
      <c r="B88" s="16" t="s">
        <v>68</v>
      </c>
      <c r="C88" s="104" t="s">
        <v>393</v>
      </c>
      <c r="D88" s="16" t="s">
        <v>394</v>
      </c>
      <c r="E88" s="38">
        <v>8745029.9199999999</v>
      </c>
      <c r="F88" s="38">
        <v>0</v>
      </c>
      <c r="G88" s="38">
        <v>8745029.9199999999</v>
      </c>
      <c r="H88" s="38">
        <v>0</v>
      </c>
      <c r="I88" s="35">
        <f t="shared" si="3"/>
        <v>0</v>
      </c>
      <c r="J88" s="38">
        <v>0</v>
      </c>
    </row>
    <row r="89" spans="1:10" s="88" customFormat="1" ht="13.8" x14ac:dyDescent="0.2">
      <c r="A89" s="37" t="s">
        <v>68</v>
      </c>
      <c r="B89" s="16" t="s">
        <v>68</v>
      </c>
      <c r="C89" s="104" t="s">
        <v>248</v>
      </c>
      <c r="D89" s="16" t="s">
        <v>395</v>
      </c>
      <c r="E89" s="38">
        <v>4600000</v>
      </c>
      <c r="F89" s="38">
        <v>0</v>
      </c>
      <c r="G89" s="38">
        <v>4600000</v>
      </c>
      <c r="H89" s="38">
        <v>6190000</v>
      </c>
      <c r="I89" s="35">
        <f t="shared" si="3"/>
        <v>134.56521739130434</v>
      </c>
      <c r="J89" s="38">
        <v>6190000</v>
      </c>
    </row>
    <row r="90" spans="1:10" s="88" customFormat="1" ht="13.8" x14ac:dyDescent="0.2">
      <c r="A90" s="37" t="s">
        <v>68</v>
      </c>
      <c r="B90" s="16" t="s">
        <v>68</v>
      </c>
      <c r="C90" s="104" t="s">
        <v>396</v>
      </c>
      <c r="D90" s="16" t="s">
        <v>344</v>
      </c>
      <c r="E90" s="38">
        <v>496904.3</v>
      </c>
      <c r="F90" s="38">
        <v>0</v>
      </c>
      <c r="G90" s="38">
        <v>496904.3</v>
      </c>
      <c r="H90" s="38">
        <v>728017.05</v>
      </c>
      <c r="I90" s="35">
        <f t="shared" si="3"/>
        <v>146.51051520383302</v>
      </c>
      <c r="J90" s="38">
        <v>728017.05</v>
      </c>
    </row>
    <row r="91" spans="1:10" s="88" customFormat="1" ht="13.8" x14ac:dyDescent="0.2">
      <c r="A91" s="37" t="s">
        <v>68</v>
      </c>
      <c r="B91" s="16" t="s">
        <v>68</v>
      </c>
      <c r="C91" s="104" t="s">
        <v>249</v>
      </c>
      <c r="D91" s="16" t="s">
        <v>397</v>
      </c>
      <c r="E91" s="38">
        <v>55000</v>
      </c>
      <c r="F91" s="38">
        <v>0</v>
      </c>
      <c r="G91" s="38">
        <v>55000</v>
      </c>
      <c r="H91" s="38">
        <v>0</v>
      </c>
      <c r="I91" s="35">
        <f t="shared" si="3"/>
        <v>0</v>
      </c>
      <c r="J91" s="38">
        <v>0</v>
      </c>
    </row>
    <row r="92" spans="1:10" s="88" customFormat="1" ht="13.8" x14ac:dyDescent="0.2">
      <c r="A92" s="37" t="s">
        <v>68</v>
      </c>
      <c r="B92" s="16" t="s">
        <v>68</v>
      </c>
      <c r="C92" s="104" t="s">
        <v>250</v>
      </c>
      <c r="D92" s="16" t="s">
        <v>398</v>
      </c>
      <c r="E92" s="38">
        <v>50000</v>
      </c>
      <c r="F92" s="38">
        <v>0</v>
      </c>
      <c r="G92" s="38">
        <v>50000</v>
      </c>
      <c r="H92" s="38">
        <v>0</v>
      </c>
      <c r="I92" s="35">
        <f t="shared" si="3"/>
        <v>0</v>
      </c>
      <c r="J92" s="38">
        <v>0</v>
      </c>
    </row>
    <row r="93" spans="1:10" s="88" customFormat="1" ht="13.8" x14ac:dyDescent="0.2">
      <c r="A93" s="37" t="s">
        <v>68</v>
      </c>
      <c r="B93" s="16" t="s">
        <v>68</v>
      </c>
      <c r="C93" s="104" t="s">
        <v>399</v>
      </c>
      <c r="D93" s="16" t="s">
        <v>348</v>
      </c>
      <c r="E93" s="38">
        <v>21671766.09</v>
      </c>
      <c r="F93" s="38">
        <v>0</v>
      </c>
      <c r="G93" s="38">
        <v>21671766.09</v>
      </c>
      <c r="H93" s="38">
        <v>105033.96</v>
      </c>
      <c r="I93" s="35">
        <f t="shared" si="3"/>
        <v>0.48465805492643171</v>
      </c>
      <c r="J93" s="38">
        <v>105033.96</v>
      </c>
    </row>
    <row r="94" spans="1:10" s="88" customFormat="1" ht="13.8" x14ac:dyDescent="0.2">
      <c r="A94" s="37" t="s">
        <v>68</v>
      </c>
      <c r="B94" s="16" t="s">
        <v>68</v>
      </c>
      <c r="C94" s="104" t="s">
        <v>400</v>
      </c>
      <c r="D94" s="16" t="s">
        <v>350</v>
      </c>
      <c r="E94" s="38">
        <v>7157.67</v>
      </c>
      <c r="F94" s="38">
        <v>0</v>
      </c>
      <c r="G94" s="38">
        <v>7157.67</v>
      </c>
      <c r="H94" s="38">
        <v>0</v>
      </c>
      <c r="I94" s="35">
        <f t="shared" si="3"/>
        <v>0</v>
      </c>
      <c r="J94" s="38">
        <v>0</v>
      </c>
    </row>
    <row r="95" spans="1:10" s="88" customFormat="1" ht="13.8" x14ac:dyDescent="0.2">
      <c r="A95" s="37" t="s">
        <v>68</v>
      </c>
      <c r="B95" s="16" t="s">
        <v>68</v>
      </c>
      <c r="C95" s="104" t="s">
        <v>401</v>
      </c>
      <c r="D95" s="16" t="s">
        <v>352</v>
      </c>
      <c r="E95" s="38">
        <v>25096795.640000001</v>
      </c>
      <c r="F95" s="38">
        <v>0</v>
      </c>
      <c r="G95" s="38">
        <v>25096795.640000001</v>
      </c>
      <c r="H95" s="38">
        <v>3492739.2</v>
      </c>
      <c r="I95" s="35">
        <f t="shared" si="3"/>
        <v>13.91707232310236</v>
      </c>
      <c r="J95" s="38">
        <v>3492739.2</v>
      </c>
    </row>
    <row r="96" spans="1:10" s="88" customFormat="1" ht="13.8" x14ac:dyDescent="0.2">
      <c r="A96" s="37" t="s">
        <v>68</v>
      </c>
      <c r="B96" s="16" t="s">
        <v>68</v>
      </c>
      <c r="C96" s="104" t="s">
        <v>402</v>
      </c>
      <c r="D96" s="16" t="s">
        <v>354</v>
      </c>
      <c r="E96" s="38">
        <v>87022935.420000002</v>
      </c>
      <c r="F96" s="38">
        <v>0</v>
      </c>
      <c r="G96" s="38">
        <v>87022935.420000002</v>
      </c>
      <c r="H96" s="38">
        <v>22183022.420000002</v>
      </c>
      <c r="I96" s="35">
        <f t="shared" si="3"/>
        <v>25.491006839677116</v>
      </c>
      <c r="J96" s="38">
        <v>22183022.420000002</v>
      </c>
    </row>
    <row r="97" spans="1:10" s="88" customFormat="1" ht="13.8" x14ac:dyDescent="0.2">
      <c r="A97" s="37" t="s">
        <v>68</v>
      </c>
      <c r="B97" s="16" t="s">
        <v>68</v>
      </c>
      <c r="C97" s="104" t="s">
        <v>403</v>
      </c>
      <c r="D97" s="16" t="s">
        <v>356</v>
      </c>
      <c r="E97" s="38">
        <v>2657655.11</v>
      </c>
      <c r="F97" s="38">
        <v>0</v>
      </c>
      <c r="G97" s="38">
        <v>2657655.11</v>
      </c>
      <c r="H97" s="38">
        <v>701394.77</v>
      </c>
      <c r="I97" s="35">
        <f t="shared" si="3"/>
        <v>26.391489526268892</v>
      </c>
      <c r="J97" s="38">
        <v>701394.77</v>
      </c>
    </row>
    <row r="98" spans="1:10" s="88" customFormat="1" ht="13.8" x14ac:dyDescent="0.2">
      <c r="A98" s="37" t="s">
        <v>68</v>
      </c>
      <c r="B98" s="16" t="s">
        <v>68</v>
      </c>
      <c r="C98" s="105" t="s">
        <v>125</v>
      </c>
      <c r="D98" s="27" t="s">
        <v>68</v>
      </c>
      <c r="E98" s="28">
        <v>557693584.48000002</v>
      </c>
      <c r="F98" s="28">
        <v>0</v>
      </c>
      <c r="G98" s="28">
        <v>557693584.48000002</v>
      </c>
      <c r="H98" s="28">
        <v>34430763.450000003</v>
      </c>
      <c r="I98" s="29">
        <f t="shared" si="3"/>
        <v>6.1737779325727136</v>
      </c>
      <c r="J98" s="28">
        <v>34430763.450000003</v>
      </c>
    </row>
    <row r="99" spans="1:10" s="88" customFormat="1" ht="13.8" x14ac:dyDescent="0.2">
      <c r="A99" s="37" t="s">
        <v>19</v>
      </c>
      <c r="B99" s="16" t="s">
        <v>20</v>
      </c>
      <c r="C99" s="104" t="s">
        <v>404</v>
      </c>
      <c r="D99" s="16" t="s">
        <v>405</v>
      </c>
      <c r="E99" s="38">
        <v>494818.69</v>
      </c>
      <c r="F99" s="38">
        <v>0</v>
      </c>
      <c r="G99" s="38">
        <v>494818.69</v>
      </c>
      <c r="H99" s="38">
        <v>19107.64</v>
      </c>
      <c r="I99" s="35">
        <f t="shared" si="3"/>
        <v>3.8615437100809591</v>
      </c>
      <c r="J99" s="38">
        <v>0</v>
      </c>
    </row>
    <row r="100" spans="1:10" s="88" customFormat="1" ht="13.8" x14ac:dyDescent="0.2">
      <c r="A100" s="37" t="s">
        <v>68</v>
      </c>
      <c r="B100" s="16" t="s">
        <v>68</v>
      </c>
      <c r="C100" s="104" t="s">
        <v>406</v>
      </c>
      <c r="D100" s="16" t="s">
        <v>407</v>
      </c>
      <c r="E100" s="38">
        <v>13306157.449999999</v>
      </c>
      <c r="F100" s="38">
        <v>0</v>
      </c>
      <c r="G100" s="38">
        <v>13306157.449999999</v>
      </c>
      <c r="H100" s="38">
        <v>250</v>
      </c>
      <c r="I100" s="35">
        <f t="shared" ref="I100:I105" si="4">IF(G100=0,0,H100*100/G100)</f>
        <v>1.8788294136711874E-3</v>
      </c>
      <c r="J100" s="38">
        <v>250</v>
      </c>
    </row>
    <row r="101" spans="1:10" s="88" customFormat="1" ht="13.8" x14ac:dyDescent="0.2">
      <c r="A101" s="37" t="s">
        <v>68</v>
      </c>
      <c r="B101" s="16" t="s">
        <v>68</v>
      </c>
      <c r="C101" s="104" t="s">
        <v>408</v>
      </c>
      <c r="D101" s="16" t="s">
        <v>409</v>
      </c>
      <c r="E101" s="38">
        <v>0</v>
      </c>
      <c r="F101" s="38">
        <v>159100629.31</v>
      </c>
      <c r="G101" s="38">
        <v>159100629.31</v>
      </c>
      <c r="H101" s="38">
        <v>0</v>
      </c>
      <c r="I101" s="35">
        <f t="shared" si="4"/>
        <v>0</v>
      </c>
      <c r="J101" s="38">
        <v>0</v>
      </c>
    </row>
    <row r="102" spans="1:10" s="88" customFormat="1" ht="13.8" x14ac:dyDescent="0.2">
      <c r="A102" s="37" t="s">
        <v>68</v>
      </c>
      <c r="B102" s="16" t="s">
        <v>68</v>
      </c>
      <c r="C102" s="105" t="s">
        <v>125</v>
      </c>
      <c r="D102" s="27" t="s">
        <v>68</v>
      </c>
      <c r="E102" s="28">
        <v>13800976.140000001</v>
      </c>
      <c r="F102" s="28">
        <v>159100629.31</v>
      </c>
      <c r="G102" s="28">
        <v>172901605.44999999</v>
      </c>
      <c r="H102" s="28">
        <v>19357.64</v>
      </c>
      <c r="I102" s="29">
        <f t="shared" si="4"/>
        <v>1.1195754920620376E-2</v>
      </c>
      <c r="J102" s="28">
        <v>250</v>
      </c>
    </row>
    <row r="103" spans="1:10" s="88" customFormat="1" ht="13.8" x14ac:dyDescent="0.2">
      <c r="A103" s="37" t="s">
        <v>21</v>
      </c>
      <c r="B103" s="16" t="s">
        <v>22</v>
      </c>
      <c r="C103" s="104" t="s">
        <v>256</v>
      </c>
      <c r="D103" s="16" t="s">
        <v>410</v>
      </c>
      <c r="E103" s="38">
        <v>1359120448.8699999</v>
      </c>
      <c r="F103" s="38">
        <v>0</v>
      </c>
      <c r="G103" s="38">
        <v>1359120448.8699999</v>
      </c>
      <c r="H103" s="38">
        <v>254854203.52000001</v>
      </c>
      <c r="I103" s="35">
        <f t="shared" si="4"/>
        <v>18.751406744846708</v>
      </c>
      <c r="J103" s="38">
        <v>254854203.52000001</v>
      </c>
    </row>
    <row r="104" spans="1:10" ht="13.8" x14ac:dyDescent="0.2">
      <c r="A104" s="37" t="s">
        <v>68</v>
      </c>
      <c r="B104" s="16" t="s">
        <v>68</v>
      </c>
      <c r="C104" s="105" t="s">
        <v>125</v>
      </c>
      <c r="D104" s="27" t="s">
        <v>68</v>
      </c>
      <c r="E104" s="28">
        <v>1359120448.8699999</v>
      </c>
      <c r="F104" s="28">
        <v>0</v>
      </c>
      <c r="G104" s="28">
        <v>1359120448.8699999</v>
      </c>
      <c r="H104" s="28">
        <v>254854203.52000001</v>
      </c>
      <c r="I104" s="29">
        <f t="shared" si="4"/>
        <v>18.751406744846708</v>
      </c>
      <c r="J104" s="28">
        <v>254854203.52000001</v>
      </c>
    </row>
    <row r="105" spans="1:10" ht="13.8" x14ac:dyDescent="0.2">
      <c r="A105" s="132" t="s">
        <v>260</v>
      </c>
      <c r="B105" s="133" t="s">
        <v>68</v>
      </c>
      <c r="C105" s="109" t="s">
        <v>68</v>
      </c>
      <c r="D105" s="70" t="s">
        <v>68</v>
      </c>
      <c r="E105" s="66">
        <v>8546300921.4300003</v>
      </c>
      <c r="F105" s="66">
        <v>173375654.5</v>
      </c>
      <c r="G105" s="66">
        <v>8719676575.9300003</v>
      </c>
      <c r="H105" s="66">
        <v>1539770554.78</v>
      </c>
      <c r="I105" s="71">
        <f t="shared" si="4"/>
        <v>17.658574161230003</v>
      </c>
      <c r="J105" s="66">
        <v>1468836178.3299999</v>
      </c>
    </row>
    <row r="106" spans="1:10" ht="13.8" x14ac:dyDescent="0.3">
      <c r="A106" s="131" t="s">
        <v>62</v>
      </c>
      <c r="B106" s="131"/>
      <c r="C106" s="131"/>
      <c r="D106" s="131"/>
      <c r="E106" s="131"/>
      <c r="F106" s="131"/>
      <c r="G106" s="131"/>
      <c r="H106" s="131"/>
      <c r="I106" s="131"/>
      <c r="J106" s="131"/>
    </row>
  </sheetData>
  <mergeCells count="6">
    <mergeCell ref="A106:J106"/>
    <mergeCell ref="A5:B6"/>
    <mergeCell ref="C5:D6"/>
    <mergeCell ref="A1:J1"/>
    <mergeCell ref="A2:J2"/>
    <mergeCell ref="A105:B10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J106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65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7" t="s">
        <v>45</v>
      </c>
      <c r="B5" s="118"/>
      <c r="C5" s="117" t="s">
        <v>53</v>
      </c>
      <c r="D5" s="118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411</v>
      </c>
      <c r="B7" s="16" t="s">
        <v>412</v>
      </c>
      <c r="C7" s="79" t="s">
        <v>5</v>
      </c>
      <c r="D7" s="80" t="s">
        <v>6</v>
      </c>
      <c r="E7" s="38">
        <v>0</v>
      </c>
      <c r="F7" s="38">
        <v>410240</v>
      </c>
      <c r="G7" s="38">
        <v>410240</v>
      </c>
      <c r="H7" s="38">
        <v>226940.04</v>
      </c>
      <c r="I7" s="38">
        <v>226940.04</v>
      </c>
      <c r="J7" s="38">
        <v>166985.16</v>
      </c>
      <c r="K7" s="35">
        <v>40.704260920436802</v>
      </c>
      <c r="L7" s="38">
        <v>116808.41</v>
      </c>
    </row>
    <row r="8" spans="1:12" ht="13.8" x14ac:dyDescent="0.2">
      <c r="A8" s="37" t="s">
        <v>68</v>
      </c>
      <c r="B8" s="16" t="s">
        <v>68</v>
      </c>
      <c r="C8" s="81" t="s">
        <v>125</v>
      </c>
      <c r="D8" s="82" t="s">
        <v>68</v>
      </c>
      <c r="E8" s="28">
        <v>0</v>
      </c>
      <c r="F8" s="28">
        <v>410240</v>
      </c>
      <c r="G8" s="28">
        <v>410240</v>
      </c>
      <c r="H8" s="28">
        <v>226940.04</v>
      </c>
      <c r="I8" s="28">
        <v>226940.04</v>
      </c>
      <c r="J8" s="28">
        <v>166985.16</v>
      </c>
      <c r="K8" s="29">
        <v>40.704260920436802</v>
      </c>
      <c r="L8" s="28">
        <v>116808.41</v>
      </c>
    </row>
    <row r="9" spans="1:12" ht="13.8" x14ac:dyDescent="0.2">
      <c r="A9" s="37" t="s">
        <v>413</v>
      </c>
      <c r="B9" s="16" t="s">
        <v>414</v>
      </c>
      <c r="C9" s="79" t="s">
        <v>3</v>
      </c>
      <c r="D9" s="80" t="s">
        <v>4</v>
      </c>
      <c r="E9" s="38">
        <v>16625045.16</v>
      </c>
      <c r="F9" s="38">
        <v>0</v>
      </c>
      <c r="G9" s="38">
        <v>16625045.16</v>
      </c>
      <c r="H9" s="38">
        <v>16625045.16</v>
      </c>
      <c r="I9" s="38">
        <v>16625045.16</v>
      </c>
      <c r="J9" s="38">
        <v>4156261.38</v>
      </c>
      <c r="K9" s="35">
        <v>25.000000541351898</v>
      </c>
      <c r="L9" s="38">
        <v>0</v>
      </c>
    </row>
    <row r="10" spans="1:12" ht="13.8" x14ac:dyDescent="0.2">
      <c r="A10" s="37" t="s">
        <v>68</v>
      </c>
      <c r="B10" s="16" t="s">
        <v>68</v>
      </c>
      <c r="C10" s="79" t="s">
        <v>5</v>
      </c>
      <c r="D10" s="80" t="s">
        <v>6</v>
      </c>
      <c r="E10" s="38">
        <v>7503459.5199999996</v>
      </c>
      <c r="F10" s="38">
        <v>0</v>
      </c>
      <c r="G10" s="38">
        <v>7503459.5199999996</v>
      </c>
      <c r="H10" s="38">
        <v>7503459.5199999996</v>
      </c>
      <c r="I10" s="38">
        <v>7503459.5199999996</v>
      </c>
      <c r="J10" s="38">
        <v>1875864.92</v>
      </c>
      <c r="K10" s="35">
        <v>25.000000533087398</v>
      </c>
      <c r="L10" s="38">
        <v>0</v>
      </c>
    </row>
    <row r="11" spans="1:12" ht="13.8" x14ac:dyDescent="0.2">
      <c r="A11" s="37" t="s">
        <v>68</v>
      </c>
      <c r="B11" s="16" t="s">
        <v>68</v>
      </c>
      <c r="C11" s="79" t="s">
        <v>15</v>
      </c>
      <c r="D11" s="80" t="s">
        <v>16</v>
      </c>
      <c r="E11" s="38">
        <v>1200</v>
      </c>
      <c r="F11" s="38">
        <v>0</v>
      </c>
      <c r="G11" s="38">
        <v>1200</v>
      </c>
      <c r="H11" s="38">
        <v>1200</v>
      </c>
      <c r="I11" s="38">
        <v>1200</v>
      </c>
      <c r="J11" s="38">
        <v>300</v>
      </c>
      <c r="K11" s="35">
        <v>25</v>
      </c>
      <c r="L11" s="38">
        <v>0</v>
      </c>
    </row>
    <row r="12" spans="1:12" ht="13.8" x14ac:dyDescent="0.2">
      <c r="A12" s="37" t="s">
        <v>68</v>
      </c>
      <c r="B12" s="16" t="s">
        <v>68</v>
      </c>
      <c r="C12" s="79" t="s">
        <v>7</v>
      </c>
      <c r="D12" s="80" t="s">
        <v>8</v>
      </c>
      <c r="E12" s="38">
        <v>4366731.4400000004</v>
      </c>
      <c r="F12" s="38">
        <v>0</v>
      </c>
      <c r="G12" s="38">
        <v>4366731.4400000004</v>
      </c>
      <c r="H12" s="38">
        <v>4366731.4400000004</v>
      </c>
      <c r="I12" s="38">
        <v>4366731.4400000004</v>
      </c>
      <c r="J12" s="38">
        <v>1091682.8600000001</v>
      </c>
      <c r="K12" s="35">
        <v>25</v>
      </c>
      <c r="L12" s="38">
        <v>0</v>
      </c>
    </row>
    <row r="13" spans="1:12" ht="13.8" x14ac:dyDescent="0.2">
      <c r="A13" s="37" t="s">
        <v>68</v>
      </c>
      <c r="B13" s="16" t="s">
        <v>68</v>
      </c>
      <c r="C13" s="79" t="s">
        <v>9</v>
      </c>
      <c r="D13" s="80" t="s">
        <v>10</v>
      </c>
      <c r="E13" s="38">
        <v>655395.36</v>
      </c>
      <c r="F13" s="38">
        <v>0</v>
      </c>
      <c r="G13" s="38">
        <v>655395.36</v>
      </c>
      <c r="H13" s="38">
        <v>655395.36</v>
      </c>
      <c r="I13" s="38">
        <v>655395.36</v>
      </c>
      <c r="J13" s="38">
        <v>163848.85</v>
      </c>
      <c r="K13" s="35">
        <v>25.000001525796598</v>
      </c>
      <c r="L13" s="38">
        <v>0</v>
      </c>
    </row>
    <row r="14" spans="1:12" ht="13.8" x14ac:dyDescent="0.2">
      <c r="A14" s="37" t="s">
        <v>68</v>
      </c>
      <c r="B14" s="16" t="s">
        <v>68</v>
      </c>
      <c r="C14" s="81" t="s">
        <v>125</v>
      </c>
      <c r="D14" s="82" t="s">
        <v>68</v>
      </c>
      <c r="E14" s="28">
        <v>29151831.48</v>
      </c>
      <c r="F14" s="28">
        <v>0</v>
      </c>
      <c r="G14" s="28">
        <v>29151831.48</v>
      </c>
      <c r="H14" s="28">
        <v>29151831.48</v>
      </c>
      <c r="I14" s="28">
        <v>29151831.48</v>
      </c>
      <c r="J14" s="28">
        <v>7287958.0099999998</v>
      </c>
      <c r="K14" s="29">
        <v>25.000000480244299</v>
      </c>
      <c r="L14" s="28">
        <v>0</v>
      </c>
    </row>
    <row r="15" spans="1:12" ht="13.8" x14ac:dyDescent="0.2">
      <c r="A15" s="37" t="s">
        <v>415</v>
      </c>
      <c r="B15" s="16" t="s">
        <v>416</v>
      </c>
      <c r="C15" s="79" t="s">
        <v>3</v>
      </c>
      <c r="D15" s="80" t="s">
        <v>4</v>
      </c>
      <c r="E15" s="38">
        <v>1786070.74</v>
      </c>
      <c r="F15" s="38">
        <v>0</v>
      </c>
      <c r="G15" s="38">
        <v>1786070.74</v>
      </c>
      <c r="H15" s="38">
        <v>321782.8</v>
      </c>
      <c r="I15" s="38">
        <v>321782.8</v>
      </c>
      <c r="J15" s="38">
        <v>321782.8</v>
      </c>
      <c r="K15" s="35">
        <v>18.0162404989625</v>
      </c>
      <c r="L15" s="38">
        <v>321782.8</v>
      </c>
    </row>
    <row r="16" spans="1:12" ht="13.8" x14ac:dyDescent="0.2">
      <c r="A16" s="37" t="s">
        <v>68</v>
      </c>
      <c r="B16" s="16" t="s">
        <v>68</v>
      </c>
      <c r="C16" s="79" t="s">
        <v>5</v>
      </c>
      <c r="D16" s="80" t="s">
        <v>6</v>
      </c>
      <c r="E16" s="38">
        <v>806995.88</v>
      </c>
      <c r="F16" s="38">
        <v>-304995.88</v>
      </c>
      <c r="G16" s="38">
        <v>502000</v>
      </c>
      <c r="H16" s="38">
        <v>72945.91</v>
      </c>
      <c r="I16" s="38">
        <v>72945.91</v>
      </c>
      <c r="J16" s="38">
        <v>30229.74</v>
      </c>
      <c r="K16" s="35">
        <v>6.0218605577689202</v>
      </c>
      <c r="L16" s="38">
        <v>16994.080000000002</v>
      </c>
    </row>
    <row r="17" spans="1:12" ht="13.8" x14ac:dyDescent="0.2">
      <c r="A17" s="37" t="s">
        <v>68</v>
      </c>
      <c r="B17" s="16" t="s">
        <v>68</v>
      </c>
      <c r="C17" s="79" t="s">
        <v>7</v>
      </c>
      <c r="D17" s="80" t="s">
        <v>8</v>
      </c>
      <c r="E17" s="38">
        <v>106270</v>
      </c>
      <c r="F17" s="38">
        <v>0</v>
      </c>
      <c r="G17" s="38">
        <v>106270</v>
      </c>
      <c r="H17" s="38">
        <v>106270</v>
      </c>
      <c r="I17" s="38">
        <v>106270</v>
      </c>
      <c r="J17" s="38">
        <v>0</v>
      </c>
      <c r="K17" s="35">
        <v>0</v>
      </c>
      <c r="L17" s="38">
        <v>0</v>
      </c>
    </row>
    <row r="18" spans="1:12" ht="13.8" x14ac:dyDescent="0.2">
      <c r="A18" s="37" t="s">
        <v>68</v>
      </c>
      <c r="B18" s="16" t="s">
        <v>68</v>
      </c>
      <c r="C18" s="79" t="s">
        <v>9</v>
      </c>
      <c r="D18" s="80" t="s">
        <v>10</v>
      </c>
      <c r="E18" s="38">
        <v>161781.26999999999</v>
      </c>
      <c r="F18" s="38">
        <v>-45081.27</v>
      </c>
      <c r="G18" s="38">
        <v>116700</v>
      </c>
      <c r="H18" s="38">
        <v>6826.47</v>
      </c>
      <c r="I18" s="38">
        <v>6826.47</v>
      </c>
      <c r="J18" s="38">
        <v>6826.47</v>
      </c>
      <c r="K18" s="35">
        <v>5.84958868894602</v>
      </c>
      <c r="L18" s="38">
        <v>1750.52</v>
      </c>
    </row>
    <row r="19" spans="1:12" ht="13.8" x14ac:dyDescent="0.2">
      <c r="A19" s="37" t="s">
        <v>68</v>
      </c>
      <c r="B19" s="16" t="s">
        <v>68</v>
      </c>
      <c r="C19" s="81" t="s">
        <v>125</v>
      </c>
      <c r="D19" s="82" t="s">
        <v>68</v>
      </c>
      <c r="E19" s="28">
        <v>2861117.89</v>
      </c>
      <c r="F19" s="28">
        <v>-350077.15</v>
      </c>
      <c r="G19" s="28">
        <v>2511040.7400000002</v>
      </c>
      <c r="H19" s="28">
        <v>507825.18</v>
      </c>
      <c r="I19" s="28">
        <v>507825.18</v>
      </c>
      <c r="J19" s="28">
        <v>358839.01</v>
      </c>
      <c r="K19" s="29">
        <v>14.2904495448369</v>
      </c>
      <c r="L19" s="28">
        <v>340527.4</v>
      </c>
    </row>
    <row r="20" spans="1:12" ht="13.8" x14ac:dyDescent="0.2">
      <c r="A20" s="37" t="s">
        <v>417</v>
      </c>
      <c r="B20" s="16" t="s">
        <v>418</v>
      </c>
      <c r="C20" s="79" t="s">
        <v>3</v>
      </c>
      <c r="D20" s="80" t="s">
        <v>4</v>
      </c>
      <c r="E20" s="38">
        <v>148636.95000000001</v>
      </c>
      <c r="F20" s="38">
        <v>0</v>
      </c>
      <c r="G20" s="38">
        <v>148636.95000000001</v>
      </c>
      <c r="H20" s="38">
        <v>23535.33</v>
      </c>
      <c r="I20" s="38">
        <v>23535.33</v>
      </c>
      <c r="J20" s="38">
        <v>23535.33</v>
      </c>
      <c r="K20" s="35">
        <v>15.834104507661101</v>
      </c>
      <c r="L20" s="38">
        <v>23535.33</v>
      </c>
    </row>
    <row r="21" spans="1:12" ht="13.8" x14ac:dyDescent="0.2">
      <c r="A21" s="37" t="s">
        <v>68</v>
      </c>
      <c r="B21" s="16" t="s">
        <v>68</v>
      </c>
      <c r="C21" s="79" t="s">
        <v>5</v>
      </c>
      <c r="D21" s="80" t="s">
        <v>6</v>
      </c>
      <c r="E21" s="38">
        <v>254074</v>
      </c>
      <c r="F21" s="38">
        <v>-2535.83</v>
      </c>
      <c r="G21" s="38">
        <v>251538.17</v>
      </c>
      <c r="H21" s="38">
        <v>11623.78</v>
      </c>
      <c r="I21" s="38">
        <v>11623.78</v>
      </c>
      <c r="J21" s="38">
        <v>11623.78</v>
      </c>
      <c r="K21" s="35">
        <v>4.6210799736676096</v>
      </c>
      <c r="L21" s="38">
        <v>22513.78</v>
      </c>
    </row>
    <row r="22" spans="1:12" ht="13.8" x14ac:dyDescent="0.2">
      <c r="A22" s="37" t="s">
        <v>68</v>
      </c>
      <c r="B22" s="16" t="s">
        <v>68</v>
      </c>
      <c r="C22" s="81" t="s">
        <v>125</v>
      </c>
      <c r="D22" s="82" t="s">
        <v>68</v>
      </c>
      <c r="E22" s="28">
        <v>402710.95</v>
      </c>
      <c r="F22" s="28">
        <v>-2535.83</v>
      </c>
      <c r="G22" s="28">
        <v>400175.12</v>
      </c>
      <c r="H22" s="28">
        <v>35159.11</v>
      </c>
      <c r="I22" s="28">
        <v>35159.11</v>
      </c>
      <c r="J22" s="28">
        <v>35159.11</v>
      </c>
      <c r="K22" s="29">
        <v>8.78593101939971</v>
      </c>
      <c r="L22" s="28">
        <v>46049.11</v>
      </c>
    </row>
    <row r="23" spans="1:12" ht="13.8" x14ac:dyDescent="0.2">
      <c r="A23" s="37" t="s">
        <v>419</v>
      </c>
      <c r="B23" s="16" t="s">
        <v>420</v>
      </c>
      <c r="C23" s="79" t="s">
        <v>3</v>
      </c>
      <c r="D23" s="80" t="s">
        <v>4</v>
      </c>
      <c r="E23" s="38">
        <v>275783.82</v>
      </c>
      <c r="F23" s="38">
        <v>0</v>
      </c>
      <c r="G23" s="38">
        <v>275783.82</v>
      </c>
      <c r="H23" s="38">
        <v>46200.480000000003</v>
      </c>
      <c r="I23" s="38">
        <v>46200.480000000003</v>
      </c>
      <c r="J23" s="38">
        <v>46200.480000000003</v>
      </c>
      <c r="K23" s="35">
        <v>16.752425867478401</v>
      </c>
      <c r="L23" s="38">
        <v>46200.480000000003</v>
      </c>
    </row>
    <row r="24" spans="1:12" ht="13.8" x14ac:dyDescent="0.2">
      <c r="A24" s="37" t="s">
        <v>68</v>
      </c>
      <c r="B24" s="16" t="s">
        <v>68</v>
      </c>
      <c r="C24" s="79" t="s">
        <v>5</v>
      </c>
      <c r="D24" s="80" t="s">
        <v>6</v>
      </c>
      <c r="E24" s="38">
        <v>7000</v>
      </c>
      <c r="F24" s="38">
        <v>0</v>
      </c>
      <c r="G24" s="38">
        <v>7000</v>
      </c>
      <c r="H24" s="38">
        <v>393.04</v>
      </c>
      <c r="I24" s="38">
        <v>393.04</v>
      </c>
      <c r="J24" s="38">
        <v>13.48</v>
      </c>
      <c r="K24" s="35">
        <v>0.19257142857143</v>
      </c>
      <c r="L24" s="38">
        <v>6.55</v>
      </c>
    </row>
    <row r="25" spans="1:12" ht="13.8" x14ac:dyDescent="0.2">
      <c r="A25" s="37" t="s">
        <v>68</v>
      </c>
      <c r="B25" s="16" t="s">
        <v>68</v>
      </c>
      <c r="C25" s="81" t="s">
        <v>125</v>
      </c>
      <c r="D25" s="82" t="s">
        <v>68</v>
      </c>
      <c r="E25" s="28">
        <v>282783.82</v>
      </c>
      <c r="F25" s="28">
        <v>0</v>
      </c>
      <c r="G25" s="28">
        <v>282783.82</v>
      </c>
      <c r="H25" s="28">
        <v>46593.52</v>
      </c>
      <c r="I25" s="28">
        <v>46593.52</v>
      </c>
      <c r="J25" s="28">
        <v>46213.96</v>
      </c>
      <c r="K25" s="29">
        <v>16.3425050273386</v>
      </c>
      <c r="L25" s="28">
        <v>46207.03</v>
      </c>
    </row>
    <row r="26" spans="1:12" ht="13.8" x14ac:dyDescent="0.2">
      <c r="A26" s="37" t="s">
        <v>421</v>
      </c>
      <c r="B26" s="16" t="s">
        <v>422</v>
      </c>
      <c r="C26" s="79" t="s">
        <v>3</v>
      </c>
      <c r="D26" s="80" t="s">
        <v>4</v>
      </c>
      <c r="E26" s="38">
        <v>433961.65</v>
      </c>
      <c r="F26" s="38">
        <v>0</v>
      </c>
      <c r="G26" s="38">
        <v>433961.65</v>
      </c>
      <c r="H26" s="38">
        <v>82219.259999999995</v>
      </c>
      <c r="I26" s="38">
        <v>82219.259999999995</v>
      </c>
      <c r="J26" s="38">
        <v>82219.259999999995</v>
      </c>
      <c r="K26" s="35">
        <v>18.946204117345399</v>
      </c>
      <c r="L26" s="38">
        <v>82219.259999999995</v>
      </c>
    </row>
    <row r="27" spans="1:12" ht="13.8" x14ac:dyDescent="0.2">
      <c r="A27" s="37" t="s">
        <v>68</v>
      </c>
      <c r="B27" s="16" t="s">
        <v>68</v>
      </c>
      <c r="C27" s="79" t="s">
        <v>5</v>
      </c>
      <c r="D27" s="80" t="s">
        <v>6</v>
      </c>
      <c r="E27" s="38">
        <v>141045.54</v>
      </c>
      <c r="F27" s="38">
        <v>-4166.13</v>
      </c>
      <c r="G27" s="38">
        <v>136879.41</v>
      </c>
      <c r="H27" s="38">
        <v>421.54</v>
      </c>
      <c r="I27" s="38">
        <v>421.54</v>
      </c>
      <c r="J27" s="38">
        <v>203.13</v>
      </c>
      <c r="K27" s="35">
        <v>0.14840069810354001</v>
      </c>
      <c r="L27" s="38">
        <v>203.13</v>
      </c>
    </row>
    <row r="28" spans="1:12" ht="13.8" x14ac:dyDescent="0.2">
      <c r="A28" s="37" t="s">
        <v>68</v>
      </c>
      <c r="B28" s="16" t="s">
        <v>68</v>
      </c>
      <c r="C28" s="79" t="s">
        <v>7</v>
      </c>
      <c r="D28" s="80" t="s">
        <v>8</v>
      </c>
      <c r="E28" s="38">
        <v>22800</v>
      </c>
      <c r="F28" s="38">
        <v>0</v>
      </c>
      <c r="G28" s="38">
        <v>22800</v>
      </c>
      <c r="H28" s="38">
        <v>19800</v>
      </c>
      <c r="I28" s="38">
        <v>11800</v>
      </c>
      <c r="J28" s="38">
        <v>2728.09</v>
      </c>
      <c r="K28" s="35">
        <v>11.9653070175439</v>
      </c>
      <c r="L28" s="38">
        <v>2728.09</v>
      </c>
    </row>
    <row r="29" spans="1:12" ht="13.8" x14ac:dyDescent="0.2">
      <c r="A29" s="37" t="s">
        <v>68</v>
      </c>
      <c r="B29" s="16" t="s">
        <v>68</v>
      </c>
      <c r="C29" s="79" t="s">
        <v>9</v>
      </c>
      <c r="D29" s="80" t="s">
        <v>10</v>
      </c>
      <c r="E29" s="38">
        <v>726.81</v>
      </c>
      <c r="F29" s="38">
        <v>-126.81</v>
      </c>
      <c r="G29" s="38">
        <v>600</v>
      </c>
      <c r="H29" s="38">
        <v>394.46</v>
      </c>
      <c r="I29" s="38">
        <v>394.46</v>
      </c>
      <c r="J29" s="38">
        <v>394.46</v>
      </c>
      <c r="K29" s="35">
        <v>65.743333333333297</v>
      </c>
      <c r="L29" s="38">
        <v>394.46</v>
      </c>
    </row>
    <row r="30" spans="1:12" ht="13.8" x14ac:dyDescent="0.2">
      <c r="A30" s="37" t="s">
        <v>68</v>
      </c>
      <c r="B30" s="16" t="s">
        <v>68</v>
      </c>
      <c r="C30" s="81" t="s">
        <v>125</v>
      </c>
      <c r="D30" s="82" t="s">
        <v>68</v>
      </c>
      <c r="E30" s="28">
        <v>598534</v>
      </c>
      <c r="F30" s="28">
        <v>-4292.9399999999996</v>
      </c>
      <c r="G30" s="28">
        <v>594241.06000000006</v>
      </c>
      <c r="H30" s="28">
        <v>102835.26</v>
      </c>
      <c r="I30" s="28">
        <v>94835.26</v>
      </c>
      <c r="J30" s="28">
        <v>85544.94</v>
      </c>
      <c r="K30" s="29">
        <v>14.3956629318075</v>
      </c>
      <c r="L30" s="28">
        <v>85544.94</v>
      </c>
    </row>
    <row r="31" spans="1:12" ht="13.8" x14ac:dyDescent="0.2">
      <c r="A31" s="37" t="s">
        <v>423</v>
      </c>
      <c r="B31" s="16" t="s">
        <v>424</v>
      </c>
      <c r="C31" s="79" t="s">
        <v>3</v>
      </c>
      <c r="D31" s="80" t="s">
        <v>4</v>
      </c>
      <c r="E31" s="38">
        <v>34258255.719999999</v>
      </c>
      <c r="F31" s="38">
        <v>-76634.570000000007</v>
      </c>
      <c r="G31" s="38">
        <v>34181621.149999999</v>
      </c>
      <c r="H31" s="38">
        <v>5802231.6600000001</v>
      </c>
      <c r="I31" s="38">
        <v>5802231.6600000001</v>
      </c>
      <c r="J31" s="38">
        <v>5802231.6600000001</v>
      </c>
      <c r="K31" s="35">
        <v>16.974711745057199</v>
      </c>
      <c r="L31" s="38">
        <v>5802231.6600000001</v>
      </c>
    </row>
    <row r="32" spans="1:12" ht="13.8" x14ac:dyDescent="0.2">
      <c r="A32" s="37" t="s">
        <v>68</v>
      </c>
      <c r="B32" s="16" t="s">
        <v>68</v>
      </c>
      <c r="C32" s="79" t="s">
        <v>5</v>
      </c>
      <c r="D32" s="80" t="s">
        <v>6</v>
      </c>
      <c r="E32" s="38">
        <v>21742436.699999999</v>
      </c>
      <c r="F32" s="38">
        <v>-975339.03</v>
      </c>
      <c r="G32" s="38">
        <v>20767097.670000002</v>
      </c>
      <c r="H32" s="38">
        <v>8766521.9499999993</v>
      </c>
      <c r="I32" s="38">
        <v>8510249.2400000002</v>
      </c>
      <c r="J32" s="38">
        <v>2404006.1800000002</v>
      </c>
      <c r="K32" s="35">
        <v>11.5760334843169</v>
      </c>
      <c r="L32" s="38">
        <v>1772135.77</v>
      </c>
    </row>
    <row r="33" spans="1:12" ht="13.8" x14ac:dyDescent="0.2">
      <c r="A33" s="37" t="s">
        <v>68</v>
      </c>
      <c r="B33" s="16" t="s">
        <v>68</v>
      </c>
      <c r="C33" s="79" t="s">
        <v>15</v>
      </c>
      <c r="D33" s="80" t="s">
        <v>16</v>
      </c>
      <c r="E33" s="38">
        <v>3500</v>
      </c>
      <c r="F33" s="38">
        <v>0</v>
      </c>
      <c r="G33" s="38">
        <v>3500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68</v>
      </c>
      <c r="B34" s="16" t="s">
        <v>68</v>
      </c>
      <c r="C34" s="79" t="s">
        <v>7</v>
      </c>
      <c r="D34" s="80" t="s">
        <v>8</v>
      </c>
      <c r="E34" s="38">
        <v>116703244.15000001</v>
      </c>
      <c r="F34" s="38">
        <v>253126.38</v>
      </c>
      <c r="G34" s="38">
        <v>116956370.53</v>
      </c>
      <c r="H34" s="38">
        <v>93230875.219999999</v>
      </c>
      <c r="I34" s="38">
        <v>88718375.219999999</v>
      </c>
      <c r="J34" s="38">
        <v>17723938.219999999</v>
      </c>
      <c r="K34" s="35">
        <v>15.154316211833599</v>
      </c>
      <c r="L34" s="38">
        <v>12719630.220000001</v>
      </c>
    </row>
    <row r="35" spans="1:12" ht="13.8" x14ac:dyDescent="0.2">
      <c r="A35" s="37" t="s">
        <v>68</v>
      </c>
      <c r="B35" s="16" t="s">
        <v>68</v>
      </c>
      <c r="C35" s="79" t="s">
        <v>9</v>
      </c>
      <c r="D35" s="80" t="s">
        <v>10</v>
      </c>
      <c r="E35" s="38">
        <v>8674862.6699999999</v>
      </c>
      <c r="F35" s="38">
        <v>292631.71000000002</v>
      </c>
      <c r="G35" s="38">
        <v>8967494.3800000008</v>
      </c>
      <c r="H35" s="38">
        <v>1857681.23</v>
      </c>
      <c r="I35" s="38">
        <v>1307025.53</v>
      </c>
      <c r="J35" s="38">
        <v>248702.12</v>
      </c>
      <c r="K35" s="35">
        <v>2.7733735808597202</v>
      </c>
      <c r="L35" s="38">
        <v>209050.69</v>
      </c>
    </row>
    <row r="36" spans="1:12" ht="13.8" x14ac:dyDescent="0.2">
      <c r="A36" s="37" t="s">
        <v>68</v>
      </c>
      <c r="B36" s="16" t="s">
        <v>68</v>
      </c>
      <c r="C36" s="79" t="s">
        <v>11</v>
      </c>
      <c r="D36" s="80" t="s">
        <v>12</v>
      </c>
      <c r="E36" s="38">
        <v>4664770</v>
      </c>
      <c r="F36" s="38">
        <v>2607.39</v>
      </c>
      <c r="G36" s="38">
        <v>4667377.3899999997</v>
      </c>
      <c r="H36" s="38">
        <v>210607.39</v>
      </c>
      <c r="I36" s="38">
        <v>65607.39</v>
      </c>
      <c r="J36" s="38">
        <v>2607.39</v>
      </c>
      <c r="K36" s="35">
        <v>5.5864134869110002E-2</v>
      </c>
      <c r="L36" s="38">
        <v>2607.39</v>
      </c>
    </row>
    <row r="37" spans="1:12" ht="13.8" x14ac:dyDescent="0.2">
      <c r="A37" s="37" t="s">
        <v>68</v>
      </c>
      <c r="B37" s="16" t="s">
        <v>68</v>
      </c>
      <c r="C37" s="81" t="s">
        <v>125</v>
      </c>
      <c r="D37" s="82" t="s">
        <v>68</v>
      </c>
      <c r="E37" s="28">
        <v>186047069.24000001</v>
      </c>
      <c r="F37" s="28">
        <v>-503608.12</v>
      </c>
      <c r="G37" s="28">
        <v>185543461.12</v>
      </c>
      <c r="H37" s="28">
        <v>109867917.45</v>
      </c>
      <c r="I37" s="28">
        <v>104403489.04000001</v>
      </c>
      <c r="J37" s="28">
        <v>26181485.57</v>
      </c>
      <c r="K37" s="29">
        <v>14.1107023723499</v>
      </c>
      <c r="L37" s="28">
        <v>20505655.73</v>
      </c>
    </row>
    <row r="38" spans="1:12" ht="13.8" x14ac:dyDescent="0.2">
      <c r="A38" s="37" t="s">
        <v>425</v>
      </c>
      <c r="B38" s="16" t="s">
        <v>426</v>
      </c>
      <c r="C38" s="79" t="s">
        <v>3</v>
      </c>
      <c r="D38" s="80" t="s">
        <v>4</v>
      </c>
      <c r="E38" s="38">
        <v>43182159.479999997</v>
      </c>
      <c r="F38" s="38">
        <v>50000</v>
      </c>
      <c r="G38" s="38">
        <v>43232159.479999997</v>
      </c>
      <c r="H38" s="38">
        <v>7158356.1799999997</v>
      </c>
      <c r="I38" s="38">
        <v>7158356.1799999997</v>
      </c>
      <c r="J38" s="38">
        <v>7158356.1799999997</v>
      </c>
      <c r="K38" s="35">
        <v>16.557942666064601</v>
      </c>
      <c r="L38" s="38">
        <v>7155356.1799999997</v>
      </c>
    </row>
    <row r="39" spans="1:12" ht="13.8" x14ac:dyDescent="0.2">
      <c r="A39" s="37" t="s">
        <v>68</v>
      </c>
      <c r="B39" s="16" t="s">
        <v>68</v>
      </c>
      <c r="C39" s="79" t="s">
        <v>5</v>
      </c>
      <c r="D39" s="80" t="s">
        <v>6</v>
      </c>
      <c r="E39" s="38">
        <v>21677677.079999998</v>
      </c>
      <c r="F39" s="38">
        <v>9078663.0199999996</v>
      </c>
      <c r="G39" s="38">
        <v>30756340.100000001</v>
      </c>
      <c r="H39" s="38">
        <v>17124757.829999998</v>
      </c>
      <c r="I39" s="38">
        <v>15112747.779999999</v>
      </c>
      <c r="J39" s="38">
        <v>3286296.67</v>
      </c>
      <c r="K39" s="35">
        <v>10.6849405986377</v>
      </c>
      <c r="L39" s="38">
        <v>2512637.16</v>
      </c>
    </row>
    <row r="40" spans="1:12" ht="13.8" x14ac:dyDescent="0.2">
      <c r="A40" s="37" t="s">
        <v>68</v>
      </c>
      <c r="B40" s="16" t="s">
        <v>68</v>
      </c>
      <c r="C40" s="79" t="s">
        <v>15</v>
      </c>
      <c r="D40" s="80" t="s">
        <v>16</v>
      </c>
      <c r="E40" s="38">
        <v>64350</v>
      </c>
      <c r="F40" s="38">
        <v>0</v>
      </c>
      <c r="G40" s="38">
        <v>64350</v>
      </c>
      <c r="H40" s="38">
        <v>6055.41</v>
      </c>
      <c r="I40" s="38">
        <v>6055.41</v>
      </c>
      <c r="J40" s="38">
        <v>6055.41</v>
      </c>
      <c r="K40" s="35">
        <v>9.41011655011655</v>
      </c>
      <c r="L40" s="38">
        <v>6055.41</v>
      </c>
    </row>
    <row r="41" spans="1:12" ht="13.8" x14ac:dyDescent="0.2">
      <c r="A41" s="37" t="s">
        <v>68</v>
      </c>
      <c r="B41" s="16" t="s">
        <v>68</v>
      </c>
      <c r="C41" s="79" t="s">
        <v>7</v>
      </c>
      <c r="D41" s="80" t="s">
        <v>8</v>
      </c>
      <c r="E41" s="38">
        <v>525000</v>
      </c>
      <c r="F41" s="38">
        <v>474857.77</v>
      </c>
      <c r="G41" s="38">
        <v>999857.77</v>
      </c>
      <c r="H41" s="38">
        <v>420000</v>
      </c>
      <c r="I41" s="38">
        <v>300000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68</v>
      </c>
      <c r="B42" s="16" t="s">
        <v>68</v>
      </c>
      <c r="C42" s="79" t="s">
        <v>9</v>
      </c>
      <c r="D42" s="80" t="s">
        <v>10</v>
      </c>
      <c r="E42" s="38">
        <v>19394581.149999999</v>
      </c>
      <c r="F42" s="38">
        <v>2474754.14</v>
      </c>
      <c r="G42" s="38">
        <v>21869335.289999999</v>
      </c>
      <c r="H42" s="38">
        <v>14299548.779999999</v>
      </c>
      <c r="I42" s="38">
        <v>13041944.960000001</v>
      </c>
      <c r="J42" s="38">
        <v>1455963.67</v>
      </c>
      <c r="K42" s="35">
        <v>6.6575579490326602</v>
      </c>
      <c r="L42" s="38">
        <v>1717497.48</v>
      </c>
    </row>
    <row r="43" spans="1:12" ht="13.8" x14ac:dyDescent="0.2">
      <c r="A43" s="37" t="s">
        <v>68</v>
      </c>
      <c r="B43" s="16" t="s">
        <v>68</v>
      </c>
      <c r="C43" s="79" t="s">
        <v>11</v>
      </c>
      <c r="D43" s="80" t="s">
        <v>12</v>
      </c>
      <c r="E43" s="38">
        <v>5066250</v>
      </c>
      <c r="F43" s="38">
        <v>0</v>
      </c>
      <c r="G43" s="38">
        <v>5066250</v>
      </c>
      <c r="H43" s="38">
        <v>30000</v>
      </c>
      <c r="I43" s="38">
        <v>0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68</v>
      </c>
      <c r="B44" s="16" t="s">
        <v>68</v>
      </c>
      <c r="C44" s="81" t="s">
        <v>125</v>
      </c>
      <c r="D44" s="82" t="s">
        <v>68</v>
      </c>
      <c r="E44" s="28">
        <v>89910017.709999993</v>
      </c>
      <c r="F44" s="28">
        <v>12078274.93</v>
      </c>
      <c r="G44" s="28">
        <v>101988292.64</v>
      </c>
      <c r="H44" s="28">
        <v>39038718.200000003</v>
      </c>
      <c r="I44" s="28">
        <v>35619104.329999998</v>
      </c>
      <c r="J44" s="28">
        <v>11906671.93</v>
      </c>
      <c r="K44" s="29">
        <v>11.67454775621</v>
      </c>
      <c r="L44" s="28">
        <v>11391546.23</v>
      </c>
    </row>
    <row r="45" spans="1:12" ht="13.8" x14ac:dyDescent="0.2">
      <c r="A45" s="37" t="s">
        <v>427</v>
      </c>
      <c r="B45" s="16" t="s">
        <v>428</v>
      </c>
      <c r="C45" s="79" t="s">
        <v>3</v>
      </c>
      <c r="D45" s="80" t="s">
        <v>4</v>
      </c>
      <c r="E45" s="38">
        <v>38360079.770000003</v>
      </c>
      <c r="F45" s="38">
        <v>0</v>
      </c>
      <c r="G45" s="38">
        <v>38360079.770000003</v>
      </c>
      <c r="H45" s="38">
        <v>7704819.54</v>
      </c>
      <c r="I45" s="38">
        <v>7704819.54</v>
      </c>
      <c r="J45" s="38">
        <v>7704819.54</v>
      </c>
      <c r="K45" s="35">
        <v>20.085514905591101</v>
      </c>
      <c r="L45" s="38">
        <v>7042440.1100000003</v>
      </c>
    </row>
    <row r="46" spans="1:12" ht="13.8" x14ac:dyDescent="0.2">
      <c r="A46" s="37" t="s">
        <v>68</v>
      </c>
      <c r="B46" s="16" t="s">
        <v>68</v>
      </c>
      <c r="C46" s="79" t="s">
        <v>5</v>
      </c>
      <c r="D46" s="80" t="s">
        <v>6</v>
      </c>
      <c r="E46" s="38">
        <v>16926046.460000001</v>
      </c>
      <c r="F46" s="38">
        <v>-774457.27</v>
      </c>
      <c r="G46" s="38">
        <v>16151589.189999999</v>
      </c>
      <c r="H46" s="38">
        <v>12158266.119999999</v>
      </c>
      <c r="I46" s="38">
        <v>5012203.92</v>
      </c>
      <c r="J46" s="38">
        <v>1160086.1499999999</v>
      </c>
      <c r="K46" s="35">
        <v>7.1824892049523497</v>
      </c>
      <c r="L46" s="38">
        <v>1054590.3799999999</v>
      </c>
    </row>
    <row r="47" spans="1:12" ht="13.8" x14ac:dyDescent="0.2">
      <c r="A47" s="37" t="s">
        <v>68</v>
      </c>
      <c r="B47" s="16" t="s">
        <v>68</v>
      </c>
      <c r="C47" s="79" t="s">
        <v>15</v>
      </c>
      <c r="D47" s="80" t="s">
        <v>16</v>
      </c>
      <c r="E47" s="38">
        <v>118401.15</v>
      </c>
      <c r="F47" s="38">
        <v>0.6</v>
      </c>
      <c r="G47" s="38">
        <v>118401.75</v>
      </c>
      <c r="H47" s="38">
        <v>43678.8</v>
      </c>
      <c r="I47" s="38">
        <v>43678.2</v>
      </c>
      <c r="J47" s="38">
        <v>8849.33</v>
      </c>
      <c r="K47" s="35">
        <v>7.4739858152434397</v>
      </c>
      <c r="L47" s="38">
        <v>9599.41</v>
      </c>
    </row>
    <row r="48" spans="1:12" ht="13.8" x14ac:dyDescent="0.2">
      <c r="A48" s="37" t="s">
        <v>68</v>
      </c>
      <c r="B48" s="16" t="s">
        <v>68</v>
      </c>
      <c r="C48" s="79" t="s">
        <v>7</v>
      </c>
      <c r="D48" s="80" t="s">
        <v>8</v>
      </c>
      <c r="E48" s="38">
        <v>15506387.779999999</v>
      </c>
      <c r="F48" s="38">
        <v>0</v>
      </c>
      <c r="G48" s="38">
        <v>15506387.779999999</v>
      </c>
      <c r="H48" s="38">
        <v>7430512.0999999996</v>
      </c>
      <c r="I48" s="38">
        <v>5430512.0999999996</v>
      </c>
      <c r="J48" s="38">
        <v>27260.28</v>
      </c>
      <c r="K48" s="35">
        <v>0.17580032427126999</v>
      </c>
      <c r="L48" s="38">
        <v>0</v>
      </c>
    </row>
    <row r="49" spans="1:12" ht="13.8" x14ac:dyDescent="0.2">
      <c r="A49" s="37" t="s">
        <v>68</v>
      </c>
      <c r="B49" s="16" t="s">
        <v>68</v>
      </c>
      <c r="C49" s="79" t="s">
        <v>9</v>
      </c>
      <c r="D49" s="80" t="s">
        <v>10</v>
      </c>
      <c r="E49" s="38">
        <v>62738436.240000002</v>
      </c>
      <c r="F49" s="38">
        <v>1162990.6100000001</v>
      </c>
      <c r="G49" s="38">
        <v>63901426.850000001</v>
      </c>
      <c r="H49" s="38">
        <v>35864403.850000001</v>
      </c>
      <c r="I49" s="38">
        <v>25929069.190000001</v>
      </c>
      <c r="J49" s="38">
        <v>1965538.63</v>
      </c>
      <c r="K49" s="35">
        <v>3.0758916144608701</v>
      </c>
      <c r="L49" s="38">
        <v>892446.76</v>
      </c>
    </row>
    <row r="50" spans="1:12" ht="13.8" x14ac:dyDescent="0.2">
      <c r="A50" s="37" t="s">
        <v>68</v>
      </c>
      <c r="B50" s="16" t="s">
        <v>68</v>
      </c>
      <c r="C50" s="79" t="s">
        <v>11</v>
      </c>
      <c r="D50" s="80" t="s">
        <v>12</v>
      </c>
      <c r="E50" s="38">
        <v>49846682.090000004</v>
      </c>
      <c r="F50" s="38">
        <v>88298486.180000007</v>
      </c>
      <c r="G50" s="38">
        <v>138145168.27000001</v>
      </c>
      <c r="H50" s="38">
        <v>24693750.140000001</v>
      </c>
      <c r="I50" s="38">
        <v>17002271.829999998</v>
      </c>
      <c r="J50" s="38">
        <v>8392873.2599999998</v>
      </c>
      <c r="K50" s="35">
        <v>6.0754012356019702</v>
      </c>
      <c r="L50" s="38">
        <v>4798.71</v>
      </c>
    </row>
    <row r="51" spans="1:12" ht="13.8" x14ac:dyDescent="0.2">
      <c r="A51" s="37" t="s">
        <v>68</v>
      </c>
      <c r="B51" s="16" t="s">
        <v>68</v>
      </c>
      <c r="C51" s="81" t="s">
        <v>125</v>
      </c>
      <c r="D51" s="82" t="s">
        <v>68</v>
      </c>
      <c r="E51" s="28">
        <v>183496033.49000001</v>
      </c>
      <c r="F51" s="28">
        <v>88687020.120000005</v>
      </c>
      <c r="G51" s="28">
        <v>272183053.61000001</v>
      </c>
      <c r="H51" s="28">
        <v>87895430.549999997</v>
      </c>
      <c r="I51" s="28">
        <v>61122554.780000001</v>
      </c>
      <c r="J51" s="28">
        <v>19259427.190000001</v>
      </c>
      <c r="K51" s="29">
        <v>7.0759097359514698</v>
      </c>
      <c r="L51" s="28">
        <v>9003875.3699999992</v>
      </c>
    </row>
    <row r="52" spans="1:12" ht="13.8" x14ac:dyDescent="0.2">
      <c r="A52" s="37" t="s">
        <v>429</v>
      </c>
      <c r="B52" s="16" t="s">
        <v>430</v>
      </c>
      <c r="C52" s="79" t="s">
        <v>3</v>
      </c>
      <c r="D52" s="80" t="s">
        <v>4</v>
      </c>
      <c r="E52" s="38">
        <v>77034356.269999996</v>
      </c>
      <c r="F52" s="38">
        <v>-1240396</v>
      </c>
      <c r="G52" s="38">
        <v>75793960.269999996</v>
      </c>
      <c r="H52" s="38">
        <v>14645032.880000001</v>
      </c>
      <c r="I52" s="38">
        <v>14645032.880000001</v>
      </c>
      <c r="J52" s="38">
        <v>14645032.880000001</v>
      </c>
      <c r="K52" s="35">
        <v>19.322163438656801</v>
      </c>
      <c r="L52" s="38">
        <v>14645032.880000001</v>
      </c>
    </row>
    <row r="53" spans="1:12" ht="13.8" x14ac:dyDescent="0.2">
      <c r="A53" s="37" t="s">
        <v>68</v>
      </c>
      <c r="B53" s="16" t="s">
        <v>68</v>
      </c>
      <c r="C53" s="79" t="s">
        <v>5</v>
      </c>
      <c r="D53" s="80" t="s">
        <v>6</v>
      </c>
      <c r="E53" s="38">
        <v>13562843.560000001</v>
      </c>
      <c r="F53" s="38">
        <v>-2418540.59</v>
      </c>
      <c r="G53" s="38">
        <v>11144302.970000001</v>
      </c>
      <c r="H53" s="38">
        <v>4907276.5</v>
      </c>
      <c r="I53" s="38">
        <v>4594969.93</v>
      </c>
      <c r="J53" s="38">
        <v>681229.7</v>
      </c>
      <c r="K53" s="35">
        <v>6.1128067123968401</v>
      </c>
      <c r="L53" s="38">
        <v>601915.57999999996</v>
      </c>
    </row>
    <row r="54" spans="1:12" ht="13.8" x14ac:dyDescent="0.2">
      <c r="A54" s="37" t="s">
        <v>68</v>
      </c>
      <c r="B54" s="16" t="s">
        <v>68</v>
      </c>
      <c r="C54" s="79" t="s">
        <v>15</v>
      </c>
      <c r="D54" s="80" t="s">
        <v>16</v>
      </c>
      <c r="E54" s="38">
        <v>16500</v>
      </c>
      <c r="F54" s="38">
        <v>0</v>
      </c>
      <c r="G54" s="38">
        <v>16500</v>
      </c>
      <c r="H54" s="38">
        <v>883.59</v>
      </c>
      <c r="I54" s="38">
        <v>883.59</v>
      </c>
      <c r="J54" s="38">
        <v>883.59</v>
      </c>
      <c r="K54" s="35">
        <v>5.3550909090909098</v>
      </c>
      <c r="L54" s="38">
        <v>0.06</v>
      </c>
    </row>
    <row r="55" spans="1:12" ht="13.8" x14ac:dyDescent="0.2">
      <c r="A55" s="37" t="s">
        <v>68</v>
      </c>
      <c r="B55" s="16" t="s">
        <v>68</v>
      </c>
      <c r="C55" s="79" t="s">
        <v>7</v>
      </c>
      <c r="D55" s="80" t="s">
        <v>8</v>
      </c>
      <c r="E55" s="38">
        <v>446713187.58999997</v>
      </c>
      <c r="F55" s="38">
        <v>0</v>
      </c>
      <c r="G55" s="38">
        <v>446713187.58999997</v>
      </c>
      <c r="H55" s="38">
        <v>26655212.489999998</v>
      </c>
      <c r="I55" s="38">
        <v>26655212.489999998</v>
      </c>
      <c r="J55" s="38">
        <v>25785212.489999998</v>
      </c>
      <c r="K55" s="35">
        <v>5.7722075833736204</v>
      </c>
      <c r="L55" s="38">
        <v>25781443.66</v>
      </c>
    </row>
    <row r="56" spans="1:12" ht="13.8" x14ac:dyDescent="0.2">
      <c r="A56" s="37" t="s">
        <v>68</v>
      </c>
      <c r="B56" s="16" t="s">
        <v>68</v>
      </c>
      <c r="C56" s="79" t="s">
        <v>9</v>
      </c>
      <c r="D56" s="80" t="s">
        <v>10</v>
      </c>
      <c r="E56" s="38">
        <v>20679341.68</v>
      </c>
      <c r="F56" s="38">
        <v>-307101.36</v>
      </c>
      <c r="G56" s="38">
        <v>20372240.32</v>
      </c>
      <c r="H56" s="38">
        <v>14856379.57</v>
      </c>
      <c r="I56" s="38">
        <v>13111204.199999999</v>
      </c>
      <c r="J56" s="38">
        <v>151901.73000000001</v>
      </c>
      <c r="K56" s="35">
        <v>0.74563095474027996</v>
      </c>
      <c r="L56" s="38">
        <v>101729.04</v>
      </c>
    </row>
    <row r="57" spans="1:12" ht="13.8" x14ac:dyDescent="0.2">
      <c r="A57" s="37" t="s">
        <v>68</v>
      </c>
      <c r="B57" s="16" t="s">
        <v>68</v>
      </c>
      <c r="C57" s="79" t="s">
        <v>11</v>
      </c>
      <c r="D57" s="80" t="s">
        <v>12</v>
      </c>
      <c r="E57" s="38">
        <v>177041375.34999999</v>
      </c>
      <c r="F57" s="38">
        <v>0</v>
      </c>
      <c r="G57" s="38">
        <v>177041375.34999999</v>
      </c>
      <c r="H57" s="38">
        <v>23283511.440000001</v>
      </c>
      <c r="I57" s="38">
        <v>22743104.079999998</v>
      </c>
      <c r="J57" s="38">
        <v>3917680.09</v>
      </c>
      <c r="K57" s="35">
        <v>2.21286130558746</v>
      </c>
      <c r="L57" s="38">
        <v>3769135.62</v>
      </c>
    </row>
    <row r="58" spans="1:12" ht="13.8" x14ac:dyDescent="0.2">
      <c r="A58" s="37" t="s">
        <v>68</v>
      </c>
      <c r="B58" s="16" t="s">
        <v>68</v>
      </c>
      <c r="C58" s="81" t="s">
        <v>125</v>
      </c>
      <c r="D58" s="82" t="s">
        <v>68</v>
      </c>
      <c r="E58" s="28">
        <v>735047604.45000005</v>
      </c>
      <c r="F58" s="28">
        <v>-3966037.95</v>
      </c>
      <c r="G58" s="28">
        <v>731081566.5</v>
      </c>
      <c r="H58" s="28">
        <v>84348296.469999999</v>
      </c>
      <c r="I58" s="28">
        <v>81750407.170000002</v>
      </c>
      <c r="J58" s="28">
        <v>45181940.479999997</v>
      </c>
      <c r="K58" s="29">
        <v>6.1801504169097399</v>
      </c>
      <c r="L58" s="28">
        <v>44899256.840000004</v>
      </c>
    </row>
    <row r="59" spans="1:12" ht="13.8" x14ac:dyDescent="0.2">
      <c r="A59" s="37" t="s">
        <v>431</v>
      </c>
      <c r="B59" s="16" t="s">
        <v>432</v>
      </c>
      <c r="C59" s="79" t="s">
        <v>3</v>
      </c>
      <c r="D59" s="80" t="s">
        <v>4</v>
      </c>
      <c r="E59" s="38">
        <v>25360692.07</v>
      </c>
      <c r="F59" s="38">
        <v>1716420.53</v>
      </c>
      <c r="G59" s="38">
        <v>27077112.600000001</v>
      </c>
      <c r="H59" s="38">
        <v>4103835.16</v>
      </c>
      <c r="I59" s="38">
        <v>4103835.16</v>
      </c>
      <c r="J59" s="38">
        <v>4103835.16</v>
      </c>
      <c r="K59" s="35">
        <v>15.1561033136155</v>
      </c>
      <c r="L59" s="38">
        <v>4103835.16</v>
      </c>
    </row>
    <row r="60" spans="1:12" ht="13.8" x14ac:dyDescent="0.2">
      <c r="A60" s="37" t="s">
        <v>68</v>
      </c>
      <c r="B60" s="16" t="s">
        <v>68</v>
      </c>
      <c r="C60" s="79" t="s">
        <v>5</v>
      </c>
      <c r="D60" s="80" t="s">
        <v>6</v>
      </c>
      <c r="E60" s="38">
        <v>10448576.630000001</v>
      </c>
      <c r="F60" s="38">
        <v>-939287.33</v>
      </c>
      <c r="G60" s="38">
        <v>9509289.3000000007</v>
      </c>
      <c r="H60" s="38">
        <v>3242986.45</v>
      </c>
      <c r="I60" s="38">
        <v>3233922.03</v>
      </c>
      <c r="J60" s="38">
        <v>874674.83</v>
      </c>
      <c r="K60" s="35">
        <v>9.1981093686990896</v>
      </c>
      <c r="L60" s="38">
        <v>637108.31000000006</v>
      </c>
    </row>
    <row r="61" spans="1:12" ht="13.8" x14ac:dyDescent="0.2">
      <c r="A61" s="37" t="s">
        <v>68</v>
      </c>
      <c r="B61" s="16" t="s">
        <v>68</v>
      </c>
      <c r="C61" s="79" t="s">
        <v>15</v>
      </c>
      <c r="D61" s="80" t="s">
        <v>16</v>
      </c>
      <c r="E61" s="38">
        <v>55000</v>
      </c>
      <c r="F61" s="38">
        <v>0</v>
      </c>
      <c r="G61" s="38">
        <v>55000</v>
      </c>
      <c r="H61" s="38">
        <v>2014.86</v>
      </c>
      <c r="I61" s="38">
        <v>2014.86</v>
      </c>
      <c r="J61" s="38">
        <v>2014.86</v>
      </c>
      <c r="K61" s="35">
        <v>3.6633818181818198</v>
      </c>
      <c r="L61" s="38">
        <v>1971.54</v>
      </c>
    </row>
    <row r="62" spans="1:12" ht="13.8" x14ac:dyDescent="0.2">
      <c r="A62" s="37" t="s">
        <v>68</v>
      </c>
      <c r="B62" s="16" t="s">
        <v>68</v>
      </c>
      <c r="C62" s="79" t="s">
        <v>7</v>
      </c>
      <c r="D62" s="80" t="s">
        <v>8</v>
      </c>
      <c r="E62" s="38">
        <v>24102092.32</v>
      </c>
      <c r="F62" s="38">
        <v>2128491.3199999998</v>
      </c>
      <c r="G62" s="38">
        <v>26230583.640000001</v>
      </c>
      <c r="H62" s="38">
        <v>10752833.32</v>
      </c>
      <c r="I62" s="38">
        <v>8075042</v>
      </c>
      <c r="J62" s="38">
        <v>1671355.55</v>
      </c>
      <c r="K62" s="35">
        <v>6.3717817831978696</v>
      </c>
      <c r="L62" s="38">
        <v>592500</v>
      </c>
    </row>
    <row r="63" spans="1:12" ht="13.8" x14ac:dyDescent="0.2">
      <c r="A63" s="37" t="s">
        <v>68</v>
      </c>
      <c r="B63" s="16" t="s">
        <v>68</v>
      </c>
      <c r="C63" s="79" t="s">
        <v>9</v>
      </c>
      <c r="D63" s="80" t="s">
        <v>10</v>
      </c>
      <c r="E63" s="38">
        <v>5061064.5999999996</v>
      </c>
      <c r="F63" s="38">
        <v>-111927.92</v>
      </c>
      <c r="G63" s="38">
        <v>4949136.68</v>
      </c>
      <c r="H63" s="38">
        <v>3560665.74</v>
      </c>
      <c r="I63" s="38">
        <v>3560665.74</v>
      </c>
      <c r="J63" s="38">
        <v>993101.15</v>
      </c>
      <c r="K63" s="35">
        <v>20.0661491935196</v>
      </c>
      <c r="L63" s="38">
        <v>984528.61</v>
      </c>
    </row>
    <row r="64" spans="1:12" ht="13.8" x14ac:dyDescent="0.2">
      <c r="A64" s="37" t="s">
        <v>68</v>
      </c>
      <c r="B64" s="16" t="s">
        <v>68</v>
      </c>
      <c r="C64" s="79" t="s">
        <v>11</v>
      </c>
      <c r="D64" s="80" t="s">
        <v>12</v>
      </c>
      <c r="E64" s="38">
        <v>139128061.28</v>
      </c>
      <c r="F64" s="38">
        <v>32476978.350000001</v>
      </c>
      <c r="G64" s="38">
        <v>171605039.63</v>
      </c>
      <c r="H64" s="38">
        <v>116826514.54000001</v>
      </c>
      <c r="I64" s="38">
        <v>69495465.920000002</v>
      </c>
      <c r="J64" s="38">
        <v>1074508.71</v>
      </c>
      <c r="K64" s="35">
        <v>0.62615218778933002</v>
      </c>
      <c r="L64" s="38">
        <v>758565.22</v>
      </c>
    </row>
    <row r="65" spans="1:12" ht="13.8" x14ac:dyDescent="0.2">
      <c r="A65" s="37" t="s">
        <v>68</v>
      </c>
      <c r="B65" s="16" t="s">
        <v>68</v>
      </c>
      <c r="C65" s="81" t="s">
        <v>125</v>
      </c>
      <c r="D65" s="82" t="s">
        <v>68</v>
      </c>
      <c r="E65" s="28">
        <v>204155486.90000001</v>
      </c>
      <c r="F65" s="28">
        <v>35270674.950000003</v>
      </c>
      <c r="G65" s="28">
        <v>239426161.84999999</v>
      </c>
      <c r="H65" s="28">
        <v>138488850.06999999</v>
      </c>
      <c r="I65" s="28">
        <v>88470945.709999993</v>
      </c>
      <c r="J65" s="28">
        <v>8719490.2599999998</v>
      </c>
      <c r="K65" s="29">
        <v>3.64182852559895</v>
      </c>
      <c r="L65" s="28">
        <v>7078508.8399999999</v>
      </c>
    </row>
    <row r="66" spans="1:12" ht="13.8" x14ac:dyDescent="0.2">
      <c r="A66" s="37" t="s">
        <v>433</v>
      </c>
      <c r="B66" s="16" t="s">
        <v>434</v>
      </c>
      <c r="C66" s="79" t="s">
        <v>3</v>
      </c>
      <c r="D66" s="80" t="s">
        <v>4</v>
      </c>
      <c r="E66" s="38">
        <v>44620212.659999996</v>
      </c>
      <c r="F66" s="38">
        <v>0</v>
      </c>
      <c r="G66" s="38">
        <v>44620212.659999996</v>
      </c>
      <c r="H66" s="38">
        <v>8258655.2599999998</v>
      </c>
      <c r="I66" s="38">
        <v>8258655.2599999998</v>
      </c>
      <c r="J66" s="38">
        <v>8258655.2599999998</v>
      </c>
      <c r="K66" s="35">
        <v>18.5087761076574</v>
      </c>
      <c r="L66" s="38">
        <v>8258655.2599999998</v>
      </c>
    </row>
    <row r="67" spans="1:12" ht="13.8" x14ac:dyDescent="0.2">
      <c r="A67" s="37" t="s">
        <v>68</v>
      </c>
      <c r="B67" s="16" t="s">
        <v>68</v>
      </c>
      <c r="C67" s="79" t="s">
        <v>5</v>
      </c>
      <c r="D67" s="80" t="s">
        <v>6</v>
      </c>
      <c r="E67" s="38">
        <v>95040545.510000005</v>
      </c>
      <c r="F67" s="38">
        <v>-794413.03</v>
      </c>
      <c r="G67" s="38">
        <v>94246132.480000004</v>
      </c>
      <c r="H67" s="38">
        <v>50241571.240000002</v>
      </c>
      <c r="I67" s="38">
        <v>49138932.32</v>
      </c>
      <c r="J67" s="38">
        <v>13123212.16</v>
      </c>
      <c r="K67" s="35">
        <v>13.9244039141711</v>
      </c>
      <c r="L67" s="38">
        <v>8156508.4299999997</v>
      </c>
    </row>
    <row r="68" spans="1:12" ht="13.8" x14ac:dyDescent="0.2">
      <c r="A68" s="37" t="s">
        <v>68</v>
      </c>
      <c r="B68" s="16" t="s">
        <v>68</v>
      </c>
      <c r="C68" s="79" t="s">
        <v>15</v>
      </c>
      <c r="D68" s="80" t="s">
        <v>16</v>
      </c>
      <c r="E68" s="38">
        <v>85000</v>
      </c>
      <c r="F68" s="38">
        <v>0</v>
      </c>
      <c r="G68" s="38">
        <v>85000</v>
      </c>
      <c r="H68" s="38">
        <v>1937.18</v>
      </c>
      <c r="I68" s="38">
        <v>1937.18</v>
      </c>
      <c r="J68" s="38">
        <v>1937.18</v>
      </c>
      <c r="K68" s="35">
        <v>2.2790352941176502</v>
      </c>
      <c r="L68" s="38">
        <v>0</v>
      </c>
    </row>
    <row r="69" spans="1:12" ht="13.8" x14ac:dyDescent="0.2">
      <c r="A69" s="37" t="s">
        <v>68</v>
      </c>
      <c r="B69" s="16" t="s">
        <v>68</v>
      </c>
      <c r="C69" s="79" t="s">
        <v>7</v>
      </c>
      <c r="D69" s="80" t="s">
        <v>8</v>
      </c>
      <c r="E69" s="38">
        <v>16495638.789999999</v>
      </c>
      <c r="F69" s="38">
        <v>126000</v>
      </c>
      <c r="G69" s="38">
        <v>16621638.789999999</v>
      </c>
      <c r="H69" s="38">
        <v>1362577.8</v>
      </c>
      <c r="I69" s="38">
        <v>1362577.8</v>
      </c>
      <c r="J69" s="38">
        <v>404333.72</v>
      </c>
      <c r="K69" s="35">
        <v>2.4325743394403299</v>
      </c>
      <c r="L69" s="38">
        <v>72665.210000000006</v>
      </c>
    </row>
    <row r="70" spans="1:12" ht="13.8" x14ac:dyDescent="0.2">
      <c r="A70" s="37" t="s">
        <v>68</v>
      </c>
      <c r="B70" s="16" t="s">
        <v>68</v>
      </c>
      <c r="C70" s="79" t="s">
        <v>9</v>
      </c>
      <c r="D70" s="80" t="s">
        <v>10</v>
      </c>
      <c r="E70" s="38">
        <v>10817469.18</v>
      </c>
      <c r="F70" s="38">
        <v>-780787.59</v>
      </c>
      <c r="G70" s="38">
        <v>10036681.59</v>
      </c>
      <c r="H70" s="38">
        <v>1527732.23</v>
      </c>
      <c r="I70" s="38">
        <v>1175775.3</v>
      </c>
      <c r="J70" s="38">
        <v>912845.54</v>
      </c>
      <c r="K70" s="35">
        <v>9.0950931521979292</v>
      </c>
      <c r="L70" s="38">
        <v>863657.61</v>
      </c>
    </row>
    <row r="71" spans="1:12" ht="13.8" x14ac:dyDescent="0.2">
      <c r="A71" s="37" t="s">
        <v>68</v>
      </c>
      <c r="B71" s="16" t="s">
        <v>68</v>
      </c>
      <c r="C71" s="79" t="s">
        <v>11</v>
      </c>
      <c r="D71" s="80" t="s">
        <v>12</v>
      </c>
      <c r="E71" s="38">
        <v>306515.40000000002</v>
      </c>
      <c r="F71" s="38">
        <v>0</v>
      </c>
      <c r="G71" s="38">
        <v>306515.40000000002</v>
      </c>
      <c r="H71" s="38">
        <v>306515.40000000002</v>
      </c>
      <c r="I71" s="38">
        <v>306515.40000000002</v>
      </c>
      <c r="J71" s="38">
        <v>76628.850000000006</v>
      </c>
      <c r="K71" s="35">
        <v>25</v>
      </c>
      <c r="L71" s="38">
        <v>0</v>
      </c>
    </row>
    <row r="72" spans="1:12" ht="13.8" x14ac:dyDescent="0.2">
      <c r="A72" s="37" t="s">
        <v>68</v>
      </c>
      <c r="B72" s="16" t="s">
        <v>68</v>
      </c>
      <c r="C72" s="81" t="s">
        <v>125</v>
      </c>
      <c r="D72" s="82" t="s">
        <v>68</v>
      </c>
      <c r="E72" s="28">
        <v>167365381.53999999</v>
      </c>
      <c r="F72" s="28">
        <v>-1449200.62</v>
      </c>
      <c r="G72" s="28">
        <v>165916180.91999999</v>
      </c>
      <c r="H72" s="28">
        <v>61698989.109999999</v>
      </c>
      <c r="I72" s="28">
        <v>60244393.259999998</v>
      </c>
      <c r="J72" s="28">
        <v>22777612.710000001</v>
      </c>
      <c r="K72" s="29">
        <v>13.7283853712753</v>
      </c>
      <c r="L72" s="28">
        <v>17351486.510000002</v>
      </c>
    </row>
    <row r="73" spans="1:12" ht="13.8" x14ac:dyDescent="0.2">
      <c r="A73" s="37" t="s">
        <v>435</v>
      </c>
      <c r="B73" s="16" t="s">
        <v>436</v>
      </c>
      <c r="C73" s="79" t="s">
        <v>3</v>
      </c>
      <c r="D73" s="80" t="s">
        <v>4</v>
      </c>
      <c r="E73" s="38">
        <v>910329854.58000004</v>
      </c>
      <c r="F73" s="38">
        <v>0</v>
      </c>
      <c r="G73" s="38">
        <v>910329854.58000004</v>
      </c>
      <c r="H73" s="38">
        <v>188897761.62</v>
      </c>
      <c r="I73" s="38">
        <v>188897761.62</v>
      </c>
      <c r="J73" s="38">
        <v>188897761.62</v>
      </c>
      <c r="K73" s="35">
        <v>20.750474201151199</v>
      </c>
      <c r="L73" s="38">
        <v>188800193.56</v>
      </c>
    </row>
    <row r="74" spans="1:12" ht="13.8" x14ac:dyDescent="0.2">
      <c r="A74" s="37" t="s">
        <v>68</v>
      </c>
      <c r="B74" s="16" t="s">
        <v>68</v>
      </c>
      <c r="C74" s="79" t="s">
        <v>5</v>
      </c>
      <c r="D74" s="80" t="s">
        <v>6</v>
      </c>
      <c r="E74" s="38">
        <v>110194792.66</v>
      </c>
      <c r="F74" s="38">
        <v>-3459372.03</v>
      </c>
      <c r="G74" s="38">
        <v>106735420.63</v>
      </c>
      <c r="H74" s="38">
        <v>54662292.539999999</v>
      </c>
      <c r="I74" s="38">
        <v>24649688.469999999</v>
      </c>
      <c r="J74" s="38">
        <v>14062231.67</v>
      </c>
      <c r="K74" s="35">
        <v>13.174850098494399</v>
      </c>
      <c r="L74" s="38">
        <v>5629489.6399999997</v>
      </c>
    </row>
    <row r="75" spans="1:12" ht="13.8" x14ac:dyDescent="0.2">
      <c r="A75" s="37" t="s">
        <v>68</v>
      </c>
      <c r="B75" s="16" t="s">
        <v>68</v>
      </c>
      <c r="C75" s="79" t="s">
        <v>15</v>
      </c>
      <c r="D75" s="80" t="s">
        <v>16</v>
      </c>
      <c r="E75" s="38">
        <v>350081.43</v>
      </c>
      <c r="F75" s="38">
        <v>0</v>
      </c>
      <c r="G75" s="38">
        <v>350081.43</v>
      </c>
      <c r="H75" s="38">
        <v>174128.66</v>
      </c>
      <c r="I75" s="38">
        <v>174128.66</v>
      </c>
      <c r="J75" s="38">
        <v>47.23</v>
      </c>
      <c r="K75" s="35">
        <v>1.349114690259E-2</v>
      </c>
      <c r="L75" s="38">
        <v>47.23</v>
      </c>
    </row>
    <row r="76" spans="1:12" ht="13.8" x14ac:dyDescent="0.2">
      <c r="A76" s="37" t="s">
        <v>68</v>
      </c>
      <c r="B76" s="16" t="s">
        <v>68</v>
      </c>
      <c r="C76" s="79" t="s">
        <v>7</v>
      </c>
      <c r="D76" s="80" t="s">
        <v>8</v>
      </c>
      <c r="E76" s="38">
        <v>456631999.24000001</v>
      </c>
      <c r="F76" s="38">
        <v>0</v>
      </c>
      <c r="G76" s="38">
        <v>456631999.24000001</v>
      </c>
      <c r="H76" s="38">
        <v>403808301.11000001</v>
      </c>
      <c r="I76" s="38">
        <v>391360232.87</v>
      </c>
      <c r="J76" s="38">
        <v>77255297.650000006</v>
      </c>
      <c r="K76" s="35">
        <v>16.9185028159614</v>
      </c>
      <c r="L76" s="38">
        <v>90201285.799999997</v>
      </c>
    </row>
    <row r="77" spans="1:12" ht="13.8" x14ac:dyDescent="0.2">
      <c r="A77" s="37" t="s">
        <v>68</v>
      </c>
      <c r="B77" s="16" t="s">
        <v>68</v>
      </c>
      <c r="C77" s="79" t="s">
        <v>9</v>
      </c>
      <c r="D77" s="80" t="s">
        <v>10</v>
      </c>
      <c r="E77" s="38">
        <v>53849388.439999998</v>
      </c>
      <c r="F77" s="38">
        <v>3663538.86</v>
      </c>
      <c r="G77" s="38">
        <v>57512927.299999997</v>
      </c>
      <c r="H77" s="38">
        <v>28012107.68</v>
      </c>
      <c r="I77" s="38">
        <v>20841069.109999999</v>
      </c>
      <c r="J77" s="38">
        <v>3418161.44</v>
      </c>
      <c r="K77" s="35">
        <v>5.9432924048016602</v>
      </c>
      <c r="L77" s="38">
        <v>1987364.22</v>
      </c>
    </row>
    <row r="78" spans="1:12" ht="13.8" x14ac:dyDescent="0.2">
      <c r="A78" s="37" t="s">
        <v>68</v>
      </c>
      <c r="B78" s="16" t="s">
        <v>68</v>
      </c>
      <c r="C78" s="79" t="s">
        <v>11</v>
      </c>
      <c r="D78" s="80" t="s">
        <v>12</v>
      </c>
      <c r="E78" s="38">
        <v>14947981.369999999</v>
      </c>
      <c r="F78" s="38">
        <v>0</v>
      </c>
      <c r="G78" s="38">
        <v>14947981.369999999</v>
      </c>
      <c r="H78" s="38">
        <v>13698026</v>
      </c>
      <c r="I78" s="38">
        <v>13698026</v>
      </c>
      <c r="J78" s="38">
        <v>1000000</v>
      </c>
      <c r="K78" s="35">
        <v>6.6898665127249899</v>
      </c>
      <c r="L78" s="38">
        <v>0</v>
      </c>
    </row>
    <row r="79" spans="1:12" ht="13.8" x14ac:dyDescent="0.2">
      <c r="A79" s="37" t="s">
        <v>68</v>
      </c>
      <c r="B79" s="16" t="s">
        <v>68</v>
      </c>
      <c r="C79" s="79" t="s">
        <v>21</v>
      </c>
      <c r="D79" s="80" t="s">
        <v>22</v>
      </c>
      <c r="E79" s="38">
        <v>4006869.35</v>
      </c>
      <c r="F79" s="38">
        <v>0</v>
      </c>
      <c r="G79" s="38">
        <v>4006869.35</v>
      </c>
      <c r="H79" s="38">
        <v>4006869.35</v>
      </c>
      <c r="I79" s="38">
        <v>4006869.35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68</v>
      </c>
      <c r="B80" s="16" t="s">
        <v>68</v>
      </c>
      <c r="C80" s="81" t="s">
        <v>125</v>
      </c>
      <c r="D80" s="82" t="s">
        <v>68</v>
      </c>
      <c r="E80" s="28">
        <v>1550310967.0699999</v>
      </c>
      <c r="F80" s="28">
        <v>204166.83</v>
      </c>
      <c r="G80" s="28">
        <v>1550515133.9000001</v>
      </c>
      <c r="H80" s="28">
        <v>693259486.96000004</v>
      </c>
      <c r="I80" s="28">
        <v>643627776.08000004</v>
      </c>
      <c r="J80" s="28">
        <v>284633499.61000001</v>
      </c>
      <c r="K80" s="29">
        <v>18.3573506241157</v>
      </c>
      <c r="L80" s="28">
        <v>286618380.44999999</v>
      </c>
    </row>
    <row r="81" spans="1:12" ht="13.8" x14ac:dyDescent="0.2">
      <c r="A81" s="37" t="s">
        <v>437</v>
      </c>
      <c r="B81" s="16" t="s">
        <v>438</v>
      </c>
      <c r="C81" s="79" t="s">
        <v>3</v>
      </c>
      <c r="D81" s="80" t="s">
        <v>4</v>
      </c>
      <c r="E81" s="38">
        <v>7194128.7599999998</v>
      </c>
      <c r="F81" s="38">
        <v>36882.199999999997</v>
      </c>
      <c r="G81" s="38">
        <v>7231010.96</v>
      </c>
      <c r="H81" s="38">
        <v>1091118.24</v>
      </c>
      <c r="I81" s="38">
        <v>1091118.24</v>
      </c>
      <c r="J81" s="38">
        <v>1091118.24</v>
      </c>
      <c r="K81" s="35">
        <v>15.0894286571514</v>
      </c>
      <c r="L81" s="38">
        <v>1091118.24</v>
      </c>
    </row>
    <row r="82" spans="1:12" ht="13.8" x14ac:dyDescent="0.2">
      <c r="A82" s="37" t="s">
        <v>68</v>
      </c>
      <c r="B82" s="16" t="s">
        <v>68</v>
      </c>
      <c r="C82" s="79" t="s">
        <v>5</v>
      </c>
      <c r="D82" s="80" t="s">
        <v>6</v>
      </c>
      <c r="E82" s="38">
        <v>2487751.66</v>
      </c>
      <c r="F82" s="38">
        <v>-172761.5</v>
      </c>
      <c r="G82" s="38">
        <v>2314990.16</v>
      </c>
      <c r="H82" s="38">
        <v>1013516.32</v>
      </c>
      <c r="I82" s="38">
        <v>428861.04</v>
      </c>
      <c r="J82" s="38">
        <v>114056.52</v>
      </c>
      <c r="K82" s="35">
        <v>4.9268684580499498</v>
      </c>
      <c r="L82" s="38">
        <v>188792.06</v>
      </c>
    </row>
    <row r="83" spans="1:12" ht="13.8" x14ac:dyDescent="0.2">
      <c r="A83" s="37" t="s">
        <v>68</v>
      </c>
      <c r="B83" s="16" t="s">
        <v>68</v>
      </c>
      <c r="C83" s="79" t="s">
        <v>7</v>
      </c>
      <c r="D83" s="80" t="s">
        <v>8</v>
      </c>
      <c r="E83" s="38">
        <v>17738297.760000002</v>
      </c>
      <c r="F83" s="38">
        <v>0</v>
      </c>
      <c r="G83" s="38">
        <v>17738297.760000002</v>
      </c>
      <c r="H83" s="38">
        <v>1648075.47</v>
      </c>
      <c r="I83" s="38">
        <v>1013604.41</v>
      </c>
      <c r="J83" s="38">
        <v>532264.75</v>
      </c>
      <c r="K83" s="35">
        <v>3.00065292172658</v>
      </c>
      <c r="L83" s="38">
        <v>277382.38</v>
      </c>
    </row>
    <row r="84" spans="1:12" ht="13.8" x14ac:dyDescent="0.2">
      <c r="A84" s="37" t="s">
        <v>68</v>
      </c>
      <c r="B84" s="16" t="s">
        <v>68</v>
      </c>
      <c r="C84" s="79" t="s">
        <v>9</v>
      </c>
      <c r="D84" s="80" t="s">
        <v>10</v>
      </c>
      <c r="E84" s="38">
        <v>15879201.66</v>
      </c>
      <c r="F84" s="38">
        <v>-25865.59</v>
      </c>
      <c r="G84" s="38">
        <v>15853336.07</v>
      </c>
      <c r="H84" s="38">
        <v>5210246.55</v>
      </c>
      <c r="I84" s="38">
        <v>5025858.3099999996</v>
      </c>
      <c r="J84" s="38">
        <v>0</v>
      </c>
      <c r="K84" s="35">
        <v>0</v>
      </c>
      <c r="L84" s="38">
        <v>18137.900000000001</v>
      </c>
    </row>
    <row r="85" spans="1:12" ht="13.8" x14ac:dyDescent="0.2">
      <c r="A85" s="37" t="s">
        <v>68</v>
      </c>
      <c r="B85" s="16" t="s">
        <v>68</v>
      </c>
      <c r="C85" s="79" t="s">
        <v>11</v>
      </c>
      <c r="D85" s="80" t="s">
        <v>12</v>
      </c>
      <c r="E85" s="38">
        <v>2339981.62</v>
      </c>
      <c r="F85" s="38">
        <v>-0.08</v>
      </c>
      <c r="G85" s="38">
        <v>2339981.54</v>
      </c>
      <c r="H85" s="38">
        <v>71642.55</v>
      </c>
      <c r="I85" s="38">
        <v>71642.55</v>
      </c>
      <c r="J85" s="38">
        <v>71642.55</v>
      </c>
      <c r="K85" s="35">
        <v>3.0616715890844199</v>
      </c>
      <c r="L85" s="38">
        <v>0</v>
      </c>
    </row>
    <row r="86" spans="1:12" ht="13.8" x14ac:dyDescent="0.2">
      <c r="A86" s="37" t="s">
        <v>68</v>
      </c>
      <c r="B86" s="16" t="s">
        <v>68</v>
      </c>
      <c r="C86" s="81" t="s">
        <v>125</v>
      </c>
      <c r="D86" s="82" t="s">
        <v>68</v>
      </c>
      <c r="E86" s="28">
        <v>45639361.460000001</v>
      </c>
      <c r="F86" s="28">
        <v>-161744.97</v>
      </c>
      <c r="G86" s="28">
        <v>45477616.490000002</v>
      </c>
      <c r="H86" s="28">
        <v>9034599.1300000008</v>
      </c>
      <c r="I86" s="28">
        <v>7631084.5499999998</v>
      </c>
      <c r="J86" s="28">
        <v>1809082.06</v>
      </c>
      <c r="K86" s="29">
        <v>3.9779614668191701</v>
      </c>
      <c r="L86" s="28">
        <v>1575430.58</v>
      </c>
    </row>
    <row r="87" spans="1:12" ht="13.8" x14ac:dyDescent="0.2">
      <c r="A87" s="37" t="s">
        <v>439</v>
      </c>
      <c r="B87" s="16" t="s">
        <v>440</v>
      </c>
      <c r="C87" s="79" t="s">
        <v>3</v>
      </c>
      <c r="D87" s="80" t="s">
        <v>4</v>
      </c>
      <c r="E87" s="38">
        <v>67019965.210000001</v>
      </c>
      <c r="F87" s="38">
        <v>0</v>
      </c>
      <c r="G87" s="38">
        <v>67019965.210000001</v>
      </c>
      <c r="H87" s="38">
        <v>12520092.720000001</v>
      </c>
      <c r="I87" s="38">
        <v>12520092.720000001</v>
      </c>
      <c r="J87" s="38">
        <v>12520092.720000001</v>
      </c>
      <c r="K87" s="35">
        <v>18.681138793148602</v>
      </c>
      <c r="L87" s="38">
        <v>12161871.26</v>
      </c>
    </row>
    <row r="88" spans="1:12" ht="13.8" x14ac:dyDescent="0.2">
      <c r="A88" s="37" t="s">
        <v>68</v>
      </c>
      <c r="B88" s="16" t="s">
        <v>68</v>
      </c>
      <c r="C88" s="79" t="s">
        <v>5</v>
      </c>
      <c r="D88" s="80" t="s">
        <v>6</v>
      </c>
      <c r="E88" s="38">
        <v>23213081.329999998</v>
      </c>
      <c r="F88" s="38">
        <v>-2131030.2200000002</v>
      </c>
      <c r="G88" s="38">
        <v>21082051.109999999</v>
      </c>
      <c r="H88" s="38">
        <v>13189881.92</v>
      </c>
      <c r="I88" s="38">
        <v>13156087.460000001</v>
      </c>
      <c r="J88" s="38">
        <v>5936211.5099999998</v>
      </c>
      <c r="K88" s="35">
        <v>28.157656382799701</v>
      </c>
      <c r="L88" s="38">
        <v>761709.43</v>
      </c>
    </row>
    <row r="89" spans="1:12" ht="13.8" x14ac:dyDescent="0.2">
      <c r="A89" s="37" t="s">
        <v>68</v>
      </c>
      <c r="B89" s="16" t="s">
        <v>68</v>
      </c>
      <c r="C89" s="79" t="s">
        <v>15</v>
      </c>
      <c r="D89" s="80" t="s">
        <v>16</v>
      </c>
      <c r="E89" s="38">
        <v>18100</v>
      </c>
      <c r="F89" s="38">
        <v>0</v>
      </c>
      <c r="G89" s="38">
        <v>18100</v>
      </c>
      <c r="H89" s="38">
        <v>1484.65</v>
      </c>
      <c r="I89" s="38">
        <v>1484.65</v>
      </c>
      <c r="J89" s="38">
        <v>1484.65</v>
      </c>
      <c r="K89" s="35">
        <v>8.2024861878453006</v>
      </c>
      <c r="L89" s="38">
        <v>1484.65</v>
      </c>
    </row>
    <row r="90" spans="1:12" ht="13.8" x14ac:dyDescent="0.2">
      <c r="A90" s="37" t="s">
        <v>68</v>
      </c>
      <c r="B90" s="16" t="s">
        <v>68</v>
      </c>
      <c r="C90" s="79" t="s">
        <v>7</v>
      </c>
      <c r="D90" s="80" t="s">
        <v>8</v>
      </c>
      <c r="E90" s="38">
        <v>15879650.24</v>
      </c>
      <c r="F90" s="38">
        <v>0</v>
      </c>
      <c r="G90" s="38">
        <v>15879650.24</v>
      </c>
      <c r="H90" s="38">
        <v>3829211.53</v>
      </c>
      <c r="I90" s="38">
        <v>3294211.53</v>
      </c>
      <c r="J90" s="38">
        <v>228400.67</v>
      </c>
      <c r="K90" s="35">
        <v>1.43832305213292</v>
      </c>
      <c r="L90" s="38">
        <v>538704.06999999995</v>
      </c>
    </row>
    <row r="91" spans="1:12" ht="13.8" x14ac:dyDescent="0.2">
      <c r="A91" s="37" t="s">
        <v>68</v>
      </c>
      <c r="B91" s="16" t="s">
        <v>68</v>
      </c>
      <c r="C91" s="79" t="s">
        <v>9</v>
      </c>
      <c r="D91" s="80" t="s">
        <v>10</v>
      </c>
      <c r="E91" s="38">
        <v>17130433.690000001</v>
      </c>
      <c r="F91" s="38">
        <v>-115920.49</v>
      </c>
      <c r="G91" s="38">
        <v>17014513.199999999</v>
      </c>
      <c r="H91" s="38">
        <v>7755911.4400000004</v>
      </c>
      <c r="I91" s="38">
        <v>7399356.8300000001</v>
      </c>
      <c r="J91" s="38">
        <v>61782.1</v>
      </c>
      <c r="K91" s="35">
        <v>0.36311412071430998</v>
      </c>
      <c r="L91" s="38">
        <v>3859.9</v>
      </c>
    </row>
    <row r="92" spans="1:12" ht="13.8" x14ac:dyDescent="0.2">
      <c r="A92" s="37" t="s">
        <v>68</v>
      </c>
      <c r="B92" s="16" t="s">
        <v>68</v>
      </c>
      <c r="C92" s="79" t="s">
        <v>11</v>
      </c>
      <c r="D92" s="80" t="s">
        <v>12</v>
      </c>
      <c r="E92" s="38">
        <v>8360000</v>
      </c>
      <c r="F92" s="38">
        <v>0</v>
      </c>
      <c r="G92" s="38">
        <v>8360000</v>
      </c>
      <c r="H92" s="38">
        <v>0</v>
      </c>
      <c r="I92" s="38">
        <v>0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68</v>
      </c>
      <c r="B93" s="16" t="s">
        <v>68</v>
      </c>
      <c r="C93" s="81" t="s">
        <v>125</v>
      </c>
      <c r="D93" s="82" t="s">
        <v>68</v>
      </c>
      <c r="E93" s="28">
        <v>131621230.47</v>
      </c>
      <c r="F93" s="28">
        <v>-2246950.71</v>
      </c>
      <c r="G93" s="28">
        <v>129374279.76000001</v>
      </c>
      <c r="H93" s="28">
        <v>37296582.259999998</v>
      </c>
      <c r="I93" s="28">
        <v>36371233.189999998</v>
      </c>
      <c r="J93" s="28">
        <v>18747971.649999999</v>
      </c>
      <c r="K93" s="29">
        <v>14.4912664903558</v>
      </c>
      <c r="L93" s="28">
        <v>13467629.310000001</v>
      </c>
    </row>
    <row r="94" spans="1:12" ht="13.8" x14ac:dyDescent="0.2">
      <c r="A94" s="37" t="s">
        <v>441</v>
      </c>
      <c r="B94" s="16" t="s">
        <v>442</v>
      </c>
      <c r="C94" s="79" t="s">
        <v>3</v>
      </c>
      <c r="D94" s="80" t="s">
        <v>4</v>
      </c>
      <c r="E94" s="38">
        <v>14445574.9</v>
      </c>
      <c r="F94" s="38">
        <v>1280148.3700000001</v>
      </c>
      <c r="G94" s="38">
        <v>15725723.27</v>
      </c>
      <c r="H94" s="38">
        <v>2264703.08</v>
      </c>
      <c r="I94" s="38">
        <v>2264703.08</v>
      </c>
      <c r="J94" s="38">
        <v>2264703.08</v>
      </c>
      <c r="K94" s="35">
        <v>14.401264991864499</v>
      </c>
      <c r="L94" s="38">
        <v>2264703.08</v>
      </c>
    </row>
    <row r="95" spans="1:12" ht="13.8" x14ac:dyDescent="0.2">
      <c r="A95" s="37" t="s">
        <v>68</v>
      </c>
      <c r="B95" s="16" t="s">
        <v>68</v>
      </c>
      <c r="C95" s="79" t="s">
        <v>5</v>
      </c>
      <c r="D95" s="80" t="s">
        <v>6</v>
      </c>
      <c r="E95" s="38">
        <v>26359152.09</v>
      </c>
      <c r="F95" s="38">
        <v>-1523703.7</v>
      </c>
      <c r="G95" s="38">
        <v>24835448.390000001</v>
      </c>
      <c r="H95" s="38">
        <v>11836271.24</v>
      </c>
      <c r="I95" s="38">
        <v>11660841.470000001</v>
      </c>
      <c r="J95" s="38">
        <v>1126412.7</v>
      </c>
      <c r="K95" s="35">
        <v>4.5355037779529299</v>
      </c>
      <c r="L95" s="38">
        <v>692139.35</v>
      </c>
    </row>
    <row r="96" spans="1:12" ht="13.8" x14ac:dyDescent="0.2">
      <c r="A96" s="37" t="s">
        <v>68</v>
      </c>
      <c r="B96" s="16" t="s">
        <v>68</v>
      </c>
      <c r="C96" s="79" t="s">
        <v>15</v>
      </c>
      <c r="D96" s="80" t="s">
        <v>16</v>
      </c>
      <c r="E96" s="38">
        <v>1600</v>
      </c>
      <c r="F96" s="38">
        <v>0</v>
      </c>
      <c r="G96" s="38">
        <v>1600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68</v>
      </c>
      <c r="B97" s="16" t="s">
        <v>68</v>
      </c>
      <c r="C97" s="79" t="s">
        <v>7</v>
      </c>
      <c r="D97" s="80" t="s">
        <v>8</v>
      </c>
      <c r="E97" s="38">
        <v>11155776.720000001</v>
      </c>
      <c r="F97" s="38">
        <v>0</v>
      </c>
      <c r="G97" s="38">
        <v>11155776.720000001</v>
      </c>
      <c r="H97" s="38">
        <v>8121755.3899999997</v>
      </c>
      <c r="I97" s="38">
        <v>6427755.3899999997</v>
      </c>
      <c r="J97" s="38">
        <v>1477688.85</v>
      </c>
      <c r="K97" s="35">
        <v>13.245952183238</v>
      </c>
      <c r="L97" s="38">
        <v>4500</v>
      </c>
    </row>
    <row r="98" spans="1:12" ht="13.8" x14ac:dyDescent="0.2">
      <c r="A98" s="37" t="s">
        <v>68</v>
      </c>
      <c r="B98" s="16" t="s">
        <v>68</v>
      </c>
      <c r="C98" s="79" t="s">
        <v>9</v>
      </c>
      <c r="D98" s="80" t="s">
        <v>10</v>
      </c>
      <c r="E98" s="38">
        <v>30430692.699999999</v>
      </c>
      <c r="F98" s="38">
        <v>11422630.08</v>
      </c>
      <c r="G98" s="38">
        <v>41853322.780000001</v>
      </c>
      <c r="H98" s="38">
        <v>16008318.619999999</v>
      </c>
      <c r="I98" s="38">
        <v>14108402.810000001</v>
      </c>
      <c r="J98" s="38">
        <v>103100.73</v>
      </c>
      <c r="K98" s="35">
        <v>0.24633821917066001</v>
      </c>
      <c r="L98" s="38">
        <v>60440.73</v>
      </c>
    </row>
    <row r="99" spans="1:12" ht="13.8" x14ac:dyDescent="0.2">
      <c r="A99" s="37" t="s">
        <v>68</v>
      </c>
      <c r="B99" s="16" t="s">
        <v>68</v>
      </c>
      <c r="C99" s="79" t="s">
        <v>11</v>
      </c>
      <c r="D99" s="80" t="s">
        <v>12</v>
      </c>
      <c r="E99" s="38">
        <v>174594642.46000001</v>
      </c>
      <c r="F99" s="38">
        <v>-2259016.17</v>
      </c>
      <c r="G99" s="38">
        <v>172335626.28999999</v>
      </c>
      <c r="H99" s="38">
        <v>74510404.719999999</v>
      </c>
      <c r="I99" s="38">
        <v>23072988.98</v>
      </c>
      <c r="J99" s="38">
        <v>470101.41</v>
      </c>
      <c r="K99" s="35">
        <v>0.27278248851976999</v>
      </c>
      <c r="L99" s="38">
        <v>2577.87</v>
      </c>
    </row>
    <row r="100" spans="1:12" ht="13.8" x14ac:dyDescent="0.2">
      <c r="A100" s="37" t="s">
        <v>68</v>
      </c>
      <c r="B100" s="16" t="s">
        <v>68</v>
      </c>
      <c r="C100" s="81" t="s">
        <v>125</v>
      </c>
      <c r="D100" s="82" t="s">
        <v>68</v>
      </c>
      <c r="E100" s="28">
        <v>256987438.87</v>
      </c>
      <c r="F100" s="28">
        <v>8920058.5800000001</v>
      </c>
      <c r="G100" s="28">
        <v>265907497.44999999</v>
      </c>
      <c r="H100" s="28">
        <v>112741453.05</v>
      </c>
      <c r="I100" s="28">
        <v>57534691.729999997</v>
      </c>
      <c r="J100" s="28">
        <v>5442006.7699999996</v>
      </c>
      <c r="K100" s="29">
        <v>2.0465789126624001</v>
      </c>
      <c r="L100" s="28">
        <v>3024361.03</v>
      </c>
    </row>
    <row r="101" spans="1:12" ht="13.8" x14ac:dyDescent="0.2">
      <c r="A101" s="37" t="s">
        <v>443</v>
      </c>
      <c r="B101" s="16" t="s">
        <v>444</v>
      </c>
      <c r="C101" s="79" t="s">
        <v>7</v>
      </c>
      <c r="D101" s="80" t="s">
        <v>8</v>
      </c>
      <c r="E101" s="38">
        <v>63521435.890000001</v>
      </c>
      <c r="F101" s="38">
        <v>0</v>
      </c>
      <c r="G101" s="38">
        <v>63521435.890000001</v>
      </c>
      <c r="H101" s="38">
        <v>63521435.890000001</v>
      </c>
      <c r="I101" s="38">
        <v>63521435.890000001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68</v>
      </c>
      <c r="B102" s="16" t="s">
        <v>68</v>
      </c>
      <c r="C102" s="81" t="s">
        <v>125</v>
      </c>
      <c r="D102" s="82" t="s">
        <v>68</v>
      </c>
      <c r="E102" s="28">
        <v>63521435.890000001</v>
      </c>
      <c r="F102" s="28">
        <v>0</v>
      </c>
      <c r="G102" s="28">
        <v>63521435.890000001</v>
      </c>
      <c r="H102" s="28">
        <v>63521435.890000001</v>
      </c>
      <c r="I102" s="28">
        <v>63521435.890000001</v>
      </c>
      <c r="J102" s="28">
        <v>0</v>
      </c>
      <c r="K102" s="29">
        <v>0</v>
      </c>
      <c r="L102" s="28">
        <v>0</v>
      </c>
    </row>
    <row r="103" spans="1:12" ht="13.8" x14ac:dyDescent="0.2">
      <c r="A103" s="37" t="s">
        <v>445</v>
      </c>
      <c r="B103" s="16" t="s">
        <v>446</v>
      </c>
      <c r="C103" s="79" t="s">
        <v>3</v>
      </c>
      <c r="D103" s="80" t="s">
        <v>4</v>
      </c>
      <c r="E103" s="38">
        <v>154374179.56</v>
      </c>
      <c r="F103" s="38">
        <v>-287403.88</v>
      </c>
      <c r="G103" s="38">
        <v>154086775.68000001</v>
      </c>
      <c r="H103" s="38">
        <v>6134.85</v>
      </c>
      <c r="I103" s="38">
        <v>6134.85</v>
      </c>
      <c r="J103" s="38">
        <v>6134.85</v>
      </c>
      <c r="K103" s="35">
        <v>3.9814253837999998E-3</v>
      </c>
      <c r="L103" s="38">
        <v>6134.85</v>
      </c>
    </row>
    <row r="104" spans="1:12" ht="13.8" x14ac:dyDescent="0.2">
      <c r="A104" s="37" t="s">
        <v>68</v>
      </c>
      <c r="B104" s="16" t="s">
        <v>68</v>
      </c>
      <c r="C104" s="79" t="s">
        <v>15</v>
      </c>
      <c r="D104" s="80" t="s">
        <v>16</v>
      </c>
      <c r="E104" s="38">
        <v>216594766.16</v>
      </c>
      <c r="F104" s="38">
        <v>-4610000</v>
      </c>
      <c r="G104" s="38">
        <v>211984766.16</v>
      </c>
      <c r="H104" s="38">
        <v>168013887.02000001</v>
      </c>
      <c r="I104" s="38">
        <v>168013887.02000001</v>
      </c>
      <c r="J104" s="38">
        <v>53308260.490000002</v>
      </c>
      <c r="K104" s="35">
        <v>25.1472129132923</v>
      </c>
      <c r="L104" s="38">
        <v>53209609.5</v>
      </c>
    </row>
    <row r="105" spans="1:12" ht="13.8" x14ac:dyDescent="0.2">
      <c r="A105" s="37" t="s">
        <v>68</v>
      </c>
      <c r="B105" s="16" t="s">
        <v>68</v>
      </c>
      <c r="C105" s="79" t="s">
        <v>7</v>
      </c>
      <c r="D105" s="80" t="s">
        <v>8</v>
      </c>
      <c r="E105" s="38">
        <v>6800000</v>
      </c>
      <c r="F105" s="38">
        <v>-3000000</v>
      </c>
      <c r="G105" s="38">
        <v>3800000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68</v>
      </c>
      <c r="B106" s="16" t="s">
        <v>68</v>
      </c>
      <c r="C106" s="79" t="s">
        <v>17</v>
      </c>
      <c r="D106" s="80" t="s">
        <v>18</v>
      </c>
      <c r="E106" s="38">
        <v>40000000</v>
      </c>
      <c r="F106" s="38">
        <v>0</v>
      </c>
      <c r="G106" s="38">
        <v>40000000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68</v>
      </c>
      <c r="B107" s="16" t="s">
        <v>68</v>
      </c>
      <c r="C107" s="79" t="s">
        <v>9</v>
      </c>
      <c r="D107" s="80" t="s">
        <v>10</v>
      </c>
      <c r="E107" s="38">
        <v>11320000</v>
      </c>
      <c r="F107" s="38">
        <v>-710000</v>
      </c>
      <c r="G107" s="38">
        <v>10610000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68</v>
      </c>
      <c r="B108" s="16" t="s">
        <v>68</v>
      </c>
      <c r="C108" s="79" t="s">
        <v>11</v>
      </c>
      <c r="D108" s="80" t="s">
        <v>12</v>
      </c>
      <c r="E108" s="38">
        <v>10713034.609999999</v>
      </c>
      <c r="F108" s="38">
        <v>-2000000</v>
      </c>
      <c r="G108" s="38">
        <v>8713034.6099999994</v>
      </c>
      <c r="H108" s="38">
        <v>4000000</v>
      </c>
      <c r="I108" s="38">
        <v>4000000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68</v>
      </c>
      <c r="B109" s="16" t="s">
        <v>68</v>
      </c>
      <c r="C109" s="79" t="s">
        <v>19</v>
      </c>
      <c r="D109" s="80" t="s">
        <v>20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68</v>
      </c>
      <c r="B110" s="16" t="s">
        <v>68</v>
      </c>
      <c r="C110" s="79" t="s">
        <v>21</v>
      </c>
      <c r="D110" s="80" t="s">
        <v>22</v>
      </c>
      <c r="E110" s="38">
        <v>1016065847.66</v>
      </c>
      <c r="F110" s="38">
        <v>0</v>
      </c>
      <c r="G110" s="38">
        <v>1016065847.66</v>
      </c>
      <c r="H110" s="38">
        <v>1016065847.66</v>
      </c>
      <c r="I110" s="38">
        <v>1016065847.66</v>
      </c>
      <c r="J110" s="38">
        <v>635887536.84000003</v>
      </c>
      <c r="K110" s="35">
        <v>62.583299921402599</v>
      </c>
      <c r="L110" s="38">
        <v>635887536.84000003</v>
      </c>
    </row>
    <row r="111" spans="1:12" ht="13.8" x14ac:dyDescent="0.2">
      <c r="A111" s="37" t="s">
        <v>68</v>
      </c>
      <c r="B111" s="16" t="s">
        <v>68</v>
      </c>
      <c r="C111" s="81" t="s">
        <v>125</v>
      </c>
      <c r="D111" s="82" t="s">
        <v>68</v>
      </c>
      <c r="E111" s="28">
        <v>1458117827.99</v>
      </c>
      <c r="F111" s="28">
        <v>-10607403.880000001</v>
      </c>
      <c r="G111" s="28">
        <v>1447510424.1099999</v>
      </c>
      <c r="H111" s="28">
        <v>1190335869.53</v>
      </c>
      <c r="I111" s="28">
        <v>1190335869.53</v>
      </c>
      <c r="J111" s="28">
        <v>689201932.17999995</v>
      </c>
      <c r="K111" s="29">
        <v>47.612916680980398</v>
      </c>
      <c r="L111" s="28">
        <v>689103281.19000006</v>
      </c>
    </row>
    <row r="112" spans="1:12" ht="13.8" x14ac:dyDescent="0.2">
      <c r="A112" s="37" t="s">
        <v>447</v>
      </c>
      <c r="B112" s="16" t="s">
        <v>448</v>
      </c>
      <c r="C112" s="79" t="s">
        <v>3</v>
      </c>
      <c r="D112" s="80" t="s">
        <v>4</v>
      </c>
      <c r="E112" s="38">
        <v>25609955.649999999</v>
      </c>
      <c r="F112" s="38">
        <v>0</v>
      </c>
      <c r="G112" s="38">
        <v>25609955.649999999</v>
      </c>
      <c r="H112" s="38">
        <v>4630861.6399999997</v>
      </c>
      <c r="I112" s="38">
        <v>4630861.6399999997</v>
      </c>
      <c r="J112" s="38">
        <v>4630861.6399999997</v>
      </c>
      <c r="K112" s="35">
        <v>18.0822712201768</v>
      </c>
      <c r="L112" s="38">
        <v>4630861.6399999997</v>
      </c>
    </row>
    <row r="113" spans="1:12" ht="13.8" x14ac:dyDescent="0.2">
      <c r="A113" s="37" t="s">
        <v>68</v>
      </c>
      <c r="B113" s="16" t="s">
        <v>68</v>
      </c>
      <c r="C113" s="79" t="s">
        <v>5</v>
      </c>
      <c r="D113" s="80" t="s">
        <v>6</v>
      </c>
      <c r="E113" s="38">
        <v>10938461.960000001</v>
      </c>
      <c r="F113" s="38">
        <v>0</v>
      </c>
      <c r="G113" s="38">
        <v>10938461.960000001</v>
      </c>
      <c r="H113" s="38">
        <v>5293541.91</v>
      </c>
      <c r="I113" s="38">
        <v>5022206.01</v>
      </c>
      <c r="J113" s="38">
        <v>690342.73</v>
      </c>
      <c r="K113" s="35">
        <v>6.31114989040013</v>
      </c>
      <c r="L113" s="38">
        <v>690342.73</v>
      </c>
    </row>
    <row r="114" spans="1:12" ht="13.8" x14ac:dyDescent="0.2">
      <c r="A114" s="37" t="s">
        <v>68</v>
      </c>
      <c r="B114" s="16" t="s">
        <v>68</v>
      </c>
      <c r="C114" s="79" t="s">
        <v>15</v>
      </c>
      <c r="D114" s="80" t="s">
        <v>16</v>
      </c>
      <c r="E114" s="38">
        <v>22000</v>
      </c>
      <c r="F114" s="38">
        <v>0</v>
      </c>
      <c r="G114" s="38">
        <v>22000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ht="13.8" x14ac:dyDescent="0.2">
      <c r="A115" s="37" t="s">
        <v>68</v>
      </c>
      <c r="B115" s="16" t="s">
        <v>68</v>
      </c>
      <c r="C115" s="79" t="s">
        <v>7</v>
      </c>
      <c r="D115" s="80" t="s">
        <v>8</v>
      </c>
      <c r="E115" s="38">
        <v>118454548.54000001</v>
      </c>
      <c r="F115" s="38">
        <v>3146905.27</v>
      </c>
      <c r="G115" s="38">
        <v>121601453.81</v>
      </c>
      <c r="H115" s="38">
        <v>22202917.879999999</v>
      </c>
      <c r="I115" s="38">
        <v>21310669.399999999</v>
      </c>
      <c r="J115" s="38">
        <v>5136553.6900000004</v>
      </c>
      <c r="K115" s="35">
        <v>4.2240890458643401</v>
      </c>
      <c r="L115" s="38">
        <v>5428234.46</v>
      </c>
    </row>
    <row r="116" spans="1:12" ht="13.8" x14ac:dyDescent="0.2">
      <c r="A116" s="37" t="s">
        <v>68</v>
      </c>
      <c r="B116" s="16" t="s">
        <v>68</v>
      </c>
      <c r="C116" s="79" t="s">
        <v>9</v>
      </c>
      <c r="D116" s="80" t="s">
        <v>10</v>
      </c>
      <c r="E116" s="38">
        <v>3075921.28</v>
      </c>
      <c r="F116" s="38">
        <v>0</v>
      </c>
      <c r="G116" s="38">
        <v>3075921.28</v>
      </c>
      <c r="H116" s="38">
        <v>716084.2</v>
      </c>
      <c r="I116" s="38">
        <v>394224.2</v>
      </c>
      <c r="J116" s="38">
        <v>69106.12</v>
      </c>
      <c r="K116" s="35">
        <v>2.2466803831858799</v>
      </c>
      <c r="L116" s="38">
        <v>69106.12</v>
      </c>
    </row>
    <row r="117" spans="1:12" ht="13.8" x14ac:dyDescent="0.2">
      <c r="A117" s="37" t="s">
        <v>68</v>
      </c>
      <c r="B117" s="16" t="s">
        <v>68</v>
      </c>
      <c r="C117" s="79" t="s">
        <v>11</v>
      </c>
      <c r="D117" s="80" t="s">
        <v>12</v>
      </c>
      <c r="E117" s="38">
        <v>250000</v>
      </c>
      <c r="F117" s="38">
        <v>0</v>
      </c>
      <c r="G117" s="38">
        <v>250000</v>
      </c>
      <c r="H117" s="38">
        <v>0</v>
      </c>
      <c r="I117" s="38">
        <v>0</v>
      </c>
      <c r="J117" s="38">
        <v>0</v>
      </c>
      <c r="K117" s="35">
        <v>0</v>
      </c>
      <c r="L117" s="38">
        <v>0</v>
      </c>
    </row>
    <row r="118" spans="1:12" ht="13.8" x14ac:dyDescent="0.2">
      <c r="A118" s="37" t="s">
        <v>68</v>
      </c>
      <c r="B118" s="16" t="s">
        <v>68</v>
      </c>
      <c r="C118" s="81" t="s">
        <v>125</v>
      </c>
      <c r="D118" s="82" t="s">
        <v>68</v>
      </c>
      <c r="E118" s="28">
        <v>158350887.43000001</v>
      </c>
      <c r="F118" s="28">
        <v>3146905.27</v>
      </c>
      <c r="G118" s="28">
        <v>161497792.69999999</v>
      </c>
      <c r="H118" s="28">
        <v>32843405.629999999</v>
      </c>
      <c r="I118" s="28">
        <v>31357961.25</v>
      </c>
      <c r="J118" s="28">
        <v>10526864.18</v>
      </c>
      <c r="K118" s="29">
        <v>6.5182712432205303</v>
      </c>
      <c r="L118" s="28">
        <v>10818544.949999999</v>
      </c>
    </row>
    <row r="119" spans="1:12" ht="13.8" x14ac:dyDescent="0.2">
      <c r="A119" s="37" t="s">
        <v>449</v>
      </c>
      <c r="B119" s="16" t="s">
        <v>450</v>
      </c>
      <c r="C119" s="79" t="s">
        <v>3</v>
      </c>
      <c r="D119" s="80" t="s">
        <v>4</v>
      </c>
      <c r="E119" s="38">
        <v>1338861588.72</v>
      </c>
      <c r="F119" s="38">
        <v>365043.53</v>
      </c>
      <c r="G119" s="38">
        <v>1339226632.25</v>
      </c>
      <c r="H119" s="38">
        <v>313959184.18000001</v>
      </c>
      <c r="I119" s="38">
        <v>313959184.18000001</v>
      </c>
      <c r="J119" s="38">
        <v>310739777.07999998</v>
      </c>
      <c r="K119" s="35">
        <v>23.2029269428382</v>
      </c>
      <c r="L119" s="38">
        <v>301743548.75</v>
      </c>
    </row>
    <row r="120" spans="1:12" ht="13.8" x14ac:dyDescent="0.2">
      <c r="A120" s="37" t="s">
        <v>68</v>
      </c>
      <c r="B120" s="16" t="s">
        <v>68</v>
      </c>
      <c r="C120" s="79" t="s">
        <v>5</v>
      </c>
      <c r="D120" s="80" t="s">
        <v>6</v>
      </c>
      <c r="E120" s="38">
        <v>715671709.71000004</v>
      </c>
      <c r="F120" s="38">
        <v>0</v>
      </c>
      <c r="G120" s="38">
        <v>715671709.71000004</v>
      </c>
      <c r="H120" s="38">
        <v>452004782.81</v>
      </c>
      <c r="I120" s="38">
        <v>402005080.63</v>
      </c>
      <c r="J120" s="38">
        <v>271034409.82999998</v>
      </c>
      <c r="K120" s="35">
        <v>37.871332086023997</v>
      </c>
      <c r="L120" s="38">
        <v>274365296.99000001</v>
      </c>
    </row>
    <row r="121" spans="1:12" ht="13.8" x14ac:dyDescent="0.2">
      <c r="A121" s="37" t="s">
        <v>68</v>
      </c>
      <c r="B121" s="16" t="s">
        <v>68</v>
      </c>
      <c r="C121" s="79" t="s">
        <v>15</v>
      </c>
      <c r="D121" s="80" t="s">
        <v>16</v>
      </c>
      <c r="E121" s="38">
        <v>6608000</v>
      </c>
      <c r="F121" s="38">
        <v>0</v>
      </c>
      <c r="G121" s="38">
        <v>6608000</v>
      </c>
      <c r="H121" s="38">
        <v>94092.38</v>
      </c>
      <c r="I121" s="38">
        <v>94092.38</v>
      </c>
      <c r="J121" s="38">
        <v>94092.38</v>
      </c>
      <c r="K121" s="35">
        <v>1.4239161622276</v>
      </c>
      <c r="L121" s="38">
        <v>102551.38</v>
      </c>
    </row>
    <row r="122" spans="1:12" ht="13.8" x14ac:dyDescent="0.2">
      <c r="A122" s="37" t="s">
        <v>68</v>
      </c>
      <c r="B122" s="16" t="s">
        <v>68</v>
      </c>
      <c r="C122" s="79" t="s">
        <v>7</v>
      </c>
      <c r="D122" s="80" t="s">
        <v>8</v>
      </c>
      <c r="E122" s="38">
        <v>422930000</v>
      </c>
      <c r="F122" s="38">
        <v>0</v>
      </c>
      <c r="G122" s="38">
        <v>422930000</v>
      </c>
      <c r="H122" s="38">
        <v>102838010.56</v>
      </c>
      <c r="I122" s="38">
        <v>102838010.56</v>
      </c>
      <c r="J122" s="38">
        <v>102838010.56</v>
      </c>
      <c r="K122" s="35">
        <v>24.315610280661101</v>
      </c>
      <c r="L122" s="38">
        <v>102838010.56</v>
      </c>
    </row>
    <row r="123" spans="1:12" ht="13.8" x14ac:dyDescent="0.2">
      <c r="A123" s="37" t="s">
        <v>68</v>
      </c>
      <c r="B123" s="16" t="s">
        <v>68</v>
      </c>
      <c r="C123" s="79" t="s">
        <v>9</v>
      </c>
      <c r="D123" s="80" t="s">
        <v>10</v>
      </c>
      <c r="E123" s="38">
        <v>100957237.29000001</v>
      </c>
      <c r="F123" s="38">
        <v>11582112.939999999</v>
      </c>
      <c r="G123" s="38">
        <v>112539350.23</v>
      </c>
      <c r="H123" s="38">
        <v>39271289.859999999</v>
      </c>
      <c r="I123" s="38">
        <v>36923146.18</v>
      </c>
      <c r="J123" s="38">
        <v>5402429.9199999999</v>
      </c>
      <c r="K123" s="35">
        <v>4.8004808175619402</v>
      </c>
      <c r="L123" s="38">
        <v>6478226.0999999996</v>
      </c>
    </row>
    <row r="124" spans="1:12" ht="13.8" x14ac:dyDescent="0.2">
      <c r="A124" s="37" t="s">
        <v>68</v>
      </c>
      <c r="B124" s="16" t="s">
        <v>68</v>
      </c>
      <c r="C124" s="79" t="s">
        <v>11</v>
      </c>
      <c r="D124" s="80" t="s">
        <v>12</v>
      </c>
      <c r="E124" s="38">
        <v>96667</v>
      </c>
      <c r="F124" s="38">
        <v>0</v>
      </c>
      <c r="G124" s="38">
        <v>96667</v>
      </c>
      <c r="H124" s="38">
        <v>0</v>
      </c>
      <c r="I124" s="38">
        <v>0</v>
      </c>
      <c r="J124" s="38">
        <v>0</v>
      </c>
      <c r="K124" s="35">
        <v>0</v>
      </c>
      <c r="L124" s="38">
        <v>0</v>
      </c>
    </row>
    <row r="125" spans="1:12" ht="13.8" x14ac:dyDescent="0.2">
      <c r="A125" s="37" t="s">
        <v>68</v>
      </c>
      <c r="B125" s="16" t="s">
        <v>68</v>
      </c>
      <c r="C125" s="81" t="s">
        <v>125</v>
      </c>
      <c r="D125" s="82" t="s">
        <v>68</v>
      </c>
      <c r="E125" s="28">
        <v>2585125202.7199998</v>
      </c>
      <c r="F125" s="28">
        <v>11947156.470000001</v>
      </c>
      <c r="G125" s="28">
        <v>2597072359.1900001</v>
      </c>
      <c r="H125" s="28">
        <v>908167359.78999996</v>
      </c>
      <c r="I125" s="28">
        <v>855819513.92999995</v>
      </c>
      <c r="J125" s="28">
        <v>690108719.76999998</v>
      </c>
      <c r="K125" s="29">
        <v>26.572564192444698</v>
      </c>
      <c r="L125" s="28">
        <v>685527633.77999997</v>
      </c>
    </row>
    <row r="126" spans="1:12" ht="13.8" x14ac:dyDescent="0.2">
      <c r="A126" s="37" t="s">
        <v>451</v>
      </c>
      <c r="B126" s="16" t="s">
        <v>452</v>
      </c>
      <c r="C126" s="79" t="s">
        <v>3</v>
      </c>
      <c r="D126" s="80" t="s">
        <v>4</v>
      </c>
      <c r="E126" s="38">
        <v>95875680.150000006</v>
      </c>
      <c r="F126" s="38">
        <v>0</v>
      </c>
      <c r="G126" s="38">
        <v>95875680.150000006</v>
      </c>
      <c r="H126" s="38">
        <v>18716626.48</v>
      </c>
      <c r="I126" s="38">
        <v>18716626.48</v>
      </c>
      <c r="J126" s="38">
        <v>18716626.48</v>
      </c>
      <c r="K126" s="35">
        <v>19.521766573877098</v>
      </c>
      <c r="L126" s="38">
        <v>18697417.629999999</v>
      </c>
    </row>
    <row r="127" spans="1:12" ht="13.8" x14ac:dyDescent="0.2">
      <c r="A127" s="37" t="s">
        <v>68</v>
      </c>
      <c r="B127" s="16" t="s">
        <v>68</v>
      </c>
      <c r="C127" s="79" t="s">
        <v>5</v>
      </c>
      <c r="D127" s="80" t="s">
        <v>6</v>
      </c>
      <c r="E127" s="38">
        <v>164562819.44999999</v>
      </c>
      <c r="F127" s="38">
        <v>-7500</v>
      </c>
      <c r="G127" s="38">
        <v>164555319.44999999</v>
      </c>
      <c r="H127" s="38">
        <v>146311976.96000001</v>
      </c>
      <c r="I127" s="38">
        <v>95782290.540000007</v>
      </c>
      <c r="J127" s="38">
        <v>19095416.309999999</v>
      </c>
      <c r="K127" s="35">
        <v>11.604253435150801</v>
      </c>
      <c r="L127" s="38">
        <v>17378479.140000001</v>
      </c>
    </row>
    <row r="128" spans="1:12" ht="13.8" x14ac:dyDescent="0.2">
      <c r="A128" s="37" t="s">
        <v>68</v>
      </c>
      <c r="B128" s="16" t="s">
        <v>68</v>
      </c>
      <c r="C128" s="79" t="s">
        <v>15</v>
      </c>
      <c r="D128" s="80" t="s">
        <v>16</v>
      </c>
      <c r="E128" s="38">
        <v>25000</v>
      </c>
      <c r="F128" s="38">
        <v>0</v>
      </c>
      <c r="G128" s="38">
        <v>25000</v>
      </c>
      <c r="H128" s="38">
        <v>854.48</v>
      </c>
      <c r="I128" s="38">
        <v>854.48</v>
      </c>
      <c r="J128" s="38">
        <v>854.48</v>
      </c>
      <c r="K128" s="35">
        <v>3.4179200000000001</v>
      </c>
      <c r="L128" s="38">
        <v>452.57</v>
      </c>
    </row>
    <row r="129" spans="1:12" ht="13.8" x14ac:dyDescent="0.2">
      <c r="A129" s="37" t="s">
        <v>68</v>
      </c>
      <c r="B129" s="16" t="s">
        <v>68</v>
      </c>
      <c r="C129" s="79" t="s">
        <v>7</v>
      </c>
      <c r="D129" s="80" t="s">
        <v>8</v>
      </c>
      <c r="E129" s="38">
        <v>181248749.75999999</v>
      </c>
      <c r="F129" s="38">
        <v>7500</v>
      </c>
      <c r="G129" s="38">
        <v>181256249.75999999</v>
      </c>
      <c r="H129" s="38">
        <v>72029544.019999996</v>
      </c>
      <c r="I129" s="38">
        <v>68465258.019999996</v>
      </c>
      <c r="J129" s="38">
        <v>27655268.23</v>
      </c>
      <c r="K129" s="35">
        <v>15.257552921136901</v>
      </c>
      <c r="L129" s="38">
        <v>27276393.030000001</v>
      </c>
    </row>
    <row r="130" spans="1:12" ht="13.8" x14ac:dyDescent="0.2">
      <c r="A130" s="37" t="s">
        <v>68</v>
      </c>
      <c r="B130" s="16" t="s">
        <v>68</v>
      </c>
      <c r="C130" s="79" t="s">
        <v>9</v>
      </c>
      <c r="D130" s="80" t="s">
        <v>10</v>
      </c>
      <c r="E130" s="38">
        <v>13749075.15</v>
      </c>
      <c r="F130" s="38">
        <v>6562927.8700000001</v>
      </c>
      <c r="G130" s="38">
        <v>20312003.02</v>
      </c>
      <c r="H130" s="38">
        <v>12409883.23</v>
      </c>
      <c r="I130" s="38">
        <v>8732808.3699999992</v>
      </c>
      <c r="J130" s="38">
        <v>405085.83</v>
      </c>
      <c r="K130" s="35">
        <v>1.9943174959216801</v>
      </c>
      <c r="L130" s="38">
        <v>458955.08</v>
      </c>
    </row>
    <row r="131" spans="1:12" ht="13.8" x14ac:dyDescent="0.2">
      <c r="A131" s="37" t="s">
        <v>68</v>
      </c>
      <c r="B131" s="16" t="s">
        <v>68</v>
      </c>
      <c r="C131" s="79" t="s">
        <v>11</v>
      </c>
      <c r="D131" s="80" t="s">
        <v>12</v>
      </c>
      <c r="E131" s="38">
        <v>380000</v>
      </c>
      <c r="F131" s="38">
        <v>0</v>
      </c>
      <c r="G131" s="38">
        <v>380000</v>
      </c>
      <c r="H131" s="38">
        <v>0</v>
      </c>
      <c r="I131" s="38">
        <v>0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68</v>
      </c>
      <c r="B132" s="16" t="s">
        <v>68</v>
      </c>
      <c r="C132" s="81" t="s">
        <v>125</v>
      </c>
      <c r="D132" s="82" t="s">
        <v>68</v>
      </c>
      <c r="E132" s="28">
        <v>455841324.50999999</v>
      </c>
      <c r="F132" s="28">
        <v>6562927.8700000001</v>
      </c>
      <c r="G132" s="28">
        <v>462404252.38</v>
      </c>
      <c r="H132" s="28">
        <v>249468885.16999999</v>
      </c>
      <c r="I132" s="28">
        <v>191697837.88999999</v>
      </c>
      <c r="J132" s="28">
        <v>65873251.329999998</v>
      </c>
      <c r="K132" s="29">
        <v>14.2458143477162</v>
      </c>
      <c r="L132" s="28">
        <v>63811697.450000003</v>
      </c>
    </row>
    <row r="133" spans="1:12" ht="13.8" x14ac:dyDescent="0.2">
      <c r="A133" s="37" t="s">
        <v>453</v>
      </c>
      <c r="B133" s="16" t="s">
        <v>454</v>
      </c>
      <c r="C133" s="79" t="s">
        <v>3</v>
      </c>
      <c r="D133" s="80" t="s">
        <v>4</v>
      </c>
      <c r="E133" s="38">
        <v>1421617.89</v>
      </c>
      <c r="F133" s="38">
        <v>0</v>
      </c>
      <c r="G133" s="38">
        <v>1421617.89</v>
      </c>
      <c r="H133" s="38">
        <v>255026.09</v>
      </c>
      <c r="I133" s="38">
        <v>255026.09</v>
      </c>
      <c r="J133" s="38">
        <v>255026.09</v>
      </c>
      <c r="K133" s="35">
        <v>17.939144674100898</v>
      </c>
      <c r="L133" s="38">
        <v>255026.09</v>
      </c>
    </row>
    <row r="134" spans="1:12" ht="13.8" x14ac:dyDescent="0.2">
      <c r="A134" s="37" t="s">
        <v>68</v>
      </c>
      <c r="B134" s="16" t="s">
        <v>68</v>
      </c>
      <c r="C134" s="79" t="s">
        <v>5</v>
      </c>
      <c r="D134" s="80" t="s">
        <v>6</v>
      </c>
      <c r="E134" s="38">
        <v>2553727.8199999998</v>
      </c>
      <c r="F134" s="38">
        <v>0</v>
      </c>
      <c r="G134" s="38">
        <v>2553727.8199999998</v>
      </c>
      <c r="H134" s="38">
        <v>1087631.6100000001</v>
      </c>
      <c r="I134" s="38">
        <v>1072695.74</v>
      </c>
      <c r="J134" s="38">
        <v>367691.21</v>
      </c>
      <c r="K134" s="35">
        <v>14.398214528594499</v>
      </c>
      <c r="L134" s="38">
        <v>434723.24</v>
      </c>
    </row>
    <row r="135" spans="1:12" ht="13.8" x14ac:dyDescent="0.2">
      <c r="A135" s="37" t="s">
        <v>68</v>
      </c>
      <c r="B135" s="16" t="s">
        <v>68</v>
      </c>
      <c r="C135" s="79" t="s">
        <v>7</v>
      </c>
      <c r="D135" s="80" t="s">
        <v>8</v>
      </c>
      <c r="E135" s="38">
        <v>3230886.98</v>
      </c>
      <c r="F135" s="38">
        <v>0</v>
      </c>
      <c r="G135" s="38">
        <v>3230886.98</v>
      </c>
      <c r="H135" s="38">
        <v>360833.2</v>
      </c>
      <c r="I135" s="38">
        <v>360833.2</v>
      </c>
      <c r="J135" s="38">
        <v>57420</v>
      </c>
      <c r="K135" s="35">
        <v>1.77722094135277</v>
      </c>
      <c r="L135" s="38">
        <v>25740</v>
      </c>
    </row>
    <row r="136" spans="1:12" ht="13.8" x14ac:dyDescent="0.2">
      <c r="A136" s="37" t="s">
        <v>68</v>
      </c>
      <c r="B136" s="16" t="s">
        <v>68</v>
      </c>
      <c r="C136" s="79" t="s">
        <v>9</v>
      </c>
      <c r="D136" s="80" t="s">
        <v>10</v>
      </c>
      <c r="E136" s="38">
        <v>2001716.01</v>
      </c>
      <c r="F136" s="38">
        <v>0</v>
      </c>
      <c r="G136" s="38">
        <v>2001716.01</v>
      </c>
      <c r="H136" s="38">
        <v>591298.92000000004</v>
      </c>
      <c r="I136" s="38">
        <v>591298.92000000004</v>
      </c>
      <c r="J136" s="38">
        <v>556683.88</v>
      </c>
      <c r="K136" s="35">
        <v>27.810332595581301</v>
      </c>
      <c r="L136" s="38">
        <v>566847.88</v>
      </c>
    </row>
    <row r="137" spans="1:12" ht="13.8" x14ac:dyDescent="0.2">
      <c r="A137" s="37" t="s">
        <v>68</v>
      </c>
      <c r="B137" s="16" t="s">
        <v>68</v>
      </c>
      <c r="C137" s="81" t="s">
        <v>125</v>
      </c>
      <c r="D137" s="82" t="s">
        <v>68</v>
      </c>
      <c r="E137" s="28">
        <v>9207948.6999999993</v>
      </c>
      <c r="F137" s="28">
        <v>0</v>
      </c>
      <c r="G137" s="28">
        <v>9207948.6999999993</v>
      </c>
      <c r="H137" s="28">
        <v>2294789.8199999998</v>
      </c>
      <c r="I137" s="28">
        <v>2279853.9500000002</v>
      </c>
      <c r="J137" s="28">
        <v>1236821.18</v>
      </c>
      <c r="K137" s="29">
        <v>13.432103287022001</v>
      </c>
      <c r="L137" s="28">
        <v>1282337.21</v>
      </c>
    </row>
    <row r="138" spans="1:12" ht="13.8" x14ac:dyDescent="0.2">
      <c r="A138" s="37" t="s">
        <v>455</v>
      </c>
      <c r="B138" s="16" t="s">
        <v>456</v>
      </c>
      <c r="C138" s="79" t="s">
        <v>3</v>
      </c>
      <c r="D138" s="80" t="s">
        <v>4</v>
      </c>
      <c r="E138" s="38">
        <v>4198083.99</v>
      </c>
      <c r="F138" s="38">
        <v>0</v>
      </c>
      <c r="G138" s="38">
        <v>4198083.99</v>
      </c>
      <c r="H138" s="38">
        <v>595253.56999999995</v>
      </c>
      <c r="I138" s="38">
        <v>595253.56999999995</v>
      </c>
      <c r="J138" s="38">
        <v>595253.56999999995</v>
      </c>
      <c r="K138" s="35">
        <v>14.1791724848268</v>
      </c>
      <c r="L138" s="38">
        <v>595253.56999999995</v>
      </c>
    </row>
    <row r="139" spans="1:12" ht="13.8" x14ac:dyDescent="0.2">
      <c r="A139" s="37" t="s">
        <v>68</v>
      </c>
      <c r="B139" s="16" t="s">
        <v>68</v>
      </c>
      <c r="C139" s="79" t="s">
        <v>5</v>
      </c>
      <c r="D139" s="80" t="s">
        <v>6</v>
      </c>
      <c r="E139" s="38">
        <v>2984658.86</v>
      </c>
      <c r="F139" s="38">
        <v>0</v>
      </c>
      <c r="G139" s="38">
        <v>2984658.86</v>
      </c>
      <c r="H139" s="38">
        <v>1348361</v>
      </c>
      <c r="I139" s="38">
        <v>1242411.51</v>
      </c>
      <c r="J139" s="38">
        <v>281244.12</v>
      </c>
      <c r="K139" s="35">
        <v>9.42299047201662</v>
      </c>
      <c r="L139" s="38">
        <v>276134.92</v>
      </c>
    </row>
    <row r="140" spans="1:12" ht="13.8" x14ac:dyDescent="0.2">
      <c r="A140" s="37" t="s">
        <v>68</v>
      </c>
      <c r="B140" s="16" t="s">
        <v>68</v>
      </c>
      <c r="C140" s="79" t="s">
        <v>7</v>
      </c>
      <c r="D140" s="80" t="s">
        <v>8</v>
      </c>
      <c r="E140" s="38">
        <v>965242</v>
      </c>
      <c r="F140" s="38">
        <v>0</v>
      </c>
      <c r="G140" s="38">
        <v>965242</v>
      </c>
      <c r="H140" s="38">
        <v>759232</v>
      </c>
      <c r="I140" s="38">
        <v>95000</v>
      </c>
      <c r="J140" s="38">
        <v>0</v>
      </c>
      <c r="K140" s="35">
        <v>0</v>
      </c>
      <c r="L140" s="38">
        <v>0</v>
      </c>
    </row>
    <row r="141" spans="1:12" ht="13.8" x14ac:dyDescent="0.2">
      <c r="A141" s="37" t="s">
        <v>68</v>
      </c>
      <c r="B141" s="16" t="s">
        <v>68</v>
      </c>
      <c r="C141" s="79" t="s">
        <v>9</v>
      </c>
      <c r="D141" s="80" t="s">
        <v>10</v>
      </c>
      <c r="E141" s="38">
        <v>250000</v>
      </c>
      <c r="F141" s="38">
        <v>0</v>
      </c>
      <c r="G141" s="38">
        <v>250000</v>
      </c>
      <c r="H141" s="38">
        <v>42399.09</v>
      </c>
      <c r="I141" s="38">
        <v>42399.09</v>
      </c>
      <c r="J141" s="38">
        <v>4950</v>
      </c>
      <c r="K141" s="35">
        <v>1.98</v>
      </c>
      <c r="L141" s="38">
        <v>4950</v>
      </c>
    </row>
    <row r="142" spans="1:12" ht="13.8" x14ac:dyDescent="0.2">
      <c r="A142" s="37" t="s">
        <v>68</v>
      </c>
      <c r="B142" s="16" t="s">
        <v>68</v>
      </c>
      <c r="C142" s="79" t="s">
        <v>11</v>
      </c>
      <c r="D142" s="80" t="s">
        <v>12</v>
      </c>
      <c r="E142" s="38">
        <v>205000</v>
      </c>
      <c r="F142" s="38">
        <v>0</v>
      </c>
      <c r="G142" s="38">
        <v>205000</v>
      </c>
      <c r="H142" s="38">
        <v>40000</v>
      </c>
      <c r="I142" s="38">
        <v>0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68</v>
      </c>
      <c r="B143" s="16" t="s">
        <v>68</v>
      </c>
      <c r="C143" s="81" t="s">
        <v>125</v>
      </c>
      <c r="D143" s="82" t="s">
        <v>68</v>
      </c>
      <c r="E143" s="28">
        <v>8602984.8499999996</v>
      </c>
      <c r="F143" s="28">
        <v>0</v>
      </c>
      <c r="G143" s="28">
        <v>8602984.8499999996</v>
      </c>
      <c r="H143" s="28">
        <v>2785245.66</v>
      </c>
      <c r="I143" s="28">
        <v>1975064.17</v>
      </c>
      <c r="J143" s="28">
        <v>881447.69</v>
      </c>
      <c r="K143" s="29">
        <v>10.2458356648158</v>
      </c>
      <c r="L143" s="28">
        <v>876338.49</v>
      </c>
    </row>
    <row r="144" spans="1:12" ht="13.8" x14ac:dyDescent="0.2">
      <c r="A144" s="37" t="s">
        <v>457</v>
      </c>
      <c r="B144" s="16" t="s">
        <v>458</v>
      </c>
      <c r="C144" s="79" t="s">
        <v>3</v>
      </c>
      <c r="D144" s="80" t="s">
        <v>4</v>
      </c>
      <c r="E144" s="38">
        <v>4853103.68</v>
      </c>
      <c r="F144" s="38">
        <v>1004558.55</v>
      </c>
      <c r="G144" s="38">
        <v>5857662.2300000004</v>
      </c>
      <c r="H144" s="38">
        <v>1064520.1399999999</v>
      </c>
      <c r="I144" s="38">
        <v>1064520.1399999999</v>
      </c>
      <c r="J144" s="38">
        <v>1064520.1399999999</v>
      </c>
      <c r="K144" s="35">
        <v>18.173122624723302</v>
      </c>
      <c r="L144" s="38">
        <v>1064520.1399999999</v>
      </c>
    </row>
    <row r="145" spans="1:12" ht="13.8" x14ac:dyDescent="0.2">
      <c r="A145" s="37" t="s">
        <v>68</v>
      </c>
      <c r="B145" s="16" t="s">
        <v>68</v>
      </c>
      <c r="C145" s="79" t="s">
        <v>5</v>
      </c>
      <c r="D145" s="80" t="s">
        <v>6</v>
      </c>
      <c r="E145" s="38">
        <v>6480375.7699999996</v>
      </c>
      <c r="F145" s="38">
        <v>33109137.190000001</v>
      </c>
      <c r="G145" s="38">
        <v>39589512.960000001</v>
      </c>
      <c r="H145" s="38">
        <v>22909374.199999999</v>
      </c>
      <c r="I145" s="38">
        <v>18795365.670000002</v>
      </c>
      <c r="J145" s="38">
        <v>2196887.1</v>
      </c>
      <c r="K145" s="35">
        <v>5.5491642501883396</v>
      </c>
      <c r="L145" s="38">
        <v>2198091.41</v>
      </c>
    </row>
    <row r="146" spans="1:12" ht="13.8" x14ac:dyDescent="0.2">
      <c r="A146" s="37" t="s">
        <v>68</v>
      </c>
      <c r="B146" s="16" t="s">
        <v>68</v>
      </c>
      <c r="C146" s="79" t="s">
        <v>9</v>
      </c>
      <c r="D146" s="80" t="s">
        <v>10</v>
      </c>
      <c r="E146" s="38">
        <v>7801638.6200000001</v>
      </c>
      <c r="F146" s="38">
        <v>878745</v>
      </c>
      <c r="G146" s="38">
        <v>8680383.6199999992</v>
      </c>
      <c r="H146" s="38">
        <v>7214257.0199999996</v>
      </c>
      <c r="I146" s="38">
        <v>3251801.29</v>
      </c>
      <c r="J146" s="38">
        <v>1117748.3500000001</v>
      </c>
      <c r="K146" s="35">
        <v>12.876716040805601</v>
      </c>
      <c r="L146" s="38">
        <v>1125613.3500000001</v>
      </c>
    </row>
    <row r="147" spans="1:12" ht="13.8" x14ac:dyDescent="0.2">
      <c r="A147" s="37" t="s">
        <v>68</v>
      </c>
      <c r="B147" s="16" t="s">
        <v>68</v>
      </c>
      <c r="C147" s="81" t="s">
        <v>125</v>
      </c>
      <c r="D147" s="82" t="s">
        <v>68</v>
      </c>
      <c r="E147" s="28">
        <v>19135118.07</v>
      </c>
      <c r="F147" s="28">
        <v>34992440.740000002</v>
      </c>
      <c r="G147" s="28">
        <v>54127558.810000002</v>
      </c>
      <c r="H147" s="28">
        <v>31188151.359999999</v>
      </c>
      <c r="I147" s="28">
        <v>23111687.100000001</v>
      </c>
      <c r="J147" s="28">
        <v>4379155.59</v>
      </c>
      <c r="K147" s="29">
        <v>8.0904361590956402</v>
      </c>
      <c r="L147" s="28">
        <v>4388224.9000000004</v>
      </c>
    </row>
    <row r="148" spans="1:12" ht="13.8" x14ac:dyDescent="0.2">
      <c r="A148" s="37" t="s">
        <v>459</v>
      </c>
      <c r="B148" s="16" t="s">
        <v>460</v>
      </c>
      <c r="C148" s="79" t="s">
        <v>3</v>
      </c>
      <c r="D148" s="80" t="s">
        <v>4</v>
      </c>
      <c r="E148" s="38">
        <v>3061946.94</v>
      </c>
      <c r="F148" s="38">
        <v>0</v>
      </c>
      <c r="G148" s="38">
        <v>3061946.94</v>
      </c>
      <c r="H148" s="38">
        <v>591120.28</v>
      </c>
      <c r="I148" s="38">
        <v>591120.28</v>
      </c>
      <c r="J148" s="38">
        <v>591120.28</v>
      </c>
      <c r="K148" s="35">
        <v>19.305373070899801</v>
      </c>
      <c r="L148" s="38">
        <v>591120.28</v>
      </c>
    </row>
    <row r="149" spans="1:12" ht="13.8" x14ac:dyDescent="0.2">
      <c r="A149" s="37" t="s">
        <v>68</v>
      </c>
      <c r="B149" s="16" t="s">
        <v>68</v>
      </c>
      <c r="C149" s="79" t="s">
        <v>5</v>
      </c>
      <c r="D149" s="80" t="s">
        <v>6</v>
      </c>
      <c r="E149" s="38">
        <v>63834941.189999998</v>
      </c>
      <c r="F149" s="38">
        <v>0</v>
      </c>
      <c r="G149" s="38">
        <v>63834941.189999998</v>
      </c>
      <c r="H149" s="38">
        <v>62660587.899999999</v>
      </c>
      <c r="I149" s="38">
        <v>61021547.130000003</v>
      </c>
      <c r="J149" s="38">
        <v>14123291.390000001</v>
      </c>
      <c r="K149" s="35">
        <v>22.124703378300399</v>
      </c>
      <c r="L149" s="38">
        <v>9570205.2200000007</v>
      </c>
    </row>
    <row r="150" spans="1:12" ht="13.8" x14ac:dyDescent="0.2">
      <c r="A150" s="37" t="s">
        <v>68</v>
      </c>
      <c r="B150" s="16" t="s">
        <v>68</v>
      </c>
      <c r="C150" s="79" t="s">
        <v>15</v>
      </c>
      <c r="D150" s="80" t="s">
        <v>16</v>
      </c>
      <c r="E150" s="38">
        <v>8791.67</v>
      </c>
      <c r="F150" s="38">
        <v>0</v>
      </c>
      <c r="G150" s="38">
        <v>8791.67</v>
      </c>
      <c r="H150" s="38">
        <v>3791.67</v>
      </c>
      <c r="I150" s="38">
        <v>3791.67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68</v>
      </c>
      <c r="B151" s="16" t="s">
        <v>68</v>
      </c>
      <c r="C151" s="79" t="s">
        <v>7</v>
      </c>
      <c r="D151" s="80" t="s">
        <v>8</v>
      </c>
      <c r="E151" s="38">
        <v>721804.11</v>
      </c>
      <c r="F151" s="38">
        <v>0</v>
      </c>
      <c r="G151" s="38">
        <v>721804.11</v>
      </c>
      <c r="H151" s="38">
        <v>701804.11</v>
      </c>
      <c r="I151" s="38">
        <v>701804.11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68</v>
      </c>
      <c r="B152" s="16" t="s">
        <v>68</v>
      </c>
      <c r="C152" s="79" t="s">
        <v>9</v>
      </c>
      <c r="D152" s="80" t="s">
        <v>10</v>
      </c>
      <c r="E152" s="38">
        <v>17912967.739999998</v>
      </c>
      <c r="F152" s="38">
        <v>0</v>
      </c>
      <c r="G152" s="38">
        <v>17912967.739999998</v>
      </c>
      <c r="H152" s="38">
        <v>11722582.560000001</v>
      </c>
      <c r="I152" s="38">
        <v>11110301.75</v>
      </c>
      <c r="J152" s="38">
        <v>2356099.61</v>
      </c>
      <c r="K152" s="35">
        <v>13.153038872161799</v>
      </c>
      <c r="L152" s="38">
        <v>2170334.11</v>
      </c>
    </row>
    <row r="153" spans="1:12" ht="13.8" x14ac:dyDescent="0.2">
      <c r="A153" s="37" t="s">
        <v>68</v>
      </c>
      <c r="B153" s="16" t="s">
        <v>68</v>
      </c>
      <c r="C153" s="79" t="s">
        <v>11</v>
      </c>
      <c r="D153" s="80" t="s">
        <v>12</v>
      </c>
      <c r="E153" s="38">
        <v>7241116.4500000002</v>
      </c>
      <c r="F153" s="38">
        <v>0</v>
      </c>
      <c r="G153" s="38">
        <v>7241116.4500000002</v>
      </c>
      <c r="H153" s="38">
        <v>6849341.8200000003</v>
      </c>
      <c r="I153" s="38">
        <v>6770375.1600000001</v>
      </c>
      <c r="J153" s="38">
        <v>13149.78</v>
      </c>
      <c r="K153" s="35">
        <v>0.18159879199291001</v>
      </c>
      <c r="L153" s="38">
        <v>9457.65</v>
      </c>
    </row>
    <row r="154" spans="1:12" ht="13.8" x14ac:dyDescent="0.2">
      <c r="A154" s="37" t="s">
        <v>68</v>
      </c>
      <c r="B154" s="16" t="s">
        <v>68</v>
      </c>
      <c r="C154" s="81" t="s">
        <v>125</v>
      </c>
      <c r="D154" s="82" t="s">
        <v>68</v>
      </c>
      <c r="E154" s="28">
        <v>92781568.099999994</v>
      </c>
      <c r="F154" s="28">
        <v>0</v>
      </c>
      <c r="G154" s="28">
        <v>92781568.099999994</v>
      </c>
      <c r="H154" s="28">
        <v>82529228.340000004</v>
      </c>
      <c r="I154" s="28">
        <v>80198940.099999994</v>
      </c>
      <c r="J154" s="28">
        <v>17083661.059999999</v>
      </c>
      <c r="K154" s="29">
        <v>18.4127746597118</v>
      </c>
      <c r="L154" s="28">
        <v>12341117.26</v>
      </c>
    </row>
    <row r="155" spans="1:12" ht="13.8" x14ac:dyDescent="0.2">
      <c r="A155" s="37" t="s">
        <v>461</v>
      </c>
      <c r="B155" s="16" t="s">
        <v>462</v>
      </c>
      <c r="C155" s="79" t="s">
        <v>3</v>
      </c>
      <c r="D155" s="80" t="s">
        <v>4</v>
      </c>
      <c r="E155" s="38">
        <v>7359197.04</v>
      </c>
      <c r="F155" s="38">
        <v>0</v>
      </c>
      <c r="G155" s="38">
        <v>7359197.04</v>
      </c>
      <c r="H155" s="38">
        <v>1408243.58</v>
      </c>
      <c r="I155" s="38">
        <v>1408243.58</v>
      </c>
      <c r="J155" s="38">
        <v>1408243.58</v>
      </c>
      <c r="K155" s="35">
        <v>19.1358319711467</v>
      </c>
      <c r="L155" s="38">
        <v>0</v>
      </c>
    </row>
    <row r="156" spans="1:12" ht="13.8" x14ac:dyDescent="0.2">
      <c r="A156" s="37" t="s">
        <v>68</v>
      </c>
      <c r="B156" s="16" t="s">
        <v>68</v>
      </c>
      <c r="C156" s="79" t="s">
        <v>5</v>
      </c>
      <c r="D156" s="80" t="s">
        <v>6</v>
      </c>
      <c r="E156" s="38">
        <v>4044503.4</v>
      </c>
      <c r="F156" s="38">
        <v>0</v>
      </c>
      <c r="G156" s="38">
        <v>4044503.4</v>
      </c>
      <c r="H156" s="38">
        <v>1758689.54</v>
      </c>
      <c r="I156" s="38">
        <v>1717965.24</v>
      </c>
      <c r="J156" s="38">
        <v>767279.7</v>
      </c>
      <c r="K156" s="35">
        <v>18.9709248359143</v>
      </c>
      <c r="L156" s="38">
        <v>741666.84</v>
      </c>
    </row>
    <row r="157" spans="1:12" ht="13.8" x14ac:dyDescent="0.2">
      <c r="A157" s="37" t="s">
        <v>68</v>
      </c>
      <c r="B157" s="16" t="s">
        <v>68</v>
      </c>
      <c r="C157" s="79" t="s">
        <v>7</v>
      </c>
      <c r="D157" s="80" t="s">
        <v>8</v>
      </c>
      <c r="E157" s="38">
        <v>568000</v>
      </c>
      <c r="F157" s="38">
        <v>0</v>
      </c>
      <c r="G157" s="38">
        <v>568000</v>
      </c>
      <c r="H157" s="38">
        <v>0</v>
      </c>
      <c r="I157" s="38">
        <v>0</v>
      </c>
      <c r="J157" s="38">
        <v>0</v>
      </c>
      <c r="K157" s="35">
        <v>0</v>
      </c>
      <c r="L157" s="38">
        <v>0</v>
      </c>
    </row>
    <row r="158" spans="1:12" ht="13.8" x14ac:dyDescent="0.2">
      <c r="A158" s="37" t="s">
        <v>68</v>
      </c>
      <c r="B158" s="16" t="s">
        <v>68</v>
      </c>
      <c r="C158" s="79" t="s">
        <v>9</v>
      </c>
      <c r="D158" s="80" t="s">
        <v>10</v>
      </c>
      <c r="E158" s="38">
        <v>3881351</v>
      </c>
      <c r="F158" s="38">
        <v>0</v>
      </c>
      <c r="G158" s="38">
        <v>3881351</v>
      </c>
      <c r="H158" s="38">
        <v>243689.94</v>
      </c>
      <c r="I158" s="38">
        <v>243689.94</v>
      </c>
      <c r="J158" s="38">
        <v>243689.94</v>
      </c>
      <c r="K158" s="35">
        <v>6.2784824150147696</v>
      </c>
      <c r="L158" s="38">
        <v>209051.69</v>
      </c>
    </row>
    <row r="159" spans="1:12" ht="13.8" x14ac:dyDescent="0.2">
      <c r="A159" s="37" t="s">
        <v>68</v>
      </c>
      <c r="B159" s="16" t="s">
        <v>68</v>
      </c>
      <c r="C159" s="79" t="s">
        <v>21</v>
      </c>
      <c r="D159" s="80" t="s">
        <v>22</v>
      </c>
      <c r="E159" s="38">
        <v>439000</v>
      </c>
      <c r="F159" s="38">
        <v>0</v>
      </c>
      <c r="G159" s="38">
        <v>439000</v>
      </c>
      <c r="H159" s="38">
        <v>438553.46</v>
      </c>
      <c r="I159" s="38">
        <v>438553.46</v>
      </c>
      <c r="J159" s="38">
        <v>438553.46</v>
      </c>
      <c r="K159" s="35">
        <v>99.898282460136699</v>
      </c>
      <c r="L159" s="38">
        <v>438553.46</v>
      </c>
    </row>
    <row r="160" spans="1:12" ht="13.8" x14ac:dyDescent="0.2">
      <c r="A160" s="37" t="s">
        <v>68</v>
      </c>
      <c r="B160" s="16" t="s">
        <v>68</v>
      </c>
      <c r="C160" s="81" t="s">
        <v>125</v>
      </c>
      <c r="D160" s="82" t="s">
        <v>68</v>
      </c>
      <c r="E160" s="28">
        <v>16292051.439999999</v>
      </c>
      <c r="F160" s="28">
        <v>0</v>
      </c>
      <c r="G160" s="28">
        <v>16292051.439999999</v>
      </c>
      <c r="H160" s="28">
        <v>3849176.52</v>
      </c>
      <c r="I160" s="28">
        <v>3808452.22</v>
      </c>
      <c r="J160" s="28">
        <v>2857766.68</v>
      </c>
      <c r="K160" s="29">
        <v>17.540864577579601</v>
      </c>
      <c r="L160" s="28">
        <v>1389271.99</v>
      </c>
    </row>
    <row r="161" spans="1:12" s="88" customFormat="1" ht="13.8" x14ac:dyDescent="0.2">
      <c r="A161" s="37" t="s">
        <v>463</v>
      </c>
      <c r="B161" s="16" t="s">
        <v>464</v>
      </c>
      <c r="C161" s="79" t="s">
        <v>3</v>
      </c>
      <c r="D161" s="80" t="s">
        <v>4</v>
      </c>
      <c r="E161" s="38">
        <v>9338889.2400000002</v>
      </c>
      <c r="F161" s="38">
        <v>0</v>
      </c>
      <c r="G161" s="38">
        <v>9338889.2400000002</v>
      </c>
      <c r="H161" s="38">
        <v>1844688.89</v>
      </c>
      <c r="I161" s="38">
        <v>1844688.89</v>
      </c>
      <c r="J161" s="38">
        <v>1840006.25</v>
      </c>
      <c r="K161" s="35">
        <v>19.702624184886499</v>
      </c>
      <c r="L161" s="38">
        <v>1840006.25</v>
      </c>
    </row>
    <row r="162" spans="1:12" s="88" customFormat="1" ht="13.8" x14ac:dyDescent="0.2">
      <c r="A162" s="37" t="s">
        <v>68</v>
      </c>
      <c r="B162" s="16" t="s">
        <v>68</v>
      </c>
      <c r="C162" s="79" t="s">
        <v>5</v>
      </c>
      <c r="D162" s="80" t="s">
        <v>6</v>
      </c>
      <c r="E162" s="38">
        <v>1251050.01</v>
      </c>
      <c r="F162" s="38">
        <v>0</v>
      </c>
      <c r="G162" s="38">
        <v>1251050.01</v>
      </c>
      <c r="H162" s="38">
        <v>1195078.1200000001</v>
      </c>
      <c r="I162" s="38">
        <v>1195010.94</v>
      </c>
      <c r="J162" s="38">
        <v>200483.99</v>
      </c>
      <c r="K162" s="35">
        <v>16.025257855199602</v>
      </c>
      <c r="L162" s="38">
        <v>200483.99</v>
      </c>
    </row>
    <row r="163" spans="1:12" s="88" customFormat="1" ht="13.8" x14ac:dyDescent="0.2">
      <c r="A163" s="37" t="s">
        <v>68</v>
      </c>
      <c r="B163" s="16" t="s">
        <v>68</v>
      </c>
      <c r="C163" s="79" t="s">
        <v>9</v>
      </c>
      <c r="D163" s="80" t="s">
        <v>10</v>
      </c>
      <c r="E163" s="38">
        <v>6831478.3399999999</v>
      </c>
      <c r="F163" s="38">
        <v>0</v>
      </c>
      <c r="G163" s="38">
        <v>6831478.3399999999</v>
      </c>
      <c r="H163" s="38">
        <v>2075768.4</v>
      </c>
      <c r="I163" s="38">
        <v>2053654.29</v>
      </c>
      <c r="J163" s="38">
        <v>1150213.5900000001</v>
      </c>
      <c r="K163" s="35">
        <v>16.836964603477</v>
      </c>
      <c r="L163" s="38">
        <v>1150797.18</v>
      </c>
    </row>
    <row r="164" spans="1:12" s="88" customFormat="1" ht="13.8" x14ac:dyDescent="0.2">
      <c r="A164" s="37" t="s">
        <v>68</v>
      </c>
      <c r="B164" s="16" t="s">
        <v>68</v>
      </c>
      <c r="C164" s="81" t="s">
        <v>125</v>
      </c>
      <c r="D164" s="82" t="s">
        <v>68</v>
      </c>
      <c r="E164" s="28">
        <v>17421417.59</v>
      </c>
      <c r="F164" s="28">
        <v>0</v>
      </c>
      <c r="G164" s="28">
        <v>17421417.59</v>
      </c>
      <c r="H164" s="28">
        <v>5115535.41</v>
      </c>
      <c r="I164" s="28">
        <v>5093354.12</v>
      </c>
      <c r="J164" s="28">
        <v>3190703.83</v>
      </c>
      <c r="K164" s="29">
        <v>18.314834677009799</v>
      </c>
      <c r="L164" s="28">
        <v>3191287.42</v>
      </c>
    </row>
    <row r="165" spans="1:12" s="88" customFormat="1" ht="13.8" x14ac:dyDescent="0.2">
      <c r="A165" s="37" t="s">
        <v>465</v>
      </c>
      <c r="B165" s="16" t="s">
        <v>466</v>
      </c>
      <c r="C165" s="79" t="s">
        <v>3</v>
      </c>
      <c r="D165" s="80" t="s">
        <v>4</v>
      </c>
      <c r="E165" s="38">
        <v>3809688.52</v>
      </c>
      <c r="F165" s="38">
        <v>0</v>
      </c>
      <c r="G165" s="38">
        <v>3809688.52</v>
      </c>
      <c r="H165" s="38">
        <v>789323.24</v>
      </c>
      <c r="I165" s="38">
        <v>789323.24</v>
      </c>
      <c r="J165" s="38">
        <v>789323.24</v>
      </c>
      <c r="K165" s="35">
        <v>20.718839239907201</v>
      </c>
      <c r="L165" s="38">
        <v>732302.07</v>
      </c>
    </row>
    <row r="166" spans="1:12" s="88" customFormat="1" ht="13.8" x14ac:dyDescent="0.2">
      <c r="A166" s="37" t="s">
        <v>68</v>
      </c>
      <c r="B166" s="16" t="s">
        <v>68</v>
      </c>
      <c r="C166" s="79" t="s">
        <v>5</v>
      </c>
      <c r="D166" s="80" t="s">
        <v>6</v>
      </c>
      <c r="E166" s="38">
        <v>2775040</v>
      </c>
      <c r="F166" s="38">
        <v>0</v>
      </c>
      <c r="G166" s="38">
        <v>2775040</v>
      </c>
      <c r="H166" s="38">
        <v>1652727.38</v>
      </c>
      <c r="I166" s="38">
        <v>1652727.38</v>
      </c>
      <c r="J166" s="38">
        <v>148207.37</v>
      </c>
      <c r="K166" s="35">
        <v>5.3407291426429904</v>
      </c>
      <c r="L166" s="38">
        <v>91778.51</v>
      </c>
    </row>
    <row r="167" spans="1:12" s="88" customFormat="1" ht="13.8" x14ac:dyDescent="0.2">
      <c r="A167" s="37" t="s">
        <v>68</v>
      </c>
      <c r="B167" s="16" t="s">
        <v>68</v>
      </c>
      <c r="C167" s="79" t="s">
        <v>9</v>
      </c>
      <c r="D167" s="80" t="s">
        <v>10</v>
      </c>
      <c r="E167" s="38">
        <v>14400</v>
      </c>
      <c r="F167" s="38">
        <v>0</v>
      </c>
      <c r="G167" s="38">
        <v>14400</v>
      </c>
      <c r="H167" s="38">
        <v>0</v>
      </c>
      <c r="I167" s="38">
        <v>0</v>
      </c>
      <c r="J167" s="38">
        <v>0</v>
      </c>
      <c r="K167" s="35">
        <v>0</v>
      </c>
      <c r="L167" s="38">
        <v>0</v>
      </c>
    </row>
    <row r="168" spans="1:12" s="88" customFormat="1" ht="13.8" x14ac:dyDescent="0.2">
      <c r="A168" s="37" t="s">
        <v>68</v>
      </c>
      <c r="B168" s="16" t="s">
        <v>68</v>
      </c>
      <c r="C168" s="81" t="s">
        <v>125</v>
      </c>
      <c r="D168" s="82" t="s">
        <v>68</v>
      </c>
      <c r="E168" s="28">
        <v>6599128.5199999996</v>
      </c>
      <c r="F168" s="28">
        <v>0</v>
      </c>
      <c r="G168" s="28">
        <v>6599128.5199999996</v>
      </c>
      <c r="H168" s="28">
        <v>2442050.62</v>
      </c>
      <c r="I168" s="28">
        <v>2442050.62</v>
      </c>
      <c r="J168" s="28">
        <v>937530.61</v>
      </c>
      <c r="K168" s="29">
        <v>14.206885153980901</v>
      </c>
      <c r="L168" s="28">
        <v>824080.58</v>
      </c>
    </row>
    <row r="169" spans="1:12" s="88" customFormat="1" ht="13.8" x14ac:dyDescent="0.2">
      <c r="A169" s="37" t="s">
        <v>467</v>
      </c>
      <c r="B169" s="16" t="s">
        <v>468</v>
      </c>
      <c r="C169" s="79" t="s">
        <v>3</v>
      </c>
      <c r="D169" s="80" t="s">
        <v>4</v>
      </c>
      <c r="E169" s="38">
        <v>3550589.53</v>
      </c>
      <c r="F169" s="38">
        <v>0</v>
      </c>
      <c r="G169" s="38">
        <v>3550589.53</v>
      </c>
      <c r="H169" s="38">
        <v>797468.39</v>
      </c>
      <c r="I169" s="38">
        <v>797468.39</v>
      </c>
      <c r="J169" s="38">
        <v>797468.39</v>
      </c>
      <c r="K169" s="35">
        <v>22.460168466727801</v>
      </c>
      <c r="L169" s="38">
        <v>796428.39</v>
      </c>
    </row>
    <row r="170" spans="1:12" s="88" customFormat="1" ht="13.8" x14ac:dyDescent="0.2">
      <c r="A170" s="37" t="s">
        <v>68</v>
      </c>
      <c r="B170" s="16" t="s">
        <v>68</v>
      </c>
      <c r="C170" s="79" t="s">
        <v>5</v>
      </c>
      <c r="D170" s="80" t="s">
        <v>6</v>
      </c>
      <c r="E170" s="38">
        <v>7458490.5800000001</v>
      </c>
      <c r="F170" s="38">
        <v>0</v>
      </c>
      <c r="G170" s="38">
        <v>7458490.5800000001</v>
      </c>
      <c r="H170" s="38">
        <v>6474958.4100000001</v>
      </c>
      <c r="I170" s="38">
        <v>5151198.3099999996</v>
      </c>
      <c r="J170" s="38">
        <v>882590.99</v>
      </c>
      <c r="K170" s="35">
        <v>11.8333727251285</v>
      </c>
      <c r="L170" s="38">
        <v>692426.31</v>
      </c>
    </row>
    <row r="171" spans="1:12" s="88" customFormat="1" ht="13.8" x14ac:dyDescent="0.2">
      <c r="A171" s="37" t="s">
        <v>68</v>
      </c>
      <c r="B171" s="16" t="s">
        <v>68</v>
      </c>
      <c r="C171" s="79" t="s">
        <v>7</v>
      </c>
      <c r="D171" s="80" t="s">
        <v>8</v>
      </c>
      <c r="E171" s="38">
        <v>287600</v>
      </c>
      <c r="F171" s="38">
        <v>0</v>
      </c>
      <c r="G171" s="38">
        <v>287600</v>
      </c>
      <c r="H171" s="38">
        <v>287600</v>
      </c>
      <c r="I171" s="38">
        <v>287600</v>
      </c>
      <c r="J171" s="38">
        <v>60536.800000000003</v>
      </c>
      <c r="K171" s="35">
        <v>21.0489568845619</v>
      </c>
      <c r="L171" s="38">
        <v>60536.800000000003</v>
      </c>
    </row>
    <row r="172" spans="1:12" s="88" customFormat="1" ht="13.8" x14ac:dyDescent="0.2">
      <c r="A172" s="37" t="s">
        <v>68</v>
      </c>
      <c r="B172" s="16" t="s">
        <v>68</v>
      </c>
      <c r="C172" s="79" t="s">
        <v>9</v>
      </c>
      <c r="D172" s="80" t="s">
        <v>10</v>
      </c>
      <c r="E172" s="38">
        <v>69500</v>
      </c>
      <c r="F172" s="38">
        <v>0</v>
      </c>
      <c r="G172" s="38">
        <v>69500</v>
      </c>
      <c r="H172" s="38">
        <v>10659.37</v>
      </c>
      <c r="I172" s="38">
        <v>10659.37</v>
      </c>
      <c r="J172" s="38">
        <v>10659.37</v>
      </c>
      <c r="K172" s="35">
        <v>15.3372230215827</v>
      </c>
      <c r="L172" s="38">
        <v>6478.34</v>
      </c>
    </row>
    <row r="173" spans="1:12" s="88" customFormat="1" ht="13.8" x14ac:dyDescent="0.2">
      <c r="A173" s="37" t="s">
        <v>68</v>
      </c>
      <c r="B173" s="16" t="s">
        <v>68</v>
      </c>
      <c r="C173" s="81" t="s">
        <v>125</v>
      </c>
      <c r="D173" s="82" t="s">
        <v>68</v>
      </c>
      <c r="E173" s="28">
        <v>11366180.109999999</v>
      </c>
      <c r="F173" s="28">
        <v>0</v>
      </c>
      <c r="G173" s="28">
        <v>11366180.109999999</v>
      </c>
      <c r="H173" s="28">
        <v>7570686.1699999999</v>
      </c>
      <c r="I173" s="28">
        <v>6246926.0700000003</v>
      </c>
      <c r="J173" s="28">
        <v>1751255.55</v>
      </c>
      <c r="K173" s="29">
        <v>15.4075998537032</v>
      </c>
      <c r="L173" s="28">
        <v>1555869.84</v>
      </c>
    </row>
    <row r="174" spans="1:12" s="88" customFormat="1" ht="13.8" x14ac:dyDescent="0.2">
      <c r="A174" s="37" t="s">
        <v>469</v>
      </c>
      <c r="B174" s="16" t="s">
        <v>470</v>
      </c>
      <c r="C174" s="79" t="s">
        <v>3</v>
      </c>
      <c r="D174" s="80" t="s">
        <v>4</v>
      </c>
      <c r="E174" s="38">
        <v>566967.16</v>
      </c>
      <c r="F174" s="38">
        <v>0</v>
      </c>
      <c r="G174" s="38">
        <v>566967.16</v>
      </c>
      <c r="H174" s="38">
        <v>108740.41</v>
      </c>
      <c r="I174" s="38">
        <v>108740.41</v>
      </c>
      <c r="J174" s="38">
        <v>108740.41</v>
      </c>
      <c r="K174" s="35">
        <v>19.179313666068399</v>
      </c>
      <c r="L174" s="38">
        <v>108740.41</v>
      </c>
    </row>
    <row r="175" spans="1:12" s="88" customFormat="1" ht="13.8" x14ac:dyDescent="0.2">
      <c r="A175" s="37" t="s">
        <v>68</v>
      </c>
      <c r="B175" s="16" t="s">
        <v>68</v>
      </c>
      <c r="C175" s="79" t="s">
        <v>5</v>
      </c>
      <c r="D175" s="80" t="s">
        <v>6</v>
      </c>
      <c r="E175" s="38">
        <v>184585.37</v>
      </c>
      <c r="F175" s="38">
        <v>0</v>
      </c>
      <c r="G175" s="38">
        <v>184585.37</v>
      </c>
      <c r="H175" s="38">
        <v>16080.35</v>
      </c>
      <c r="I175" s="38">
        <v>16080.35</v>
      </c>
      <c r="J175" s="38">
        <v>15682.61</v>
      </c>
      <c r="K175" s="35">
        <v>8.4961283768047302</v>
      </c>
      <c r="L175" s="38">
        <v>15682.61</v>
      </c>
    </row>
    <row r="176" spans="1:12" s="88" customFormat="1" ht="13.8" x14ac:dyDescent="0.2">
      <c r="A176" s="37" t="s">
        <v>68</v>
      </c>
      <c r="B176" s="16" t="s">
        <v>68</v>
      </c>
      <c r="C176" s="79" t="s">
        <v>9</v>
      </c>
      <c r="D176" s="80" t="s">
        <v>10</v>
      </c>
      <c r="E176" s="38">
        <v>2000</v>
      </c>
      <c r="F176" s="38">
        <v>0</v>
      </c>
      <c r="G176" s="38">
        <v>2000</v>
      </c>
      <c r="H176" s="38">
        <v>0</v>
      </c>
      <c r="I176" s="38">
        <v>0</v>
      </c>
      <c r="J176" s="38">
        <v>0</v>
      </c>
      <c r="K176" s="35">
        <v>0</v>
      </c>
      <c r="L176" s="38">
        <v>0</v>
      </c>
    </row>
    <row r="177" spans="1:12" s="88" customFormat="1" ht="13.8" x14ac:dyDescent="0.2">
      <c r="A177" s="37" t="s">
        <v>68</v>
      </c>
      <c r="B177" s="16" t="s">
        <v>68</v>
      </c>
      <c r="C177" s="81" t="s">
        <v>125</v>
      </c>
      <c r="D177" s="82" t="s">
        <v>68</v>
      </c>
      <c r="E177" s="28">
        <v>753552.53</v>
      </c>
      <c r="F177" s="28">
        <v>0</v>
      </c>
      <c r="G177" s="28">
        <v>753552.53</v>
      </c>
      <c r="H177" s="28">
        <v>124820.76</v>
      </c>
      <c r="I177" s="28">
        <v>124820.76</v>
      </c>
      <c r="J177" s="28">
        <v>124423.02</v>
      </c>
      <c r="K177" s="29">
        <v>16.511525745922501</v>
      </c>
      <c r="L177" s="28">
        <v>124423.02</v>
      </c>
    </row>
    <row r="178" spans="1:12" s="88" customFormat="1" ht="13.8" x14ac:dyDescent="0.2">
      <c r="A178" s="37" t="s">
        <v>471</v>
      </c>
      <c r="B178" s="16" t="s">
        <v>472</v>
      </c>
      <c r="C178" s="79" t="s">
        <v>3</v>
      </c>
      <c r="D178" s="80" t="s">
        <v>4</v>
      </c>
      <c r="E178" s="38">
        <v>3351959.13</v>
      </c>
      <c r="F178" s="38">
        <v>39979.800000000003</v>
      </c>
      <c r="G178" s="38">
        <v>3391938.93</v>
      </c>
      <c r="H178" s="38">
        <v>606130.82999999996</v>
      </c>
      <c r="I178" s="38">
        <v>606130.82999999996</v>
      </c>
      <c r="J178" s="38">
        <v>606130.82999999996</v>
      </c>
      <c r="K178" s="35">
        <v>17.869744783406201</v>
      </c>
      <c r="L178" s="38">
        <v>377451.92</v>
      </c>
    </row>
    <row r="179" spans="1:12" s="88" customFormat="1" ht="13.8" x14ac:dyDescent="0.2">
      <c r="A179" s="37" t="s">
        <v>68</v>
      </c>
      <c r="B179" s="16" t="s">
        <v>68</v>
      </c>
      <c r="C179" s="79" t="s">
        <v>5</v>
      </c>
      <c r="D179" s="80" t="s">
        <v>6</v>
      </c>
      <c r="E179" s="38">
        <v>7916103.6799999997</v>
      </c>
      <c r="F179" s="38">
        <v>-39979.800000000003</v>
      </c>
      <c r="G179" s="38">
        <v>7876123.8799999999</v>
      </c>
      <c r="H179" s="38">
        <v>2034454.09</v>
      </c>
      <c r="I179" s="38">
        <v>1779314.05</v>
      </c>
      <c r="J179" s="38">
        <v>155260</v>
      </c>
      <c r="K179" s="35">
        <v>1.9712742253109401</v>
      </c>
      <c r="L179" s="38">
        <v>164083.07999999999</v>
      </c>
    </row>
    <row r="180" spans="1:12" s="88" customFormat="1" ht="13.8" x14ac:dyDescent="0.2">
      <c r="A180" s="37" t="s">
        <v>68</v>
      </c>
      <c r="B180" s="16" t="s">
        <v>68</v>
      </c>
      <c r="C180" s="79" t="s">
        <v>15</v>
      </c>
      <c r="D180" s="80" t="s">
        <v>16</v>
      </c>
      <c r="E180" s="38">
        <v>4000</v>
      </c>
      <c r="F180" s="38">
        <v>0</v>
      </c>
      <c r="G180" s="38">
        <v>4000</v>
      </c>
      <c r="H180" s="38">
        <v>0</v>
      </c>
      <c r="I180" s="38">
        <v>0</v>
      </c>
      <c r="J180" s="38">
        <v>0</v>
      </c>
      <c r="K180" s="35">
        <v>0</v>
      </c>
      <c r="L180" s="38">
        <v>0</v>
      </c>
    </row>
    <row r="181" spans="1:12" s="88" customFormat="1" ht="13.8" x14ac:dyDescent="0.2">
      <c r="A181" s="37" t="s">
        <v>68</v>
      </c>
      <c r="B181" s="16" t="s">
        <v>68</v>
      </c>
      <c r="C181" s="79" t="s">
        <v>7</v>
      </c>
      <c r="D181" s="80" t="s">
        <v>8</v>
      </c>
      <c r="E181" s="38">
        <v>2748724.1</v>
      </c>
      <c r="F181" s="38">
        <v>0</v>
      </c>
      <c r="G181" s="38">
        <v>2748724.1</v>
      </c>
      <c r="H181" s="38">
        <v>2226957.23</v>
      </c>
      <c r="I181" s="38">
        <v>2005630.74</v>
      </c>
      <c r="J181" s="38">
        <v>509399.98</v>
      </c>
      <c r="K181" s="35">
        <v>18.5322339190026</v>
      </c>
      <c r="L181" s="38">
        <v>509399.98</v>
      </c>
    </row>
    <row r="182" spans="1:12" s="88" customFormat="1" ht="13.8" x14ac:dyDescent="0.2">
      <c r="A182" s="37" t="s">
        <v>68</v>
      </c>
      <c r="B182" s="16" t="s">
        <v>68</v>
      </c>
      <c r="C182" s="79" t="s">
        <v>9</v>
      </c>
      <c r="D182" s="80" t="s">
        <v>10</v>
      </c>
      <c r="E182" s="38">
        <v>800871.73</v>
      </c>
      <c r="F182" s="38">
        <v>0</v>
      </c>
      <c r="G182" s="38">
        <v>800871.73</v>
      </c>
      <c r="H182" s="38">
        <v>36529.699999999997</v>
      </c>
      <c r="I182" s="38">
        <v>36529.699999999997</v>
      </c>
      <c r="J182" s="38">
        <v>18583.05</v>
      </c>
      <c r="K182" s="35">
        <v>2.3203528485142102</v>
      </c>
      <c r="L182" s="38">
        <v>4463.93</v>
      </c>
    </row>
    <row r="183" spans="1:12" s="88" customFormat="1" ht="13.8" x14ac:dyDescent="0.2">
      <c r="A183" s="37" t="s">
        <v>68</v>
      </c>
      <c r="B183" s="16" t="s">
        <v>68</v>
      </c>
      <c r="C183" s="79" t="s">
        <v>11</v>
      </c>
      <c r="D183" s="80" t="s">
        <v>12</v>
      </c>
      <c r="E183" s="38">
        <v>44485065</v>
      </c>
      <c r="F183" s="38">
        <v>0</v>
      </c>
      <c r="G183" s="38">
        <v>44485065</v>
      </c>
      <c r="H183" s="38">
        <v>8945065</v>
      </c>
      <c r="I183" s="38">
        <v>0</v>
      </c>
      <c r="J183" s="38">
        <v>0</v>
      </c>
      <c r="K183" s="35">
        <v>0</v>
      </c>
      <c r="L183" s="38">
        <v>0</v>
      </c>
    </row>
    <row r="184" spans="1:12" s="88" customFormat="1" ht="13.8" x14ac:dyDescent="0.2">
      <c r="A184" s="37" t="s">
        <v>68</v>
      </c>
      <c r="B184" s="16" t="s">
        <v>68</v>
      </c>
      <c r="C184" s="81" t="s">
        <v>125</v>
      </c>
      <c r="D184" s="82" t="s">
        <v>68</v>
      </c>
      <c r="E184" s="28">
        <v>59306723.640000001</v>
      </c>
      <c r="F184" s="28">
        <v>0</v>
      </c>
      <c r="G184" s="28">
        <v>59306723.640000001</v>
      </c>
      <c r="H184" s="28">
        <v>13849136.85</v>
      </c>
      <c r="I184" s="28">
        <v>4427605.32</v>
      </c>
      <c r="J184" s="28">
        <v>1289373.8600000001</v>
      </c>
      <c r="K184" s="29">
        <v>2.1740770369084599</v>
      </c>
      <c r="L184" s="28">
        <v>1055398.9099999999</v>
      </c>
    </row>
    <row r="185" spans="1:12" s="88" customFormat="1" ht="13.8" x14ac:dyDescent="0.2">
      <c r="A185" s="129" t="s">
        <v>260</v>
      </c>
      <c r="B185" s="130" t="s">
        <v>68</v>
      </c>
      <c r="C185" s="83" t="s">
        <v>68</v>
      </c>
      <c r="D185" s="84" t="s">
        <v>68</v>
      </c>
      <c r="E185" s="66">
        <v>8546300921.4300003</v>
      </c>
      <c r="F185" s="66">
        <v>182928013.59</v>
      </c>
      <c r="G185" s="66">
        <v>8729228935.0200005</v>
      </c>
      <c r="H185" s="66">
        <v>3999827285.3600001</v>
      </c>
      <c r="I185" s="66">
        <v>3669280237.3499999</v>
      </c>
      <c r="J185" s="66">
        <v>1942082794.95</v>
      </c>
      <c r="K185" s="71">
        <v>22.248045152748102</v>
      </c>
      <c r="L185" s="66">
        <v>1891840774.77</v>
      </c>
    </row>
    <row r="186" spans="1:12" ht="13.8" x14ac:dyDescent="0.3">
      <c r="A186" s="39" t="s">
        <v>61</v>
      </c>
      <c r="B186" s="18"/>
      <c r="C186" s="18"/>
      <c r="D186" s="18"/>
      <c r="E186" s="18"/>
      <c r="F186" s="18"/>
      <c r="G186" s="18"/>
      <c r="H186" s="18"/>
      <c r="I186" s="40"/>
      <c r="J186" s="40"/>
      <c r="K186" s="5"/>
      <c r="L186" s="4"/>
    </row>
  </sheetData>
  <mergeCells count="5">
    <mergeCell ref="A5:B6"/>
    <mergeCell ref="C5:D6"/>
    <mergeCell ref="A1:L1"/>
    <mergeCell ref="A2:L2"/>
    <mergeCell ref="A185:B185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9:C186 C7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4" t="s">
        <v>64</v>
      </c>
      <c r="B1" s="114"/>
      <c r="C1" s="114"/>
      <c r="D1" s="114"/>
      <c r="E1" s="114"/>
      <c r="F1" s="114"/>
      <c r="G1" s="114"/>
      <c r="H1" s="114"/>
      <c r="I1" s="114"/>
      <c r="J1" s="89"/>
    </row>
    <row r="2" spans="1:10" s="76" customFormat="1" ht="18.75" customHeight="1" x14ac:dyDescent="0.35">
      <c r="A2" s="114" t="s">
        <v>56</v>
      </c>
      <c r="B2" s="114"/>
      <c r="C2" s="114"/>
      <c r="D2" s="114"/>
      <c r="E2" s="114"/>
      <c r="F2" s="114"/>
      <c r="G2" s="114"/>
      <c r="H2" s="114"/>
      <c r="I2" s="114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65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7" t="s">
        <v>52</v>
      </c>
      <c r="B5" s="123"/>
      <c r="C5" s="117" t="s">
        <v>53</v>
      </c>
      <c r="D5" s="123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4"/>
      <c r="B6" s="125"/>
      <c r="C6" s="124"/>
      <c r="D6" s="12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473</v>
      </c>
      <c r="B7" s="72" t="s">
        <v>474</v>
      </c>
      <c r="C7" s="37" t="s">
        <v>15</v>
      </c>
      <c r="D7" s="72" t="s">
        <v>27</v>
      </c>
      <c r="E7" s="55">
        <v>11366180.109999999</v>
      </c>
      <c r="F7" s="55">
        <v>0</v>
      </c>
      <c r="G7" s="55">
        <v>11366180.109999999</v>
      </c>
      <c r="H7" s="55">
        <v>3630847.84</v>
      </c>
      <c r="I7" s="55">
        <v>9416.34</v>
      </c>
    </row>
    <row r="8" spans="1:10" ht="12.75" customHeight="1" x14ac:dyDescent="0.2">
      <c r="A8" s="37" t="s">
        <v>68</v>
      </c>
      <c r="B8" s="72" t="s">
        <v>68</v>
      </c>
      <c r="C8" s="41" t="s">
        <v>125</v>
      </c>
      <c r="D8" s="73" t="s">
        <v>68</v>
      </c>
      <c r="E8" s="74">
        <v>11366180.109999999</v>
      </c>
      <c r="F8" s="74">
        <v>0</v>
      </c>
      <c r="G8" s="74">
        <v>11366180.109999999</v>
      </c>
      <c r="H8" s="74">
        <v>3630847.84</v>
      </c>
      <c r="I8" s="74">
        <v>9416.34</v>
      </c>
    </row>
    <row r="9" spans="1:10" ht="13.8" x14ac:dyDescent="0.2">
      <c r="A9" s="37" t="s">
        <v>475</v>
      </c>
      <c r="B9" s="72" t="s">
        <v>476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5170</v>
      </c>
      <c r="I9" s="55">
        <v>0</v>
      </c>
    </row>
    <row r="10" spans="1:10" ht="12.75" customHeight="1" x14ac:dyDescent="0.2">
      <c r="A10" s="37" t="s">
        <v>68</v>
      </c>
      <c r="B10" s="72" t="s">
        <v>68</v>
      </c>
      <c r="C10" s="41" t="s">
        <v>125</v>
      </c>
      <c r="D10" s="73" t="s">
        <v>68</v>
      </c>
      <c r="E10" s="74">
        <v>20000</v>
      </c>
      <c r="F10" s="74">
        <v>0</v>
      </c>
      <c r="G10" s="74">
        <v>20000</v>
      </c>
      <c r="H10" s="74">
        <v>5170</v>
      </c>
      <c r="I10" s="74">
        <v>0</v>
      </c>
    </row>
    <row r="11" spans="1:10" ht="13.8" x14ac:dyDescent="0.2">
      <c r="A11" s="37" t="s">
        <v>477</v>
      </c>
      <c r="B11" s="72" t="s">
        <v>478</v>
      </c>
      <c r="C11" s="37" t="s">
        <v>15</v>
      </c>
      <c r="D11" s="72" t="s">
        <v>27</v>
      </c>
      <c r="E11" s="55">
        <v>3836469.37</v>
      </c>
      <c r="F11" s="55">
        <v>0</v>
      </c>
      <c r="G11" s="55">
        <v>3836469.37</v>
      </c>
      <c r="H11" s="55">
        <v>716795.73</v>
      </c>
      <c r="I11" s="55">
        <v>178633.61</v>
      </c>
    </row>
    <row r="12" spans="1:10" ht="12.75" customHeight="1" x14ac:dyDescent="0.2">
      <c r="A12" s="37" t="s">
        <v>68</v>
      </c>
      <c r="B12" s="72" t="s">
        <v>68</v>
      </c>
      <c r="C12" s="37" t="s">
        <v>7</v>
      </c>
      <c r="D12" s="72" t="s">
        <v>8</v>
      </c>
      <c r="E12" s="55">
        <v>20917.45</v>
      </c>
      <c r="F12" s="55">
        <v>11781479.09</v>
      </c>
      <c r="G12" s="55">
        <v>11802396.539999999</v>
      </c>
      <c r="H12" s="55">
        <v>11782398.59</v>
      </c>
      <c r="I12" s="55">
        <v>2.5</v>
      </c>
    </row>
    <row r="13" spans="1:10" ht="12.75" customHeight="1" x14ac:dyDescent="0.2">
      <c r="A13" s="37" t="s">
        <v>68</v>
      </c>
      <c r="B13" s="72" t="s">
        <v>68</v>
      </c>
      <c r="C13" s="37" t="s">
        <v>11</v>
      </c>
      <c r="D13" s="72" t="s">
        <v>12</v>
      </c>
      <c r="E13" s="55">
        <v>3200106.72</v>
      </c>
      <c r="F13" s="55">
        <v>0</v>
      </c>
      <c r="G13" s="55">
        <v>3200106.72</v>
      </c>
      <c r="H13" s="55">
        <v>0</v>
      </c>
      <c r="I13" s="55">
        <v>0</v>
      </c>
    </row>
    <row r="14" spans="1:10" ht="12.75" customHeight="1" x14ac:dyDescent="0.2">
      <c r="A14" s="37" t="s">
        <v>68</v>
      </c>
      <c r="B14" s="72" t="s">
        <v>68</v>
      </c>
      <c r="C14" s="37" t="s">
        <v>19</v>
      </c>
      <c r="D14" s="72" t="s">
        <v>20</v>
      </c>
      <c r="E14" s="55">
        <v>0</v>
      </c>
      <c r="F14" s="55">
        <v>161994.51</v>
      </c>
      <c r="G14" s="55">
        <v>161994.51</v>
      </c>
      <c r="H14" s="55">
        <v>0</v>
      </c>
      <c r="I14" s="55">
        <v>0</v>
      </c>
    </row>
    <row r="15" spans="1:10" ht="12.75" customHeight="1" x14ac:dyDescent="0.2">
      <c r="A15" s="37" t="s">
        <v>68</v>
      </c>
      <c r="B15" s="72" t="s">
        <v>68</v>
      </c>
      <c r="C15" s="41" t="s">
        <v>125</v>
      </c>
      <c r="D15" s="73" t="s">
        <v>68</v>
      </c>
      <c r="E15" s="74">
        <v>7057493.54</v>
      </c>
      <c r="F15" s="74">
        <v>11943473.6</v>
      </c>
      <c r="G15" s="74">
        <v>19000967.140000001</v>
      </c>
      <c r="H15" s="74">
        <v>12499194.32</v>
      </c>
      <c r="I15" s="74">
        <v>178636.11</v>
      </c>
    </row>
    <row r="16" spans="1:10" ht="13.8" x14ac:dyDescent="0.2">
      <c r="A16" s="37" t="s">
        <v>479</v>
      </c>
      <c r="B16" s="72" t="s">
        <v>480</v>
      </c>
      <c r="C16" s="37" t="s">
        <v>15</v>
      </c>
      <c r="D16" s="72" t="s">
        <v>27</v>
      </c>
      <c r="E16" s="55">
        <v>600000</v>
      </c>
      <c r="F16" s="55">
        <v>0</v>
      </c>
      <c r="G16" s="55">
        <v>600000</v>
      </c>
      <c r="H16" s="55">
        <v>156221.10999999999</v>
      </c>
      <c r="I16" s="55">
        <v>118919.92</v>
      </c>
    </row>
    <row r="17" spans="1:9" ht="12.75" customHeight="1" x14ac:dyDescent="0.2">
      <c r="A17" s="37" t="s">
        <v>68</v>
      </c>
      <c r="B17" s="72" t="s">
        <v>68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0</v>
      </c>
      <c r="I17" s="55">
        <v>0</v>
      </c>
    </row>
    <row r="18" spans="1:9" ht="12.75" customHeight="1" x14ac:dyDescent="0.2">
      <c r="A18" s="37" t="s">
        <v>68</v>
      </c>
      <c r="B18" s="72" t="s">
        <v>68</v>
      </c>
      <c r="C18" s="37" t="s">
        <v>17</v>
      </c>
      <c r="D18" s="72" t="s">
        <v>28</v>
      </c>
      <c r="E18" s="55">
        <v>1432488.34</v>
      </c>
      <c r="F18" s="55">
        <v>0</v>
      </c>
      <c r="G18" s="55">
        <v>1432488.34</v>
      </c>
      <c r="H18" s="55">
        <v>549690.56999999995</v>
      </c>
      <c r="I18" s="55">
        <v>538225.30000000005</v>
      </c>
    </row>
    <row r="19" spans="1:9" ht="12.75" customHeight="1" x14ac:dyDescent="0.2">
      <c r="A19" s="37" t="s">
        <v>68</v>
      </c>
      <c r="B19" s="72" t="s">
        <v>68</v>
      </c>
      <c r="C19" s="37" t="s">
        <v>11</v>
      </c>
      <c r="D19" s="72" t="s">
        <v>12</v>
      </c>
      <c r="E19" s="55">
        <v>4693561.25</v>
      </c>
      <c r="F19" s="55">
        <v>0</v>
      </c>
      <c r="G19" s="55">
        <v>4693561.25</v>
      </c>
      <c r="H19" s="55">
        <v>1978760.85</v>
      </c>
      <c r="I19" s="55">
        <v>1978760.85</v>
      </c>
    </row>
    <row r="20" spans="1:9" ht="12.75" customHeight="1" x14ac:dyDescent="0.2">
      <c r="A20" s="37" t="s">
        <v>68</v>
      </c>
      <c r="B20" s="72" t="s">
        <v>68</v>
      </c>
      <c r="C20" s="41" t="s">
        <v>125</v>
      </c>
      <c r="D20" s="73" t="s">
        <v>68</v>
      </c>
      <c r="E20" s="74">
        <v>6906049.5899999999</v>
      </c>
      <c r="F20" s="74">
        <v>0</v>
      </c>
      <c r="G20" s="74">
        <v>6906049.5899999999</v>
      </c>
      <c r="H20" s="74">
        <v>2684672.53</v>
      </c>
      <c r="I20" s="74">
        <v>2635906.0699999998</v>
      </c>
    </row>
    <row r="21" spans="1:9" ht="13.8" x14ac:dyDescent="0.2">
      <c r="A21" s="37" t="s">
        <v>481</v>
      </c>
      <c r="B21" s="72" t="s">
        <v>482</v>
      </c>
      <c r="C21" s="37" t="s">
        <v>3</v>
      </c>
      <c r="D21" s="72" t="s">
        <v>25</v>
      </c>
      <c r="E21" s="55">
        <v>2349844609.75</v>
      </c>
      <c r="F21" s="55">
        <v>0</v>
      </c>
      <c r="G21" s="55">
        <v>2349844609.75</v>
      </c>
      <c r="H21" s="55">
        <v>481063454.70999998</v>
      </c>
      <c r="I21" s="55">
        <v>474075149.20999998</v>
      </c>
    </row>
    <row r="22" spans="1:9" ht="12.75" customHeight="1" x14ac:dyDescent="0.2">
      <c r="A22" s="37" t="s">
        <v>68</v>
      </c>
      <c r="B22" s="72" t="s">
        <v>68</v>
      </c>
      <c r="C22" s="37" t="s">
        <v>5</v>
      </c>
      <c r="D22" s="72" t="s">
        <v>26</v>
      </c>
      <c r="E22" s="55">
        <v>2216750546.4000001</v>
      </c>
      <c r="F22" s="55">
        <v>0</v>
      </c>
      <c r="G22" s="55">
        <v>2216750546.4000001</v>
      </c>
      <c r="H22" s="55">
        <v>525747491.14999998</v>
      </c>
      <c r="I22" s="55">
        <v>522160147.81999999</v>
      </c>
    </row>
    <row r="23" spans="1:9" ht="12.75" customHeight="1" x14ac:dyDescent="0.2">
      <c r="A23" s="37" t="s">
        <v>68</v>
      </c>
      <c r="B23" s="72" t="s">
        <v>68</v>
      </c>
      <c r="C23" s="37" t="s">
        <v>15</v>
      </c>
      <c r="D23" s="72" t="s">
        <v>27</v>
      </c>
      <c r="E23" s="55">
        <v>48008840.600000001</v>
      </c>
      <c r="F23" s="55">
        <v>132062.57</v>
      </c>
      <c r="G23" s="55">
        <v>48140903.170000002</v>
      </c>
      <c r="H23" s="55">
        <v>9000682.3300000001</v>
      </c>
      <c r="I23" s="55">
        <v>6432667.7400000002</v>
      </c>
    </row>
    <row r="24" spans="1:9" ht="12.75" customHeight="1" x14ac:dyDescent="0.2">
      <c r="A24" s="37" t="s">
        <v>68</v>
      </c>
      <c r="B24" s="72" t="s">
        <v>68</v>
      </c>
      <c r="C24" s="37" t="s">
        <v>7</v>
      </c>
      <c r="D24" s="72" t="s">
        <v>8</v>
      </c>
      <c r="E24" s="55">
        <v>1796576248.1800001</v>
      </c>
      <c r="F24" s="55">
        <v>785159.38</v>
      </c>
      <c r="G24" s="55">
        <v>1797361407.5599999</v>
      </c>
      <c r="H24" s="55">
        <v>165799269.06999999</v>
      </c>
      <c r="I24" s="55">
        <v>164795049.06999999</v>
      </c>
    </row>
    <row r="25" spans="1:9" ht="12.75" customHeight="1" x14ac:dyDescent="0.2">
      <c r="A25" s="37" t="s">
        <v>68</v>
      </c>
      <c r="B25" s="72" t="s">
        <v>68</v>
      </c>
      <c r="C25" s="37" t="s">
        <v>17</v>
      </c>
      <c r="D25" s="72" t="s">
        <v>28</v>
      </c>
      <c r="E25" s="55">
        <v>16275150.630000001</v>
      </c>
      <c r="F25" s="55">
        <v>0</v>
      </c>
      <c r="G25" s="55">
        <v>16275150.630000001</v>
      </c>
      <c r="H25" s="55">
        <v>4416595.8899999997</v>
      </c>
      <c r="I25" s="55">
        <v>3767466.19</v>
      </c>
    </row>
    <row r="26" spans="1:9" ht="12.75" customHeight="1" x14ac:dyDescent="0.2">
      <c r="A26" s="37" t="s">
        <v>68</v>
      </c>
      <c r="B26" s="72" t="s">
        <v>68</v>
      </c>
      <c r="C26" s="37" t="s">
        <v>9</v>
      </c>
      <c r="D26" s="72" t="s">
        <v>29</v>
      </c>
      <c r="E26" s="55">
        <v>27000000</v>
      </c>
      <c r="F26" s="55">
        <v>0</v>
      </c>
      <c r="G26" s="55">
        <v>27000000</v>
      </c>
      <c r="H26" s="55">
        <v>23618760</v>
      </c>
      <c r="I26" s="55">
        <v>0</v>
      </c>
    </row>
    <row r="27" spans="1:9" ht="12.75" customHeight="1" x14ac:dyDescent="0.2">
      <c r="A27" s="37" t="s">
        <v>68</v>
      </c>
      <c r="B27" s="72" t="s">
        <v>68</v>
      </c>
      <c r="C27" s="37" t="s">
        <v>11</v>
      </c>
      <c r="D27" s="72" t="s">
        <v>12</v>
      </c>
      <c r="E27" s="55">
        <v>495769161.44</v>
      </c>
      <c r="F27" s="55">
        <v>-12449075.15</v>
      </c>
      <c r="G27" s="55">
        <v>483320086.29000002</v>
      </c>
      <c r="H27" s="55">
        <v>31726002.600000001</v>
      </c>
      <c r="I27" s="55">
        <v>31726002.600000001</v>
      </c>
    </row>
    <row r="28" spans="1:9" ht="12.75" customHeight="1" x14ac:dyDescent="0.2">
      <c r="A28" s="37" t="s">
        <v>68</v>
      </c>
      <c r="B28" s="72" t="s">
        <v>68</v>
      </c>
      <c r="C28" s="37" t="s">
        <v>19</v>
      </c>
      <c r="D28" s="72" t="s">
        <v>20</v>
      </c>
      <c r="E28" s="55">
        <v>13303567.380000001</v>
      </c>
      <c r="F28" s="55">
        <v>139646688.72</v>
      </c>
      <c r="G28" s="55">
        <v>152950256.09999999</v>
      </c>
      <c r="H28" s="55">
        <v>0</v>
      </c>
      <c r="I28" s="55">
        <v>0</v>
      </c>
    </row>
    <row r="29" spans="1:9" ht="12.75" customHeight="1" x14ac:dyDescent="0.2">
      <c r="A29" s="37" t="s">
        <v>68</v>
      </c>
      <c r="B29" s="72" t="s">
        <v>68</v>
      </c>
      <c r="C29" s="37" t="s">
        <v>21</v>
      </c>
      <c r="D29" s="72" t="s">
        <v>22</v>
      </c>
      <c r="E29" s="55">
        <v>1359120448.8699999</v>
      </c>
      <c r="F29" s="55">
        <v>0</v>
      </c>
      <c r="G29" s="55">
        <v>1359120448.8699999</v>
      </c>
      <c r="H29" s="55">
        <v>254854203.52000001</v>
      </c>
      <c r="I29" s="55">
        <v>254854203.52000001</v>
      </c>
    </row>
    <row r="30" spans="1:9" ht="12.75" customHeight="1" x14ac:dyDescent="0.2">
      <c r="A30" s="37" t="s">
        <v>68</v>
      </c>
      <c r="B30" s="72" t="s">
        <v>68</v>
      </c>
      <c r="C30" s="41" t="s">
        <v>125</v>
      </c>
      <c r="D30" s="73" t="s">
        <v>68</v>
      </c>
      <c r="E30" s="74">
        <v>8322648573.25</v>
      </c>
      <c r="F30" s="74">
        <v>128114835.52</v>
      </c>
      <c r="G30" s="74">
        <v>8450763408.7700005</v>
      </c>
      <c r="H30" s="74">
        <v>1496226459.27</v>
      </c>
      <c r="I30" s="74">
        <v>1457810686.1500001</v>
      </c>
    </row>
    <row r="31" spans="1:9" ht="13.8" x14ac:dyDescent="0.2">
      <c r="A31" s="37" t="s">
        <v>483</v>
      </c>
      <c r="B31" s="72" t="s">
        <v>484</v>
      </c>
      <c r="C31" s="37" t="s">
        <v>5</v>
      </c>
      <c r="D31" s="72" t="s">
        <v>26</v>
      </c>
      <c r="E31" s="55">
        <v>64500000</v>
      </c>
      <c r="F31" s="55">
        <v>0</v>
      </c>
      <c r="G31" s="55">
        <v>64500000</v>
      </c>
      <c r="H31" s="55">
        <v>12185094.949999999</v>
      </c>
      <c r="I31" s="55">
        <v>-55692.91</v>
      </c>
    </row>
    <row r="32" spans="1:9" ht="12.75" customHeight="1" x14ac:dyDescent="0.2">
      <c r="A32" s="37" t="s">
        <v>68</v>
      </c>
      <c r="B32" s="72" t="s">
        <v>68</v>
      </c>
      <c r="C32" s="37" t="s">
        <v>15</v>
      </c>
      <c r="D32" s="72" t="s">
        <v>27</v>
      </c>
      <c r="E32" s="55">
        <v>5190000</v>
      </c>
      <c r="F32" s="55">
        <v>0</v>
      </c>
      <c r="G32" s="55">
        <v>5190000</v>
      </c>
      <c r="H32" s="55">
        <v>64631.14</v>
      </c>
      <c r="I32" s="55">
        <v>10098.49</v>
      </c>
    </row>
    <row r="33" spans="1:9" ht="12.75" customHeight="1" x14ac:dyDescent="0.2">
      <c r="A33" s="37" t="s">
        <v>68</v>
      </c>
      <c r="B33" s="72" t="s">
        <v>68</v>
      </c>
      <c r="C33" s="37" t="s">
        <v>7</v>
      </c>
      <c r="D33" s="72" t="s">
        <v>8</v>
      </c>
      <c r="E33" s="55">
        <v>40963.040000000001</v>
      </c>
      <c r="F33" s="55">
        <v>0</v>
      </c>
      <c r="G33" s="55">
        <v>40963.040000000001</v>
      </c>
      <c r="H33" s="55">
        <v>0</v>
      </c>
      <c r="I33" s="55">
        <v>0</v>
      </c>
    </row>
    <row r="34" spans="1:9" ht="12.75" customHeight="1" x14ac:dyDescent="0.2">
      <c r="A34" s="37" t="s">
        <v>68</v>
      </c>
      <c r="B34" s="72" t="s">
        <v>68</v>
      </c>
      <c r="C34" s="37" t="s">
        <v>17</v>
      </c>
      <c r="D34" s="72" t="s">
        <v>28</v>
      </c>
      <c r="E34" s="55">
        <v>425.62</v>
      </c>
      <c r="F34" s="55">
        <v>0</v>
      </c>
      <c r="G34" s="55">
        <v>425.62</v>
      </c>
      <c r="H34" s="55">
        <v>883.62</v>
      </c>
      <c r="I34" s="55">
        <v>883.62</v>
      </c>
    </row>
    <row r="35" spans="1:9" ht="12.75" customHeight="1" x14ac:dyDescent="0.2">
      <c r="A35" s="37" t="s">
        <v>68</v>
      </c>
      <c r="B35" s="72" t="s">
        <v>68</v>
      </c>
      <c r="C35" s="37" t="s">
        <v>11</v>
      </c>
      <c r="D35" s="72" t="s">
        <v>12</v>
      </c>
      <c r="E35" s="55">
        <v>7000312.5099999998</v>
      </c>
      <c r="F35" s="55">
        <v>0</v>
      </c>
      <c r="G35" s="55">
        <v>7000312.5099999998</v>
      </c>
      <c r="H35" s="55">
        <v>0</v>
      </c>
      <c r="I35" s="55">
        <v>0</v>
      </c>
    </row>
    <row r="36" spans="1:9" ht="13.8" x14ac:dyDescent="0.2">
      <c r="A36" s="37" t="s">
        <v>68</v>
      </c>
      <c r="B36" s="72" t="s">
        <v>68</v>
      </c>
      <c r="C36" s="37" t="s">
        <v>19</v>
      </c>
      <c r="D36" s="72" t="s">
        <v>20</v>
      </c>
      <c r="E36" s="55">
        <v>4590.07</v>
      </c>
      <c r="F36" s="55">
        <v>0</v>
      </c>
      <c r="G36" s="55">
        <v>4590.07</v>
      </c>
      <c r="H36" s="55">
        <v>0</v>
      </c>
      <c r="I36" s="55">
        <v>0</v>
      </c>
    </row>
    <row r="37" spans="1:9" ht="12.75" customHeight="1" x14ac:dyDescent="0.2">
      <c r="A37" s="37" t="s">
        <v>68</v>
      </c>
      <c r="B37" s="72" t="s">
        <v>68</v>
      </c>
      <c r="C37" s="41" t="s">
        <v>125</v>
      </c>
      <c r="D37" s="73" t="s">
        <v>68</v>
      </c>
      <c r="E37" s="74">
        <v>76736291.239999995</v>
      </c>
      <c r="F37" s="74">
        <v>0</v>
      </c>
      <c r="G37" s="74">
        <v>76736291.239999995</v>
      </c>
      <c r="H37" s="74">
        <v>12250609.710000001</v>
      </c>
      <c r="I37" s="74">
        <v>-44710.8</v>
      </c>
    </row>
    <row r="38" spans="1:9" ht="12.75" customHeight="1" x14ac:dyDescent="0.2">
      <c r="A38" s="37" t="s">
        <v>485</v>
      </c>
      <c r="B38" s="72" t="s">
        <v>486</v>
      </c>
      <c r="C38" s="37" t="s">
        <v>15</v>
      </c>
      <c r="D38" s="72" t="s">
        <v>27</v>
      </c>
      <c r="E38" s="55">
        <v>1005000</v>
      </c>
      <c r="F38" s="55">
        <v>0</v>
      </c>
      <c r="G38" s="55">
        <v>1005000</v>
      </c>
      <c r="H38" s="55">
        <v>249494.7</v>
      </c>
      <c r="I38" s="55">
        <v>182947.45</v>
      </c>
    </row>
    <row r="39" spans="1:9" ht="12.75" customHeight="1" x14ac:dyDescent="0.2">
      <c r="A39" s="37" t="s">
        <v>68</v>
      </c>
      <c r="B39" s="72" t="s">
        <v>68</v>
      </c>
      <c r="C39" s="37" t="s">
        <v>7</v>
      </c>
      <c r="D39" s="72" t="s">
        <v>8</v>
      </c>
      <c r="E39" s="55">
        <v>4015500</v>
      </c>
      <c r="F39" s="55">
        <v>0</v>
      </c>
      <c r="G39" s="55">
        <v>4015500</v>
      </c>
      <c r="H39" s="55">
        <v>-12441.16</v>
      </c>
      <c r="I39" s="55">
        <v>-12441.16</v>
      </c>
    </row>
    <row r="40" spans="1:9" ht="12.75" customHeight="1" x14ac:dyDescent="0.2">
      <c r="A40" s="37" t="s">
        <v>68</v>
      </c>
      <c r="B40" s="72" t="s">
        <v>68</v>
      </c>
      <c r="C40" s="37" t="s">
        <v>11</v>
      </c>
      <c r="D40" s="72" t="s">
        <v>12</v>
      </c>
      <c r="E40" s="55">
        <v>2100000</v>
      </c>
      <c r="F40" s="55">
        <v>0</v>
      </c>
      <c r="G40" s="55">
        <v>2100000</v>
      </c>
      <c r="H40" s="55">
        <v>0</v>
      </c>
      <c r="I40" s="55">
        <v>0</v>
      </c>
    </row>
    <row r="41" spans="1:9" ht="13.8" x14ac:dyDescent="0.2">
      <c r="A41" s="37" t="s">
        <v>68</v>
      </c>
      <c r="B41" s="72" t="s">
        <v>68</v>
      </c>
      <c r="C41" s="41" t="s">
        <v>125</v>
      </c>
      <c r="D41" s="73" t="s">
        <v>68</v>
      </c>
      <c r="E41" s="74">
        <v>7120500</v>
      </c>
      <c r="F41" s="74">
        <v>0</v>
      </c>
      <c r="G41" s="74">
        <v>7120500</v>
      </c>
      <c r="H41" s="74">
        <v>237053.54</v>
      </c>
      <c r="I41" s="74">
        <v>170506.29</v>
      </c>
    </row>
    <row r="42" spans="1:9" ht="12.75" customHeight="1" x14ac:dyDescent="0.2">
      <c r="A42" s="37" t="s">
        <v>487</v>
      </c>
      <c r="B42" s="72" t="s">
        <v>488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595679.79</v>
      </c>
      <c r="I42" s="55">
        <v>588702.54</v>
      </c>
    </row>
    <row r="43" spans="1:9" ht="12.75" customHeight="1" x14ac:dyDescent="0.2">
      <c r="A43" s="37" t="s">
        <v>68</v>
      </c>
      <c r="B43" s="72" t="s">
        <v>68</v>
      </c>
      <c r="C43" s="37" t="s">
        <v>7</v>
      </c>
      <c r="D43" s="72" t="s">
        <v>8</v>
      </c>
      <c r="E43" s="55">
        <v>16913571.98</v>
      </c>
      <c r="F43" s="55">
        <v>0</v>
      </c>
      <c r="G43" s="55">
        <v>16913571.98</v>
      </c>
      <c r="H43" s="55">
        <v>57937.91</v>
      </c>
      <c r="I43" s="55">
        <v>38810.410000000003</v>
      </c>
    </row>
    <row r="44" spans="1:9" s="88" customFormat="1" ht="12.75" customHeight="1" x14ac:dyDescent="0.2">
      <c r="A44" s="37" t="s">
        <v>68</v>
      </c>
      <c r="B44" s="72" t="s">
        <v>68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s="88" customFormat="1" ht="12.75" customHeight="1" x14ac:dyDescent="0.2">
      <c r="A45" s="37" t="s">
        <v>68</v>
      </c>
      <c r="B45" s="72" t="s">
        <v>68</v>
      </c>
      <c r="C45" s="37" t="s">
        <v>11</v>
      </c>
      <c r="D45" s="72" t="s">
        <v>12</v>
      </c>
      <c r="E45" s="55">
        <v>386000</v>
      </c>
      <c r="F45" s="55">
        <v>0</v>
      </c>
      <c r="G45" s="55">
        <v>386000</v>
      </c>
      <c r="H45" s="55">
        <v>0</v>
      </c>
      <c r="I45" s="55">
        <v>0</v>
      </c>
    </row>
    <row r="46" spans="1:9" s="88" customFormat="1" ht="12.75" customHeight="1" x14ac:dyDescent="0.2">
      <c r="A46" s="37" t="s">
        <v>68</v>
      </c>
      <c r="B46" s="72" t="s">
        <v>68</v>
      </c>
      <c r="C46" s="37" t="s">
        <v>19</v>
      </c>
      <c r="D46" s="72" t="s">
        <v>20</v>
      </c>
      <c r="E46" s="55">
        <v>0</v>
      </c>
      <c r="F46" s="55">
        <v>3146905.27</v>
      </c>
      <c r="G46" s="55">
        <v>3146905.27</v>
      </c>
      <c r="H46" s="55">
        <v>0</v>
      </c>
      <c r="I46" s="55">
        <v>0</v>
      </c>
    </row>
    <row r="47" spans="1:9" s="88" customFormat="1" ht="12.75" customHeight="1" x14ac:dyDescent="0.2">
      <c r="A47" s="37" t="s">
        <v>68</v>
      </c>
      <c r="B47" s="72" t="s">
        <v>68</v>
      </c>
      <c r="C47" s="41" t="s">
        <v>125</v>
      </c>
      <c r="D47" s="73" t="s">
        <v>68</v>
      </c>
      <c r="E47" s="74">
        <v>18351551.98</v>
      </c>
      <c r="F47" s="74">
        <v>3146905.27</v>
      </c>
      <c r="G47" s="74">
        <v>21498457.25</v>
      </c>
      <c r="H47" s="74">
        <v>653617.69999999995</v>
      </c>
      <c r="I47" s="74">
        <v>627512.94999999995</v>
      </c>
    </row>
    <row r="48" spans="1:9" s="88" customFormat="1" ht="12.75" customHeight="1" x14ac:dyDescent="0.2">
      <c r="A48" s="37" t="s">
        <v>489</v>
      </c>
      <c r="B48" s="72" t="s">
        <v>490</v>
      </c>
      <c r="C48" s="37" t="s">
        <v>15</v>
      </c>
      <c r="D48" s="72" t="s">
        <v>27</v>
      </c>
      <c r="E48" s="55">
        <v>20400</v>
      </c>
      <c r="F48" s="55">
        <v>0</v>
      </c>
      <c r="G48" s="55">
        <v>20400</v>
      </c>
      <c r="H48" s="55">
        <v>3195.68</v>
      </c>
      <c r="I48" s="55">
        <v>3097.62</v>
      </c>
    </row>
    <row r="49" spans="1:9" s="88" customFormat="1" ht="12.75" customHeight="1" x14ac:dyDescent="0.2">
      <c r="A49" s="37" t="s">
        <v>68</v>
      </c>
      <c r="B49" s="72" t="s">
        <v>68</v>
      </c>
      <c r="C49" s="37" t="s">
        <v>7</v>
      </c>
      <c r="D49" s="72" t="s">
        <v>8</v>
      </c>
      <c r="E49" s="55">
        <v>4843833.58</v>
      </c>
      <c r="F49" s="55">
        <v>0</v>
      </c>
      <c r="G49" s="55">
        <v>4843833.58</v>
      </c>
      <c r="H49" s="55">
        <v>12455.15</v>
      </c>
      <c r="I49" s="55">
        <v>12455.15</v>
      </c>
    </row>
    <row r="50" spans="1:9" s="88" customFormat="1" ht="12.75" customHeight="1" x14ac:dyDescent="0.2">
      <c r="A50" s="37" t="s">
        <v>68</v>
      </c>
      <c r="B50" s="72" t="s">
        <v>68</v>
      </c>
      <c r="C50" s="37" t="s">
        <v>17</v>
      </c>
      <c r="D50" s="72" t="s">
        <v>28</v>
      </c>
      <c r="E50" s="55">
        <v>1316111.1399999999</v>
      </c>
      <c r="F50" s="55">
        <v>0</v>
      </c>
      <c r="G50" s="55">
        <v>1316111.1399999999</v>
      </c>
      <c r="H50" s="55">
        <v>254288.3</v>
      </c>
      <c r="I50" s="55">
        <v>131864.53</v>
      </c>
    </row>
    <row r="51" spans="1:9" s="88" customFormat="1" ht="12.75" customHeight="1" x14ac:dyDescent="0.2">
      <c r="A51" s="37" t="s">
        <v>68</v>
      </c>
      <c r="B51" s="72" t="s">
        <v>68</v>
      </c>
      <c r="C51" s="37" t="s">
        <v>11</v>
      </c>
      <c r="D51" s="72" t="s">
        <v>12</v>
      </c>
      <c r="E51" s="55">
        <v>38548440.829999998</v>
      </c>
      <c r="F51" s="55">
        <v>0</v>
      </c>
      <c r="G51" s="55">
        <v>38548440.829999998</v>
      </c>
      <c r="H51" s="55">
        <v>0</v>
      </c>
      <c r="I51" s="55">
        <v>0</v>
      </c>
    </row>
    <row r="52" spans="1:9" s="88" customFormat="1" ht="12.75" customHeight="1" x14ac:dyDescent="0.2">
      <c r="A52" s="37" t="s">
        <v>68</v>
      </c>
      <c r="B52" s="72" t="s">
        <v>68</v>
      </c>
      <c r="C52" s="37" t="s">
        <v>19</v>
      </c>
      <c r="D52" s="72" t="s">
        <v>20</v>
      </c>
      <c r="E52" s="55">
        <v>492818.69</v>
      </c>
      <c r="F52" s="55">
        <v>0</v>
      </c>
      <c r="G52" s="55">
        <v>492818.69</v>
      </c>
      <c r="H52" s="55">
        <v>19357.64</v>
      </c>
      <c r="I52" s="55">
        <v>250</v>
      </c>
    </row>
    <row r="53" spans="1:9" s="88" customFormat="1" ht="12.75" customHeight="1" x14ac:dyDescent="0.2">
      <c r="A53" s="37" t="s">
        <v>68</v>
      </c>
      <c r="B53" s="72" t="s">
        <v>68</v>
      </c>
      <c r="C53" s="41" t="s">
        <v>125</v>
      </c>
      <c r="D53" s="73" t="s">
        <v>68</v>
      </c>
      <c r="E53" s="74">
        <v>45221604.240000002</v>
      </c>
      <c r="F53" s="74">
        <v>0</v>
      </c>
      <c r="G53" s="74">
        <v>45221604.240000002</v>
      </c>
      <c r="H53" s="74">
        <v>289296.77</v>
      </c>
      <c r="I53" s="74">
        <v>147667.29999999999</v>
      </c>
    </row>
    <row r="54" spans="1:9" s="88" customFormat="1" ht="12.75" customHeight="1" x14ac:dyDescent="0.2">
      <c r="A54" s="37" t="s">
        <v>491</v>
      </c>
      <c r="B54" s="72" t="s">
        <v>492</v>
      </c>
      <c r="C54" s="37" t="s">
        <v>15</v>
      </c>
      <c r="D54" s="72" t="s">
        <v>27</v>
      </c>
      <c r="E54" s="55">
        <v>4590000</v>
      </c>
      <c r="F54" s="55">
        <v>0</v>
      </c>
      <c r="G54" s="55">
        <v>4590000</v>
      </c>
      <c r="H54" s="55">
        <v>111443.64</v>
      </c>
      <c r="I54" s="55">
        <v>111443.64</v>
      </c>
    </row>
    <row r="55" spans="1:9" s="88" customFormat="1" ht="12.75" customHeight="1" x14ac:dyDescent="0.2">
      <c r="A55" s="37" t="s">
        <v>68</v>
      </c>
      <c r="B55" s="72" t="s">
        <v>68</v>
      </c>
      <c r="C55" s="41" t="s">
        <v>125</v>
      </c>
      <c r="D55" s="73" t="s">
        <v>68</v>
      </c>
      <c r="E55" s="74">
        <v>4590000</v>
      </c>
      <c r="F55" s="74">
        <v>0</v>
      </c>
      <c r="G55" s="74">
        <v>4590000</v>
      </c>
      <c r="H55" s="74">
        <v>111443.64</v>
      </c>
      <c r="I55" s="74">
        <v>111443.64</v>
      </c>
    </row>
    <row r="56" spans="1:9" s="88" customFormat="1" ht="12.75" customHeight="1" x14ac:dyDescent="0.2">
      <c r="A56" s="37" t="s">
        <v>493</v>
      </c>
      <c r="B56" s="72" t="s">
        <v>494</v>
      </c>
      <c r="C56" s="37" t="s">
        <v>15</v>
      </c>
      <c r="D56" s="72" t="s">
        <v>27</v>
      </c>
      <c r="E56" s="55">
        <v>1456913.2</v>
      </c>
      <c r="F56" s="55">
        <v>0</v>
      </c>
      <c r="G56" s="55">
        <v>1456913.2</v>
      </c>
      <c r="H56" s="55">
        <v>350712.38</v>
      </c>
      <c r="I56" s="55">
        <v>326211.71000000002</v>
      </c>
    </row>
    <row r="57" spans="1:9" s="88" customFormat="1" ht="12.75" customHeight="1" x14ac:dyDescent="0.2">
      <c r="A57" s="37" t="s">
        <v>68</v>
      </c>
      <c r="B57" s="72" t="s">
        <v>68</v>
      </c>
      <c r="C57" s="37" t="s">
        <v>17</v>
      </c>
      <c r="D57" s="72" t="s">
        <v>28</v>
      </c>
      <c r="E57" s="55">
        <v>4500</v>
      </c>
      <c r="F57" s="55">
        <v>0</v>
      </c>
      <c r="G57" s="55">
        <v>4500</v>
      </c>
      <c r="H57" s="55">
        <v>4794.97</v>
      </c>
      <c r="I57" s="55">
        <v>4794.97</v>
      </c>
    </row>
    <row r="58" spans="1:9" s="88" customFormat="1" ht="12.75" customHeight="1" x14ac:dyDescent="0.2">
      <c r="A58" s="37" t="s">
        <v>68</v>
      </c>
      <c r="B58" s="72" t="s">
        <v>68</v>
      </c>
      <c r="C58" s="41" t="s">
        <v>125</v>
      </c>
      <c r="D58" s="73" t="s">
        <v>68</v>
      </c>
      <c r="E58" s="74">
        <v>1461413.2</v>
      </c>
      <c r="F58" s="74">
        <v>0</v>
      </c>
      <c r="G58" s="74">
        <v>1461413.2</v>
      </c>
      <c r="H58" s="74">
        <v>355507.35</v>
      </c>
      <c r="I58" s="74">
        <v>331006.68</v>
      </c>
    </row>
    <row r="59" spans="1:9" s="88" customFormat="1" ht="12.75" customHeight="1" x14ac:dyDescent="0.2">
      <c r="A59" s="37" t="s">
        <v>495</v>
      </c>
      <c r="B59" s="72" t="s">
        <v>496</v>
      </c>
      <c r="C59" s="37" t="s">
        <v>15</v>
      </c>
      <c r="D59" s="72" t="s">
        <v>27</v>
      </c>
      <c r="E59" s="55">
        <v>0</v>
      </c>
      <c r="F59" s="55">
        <v>0</v>
      </c>
      <c r="G59" s="55">
        <v>0</v>
      </c>
      <c r="H59" s="55">
        <v>1434.98</v>
      </c>
      <c r="I59" s="55">
        <v>1434.98</v>
      </c>
    </row>
    <row r="60" spans="1:9" s="88" customFormat="1" ht="12.75" customHeight="1" x14ac:dyDescent="0.2">
      <c r="A60" s="37" t="s">
        <v>68</v>
      </c>
      <c r="B60" s="72" t="s">
        <v>68</v>
      </c>
      <c r="C60" s="37" t="s">
        <v>7</v>
      </c>
      <c r="D60" s="72" t="s">
        <v>8</v>
      </c>
      <c r="E60" s="55">
        <v>329796.87</v>
      </c>
      <c r="F60" s="55">
        <v>0</v>
      </c>
      <c r="G60" s="55">
        <v>329796.87</v>
      </c>
      <c r="H60" s="55">
        <v>0</v>
      </c>
      <c r="I60" s="55">
        <v>0</v>
      </c>
    </row>
    <row r="61" spans="1:9" s="88" customFormat="1" ht="12.75" customHeight="1" x14ac:dyDescent="0.2">
      <c r="A61" s="37" t="s">
        <v>68</v>
      </c>
      <c r="B61" s="72" t="s">
        <v>68</v>
      </c>
      <c r="C61" s="37" t="s">
        <v>11</v>
      </c>
      <c r="D61" s="72" t="s">
        <v>12</v>
      </c>
      <c r="E61" s="55">
        <v>1881716.01</v>
      </c>
      <c r="F61" s="55">
        <v>0</v>
      </c>
      <c r="G61" s="55">
        <v>1881716.01</v>
      </c>
      <c r="H61" s="55">
        <v>0</v>
      </c>
      <c r="I61" s="55">
        <v>0</v>
      </c>
    </row>
    <row r="62" spans="1:9" s="88" customFormat="1" ht="12.75" customHeight="1" x14ac:dyDescent="0.2">
      <c r="A62" s="37" t="s">
        <v>68</v>
      </c>
      <c r="B62" s="72" t="s">
        <v>68</v>
      </c>
      <c r="C62" s="41" t="s">
        <v>125</v>
      </c>
      <c r="D62" s="73" t="s">
        <v>68</v>
      </c>
      <c r="E62" s="74">
        <v>2211512.88</v>
      </c>
      <c r="F62" s="74">
        <v>0</v>
      </c>
      <c r="G62" s="74">
        <v>2211512.88</v>
      </c>
      <c r="H62" s="74">
        <v>1434.98</v>
      </c>
      <c r="I62" s="74">
        <v>1434.98</v>
      </c>
    </row>
    <row r="63" spans="1:9" s="88" customFormat="1" ht="12.75" customHeight="1" x14ac:dyDescent="0.2">
      <c r="A63" s="37" t="s">
        <v>497</v>
      </c>
      <c r="B63" s="72" t="s">
        <v>498</v>
      </c>
      <c r="C63" s="37" t="s">
        <v>15</v>
      </c>
      <c r="D63" s="72" t="s">
        <v>27</v>
      </c>
      <c r="E63" s="55">
        <v>18680000</v>
      </c>
      <c r="F63" s="55">
        <v>0</v>
      </c>
      <c r="G63" s="55">
        <v>18680000</v>
      </c>
      <c r="H63" s="55">
        <v>2509686.59</v>
      </c>
      <c r="I63" s="55">
        <v>1843240.69</v>
      </c>
    </row>
    <row r="64" spans="1:9" s="88" customFormat="1" ht="12.75" customHeight="1" x14ac:dyDescent="0.2">
      <c r="A64" s="37" t="s">
        <v>68</v>
      </c>
      <c r="B64" s="72" t="s">
        <v>68</v>
      </c>
      <c r="C64" s="37" t="s">
        <v>7</v>
      </c>
      <c r="D64" s="72" t="s">
        <v>8</v>
      </c>
      <c r="E64" s="55">
        <v>4705465.68</v>
      </c>
      <c r="F64" s="55">
        <v>1223280.6200000001</v>
      </c>
      <c r="G64" s="55">
        <v>5928746.2999999998</v>
      </c>
      <c r="H64" s="55">
        <v>246728.79</v>
      </c>
      <c r="I64" s="55">
        <v>0</v>
      </c>
    </row>
    <row r="65" spans="1:9" s="88" customFormat="1" ht="12.75" customHeight="1" x14ac:dyDescent="0.2">
      <c r="A65" s="37" t="s">
        <v>68</v>
      </c>
      <c r="B65" s="72" t="s">
        <v>68</v>
      </c>
      <c r="C65" s="37" t="s">
        <v>17</v>
      </c>
      <c r="D65" s="72" t="s">
        <v>28</v>
      </c>
      <c r="E65" s="55">
        <v>10000</v>
      </c>
      <c r="F65" s="55">
        <v>0</v>
      </c>
      <c r="G65" s="55">
        <v>10000</v>
      </c>
      <c r="H65" s="55">
        <v>0</v>
      </c>
      <c r="I65" s="55">
        <v>0</v>
      </c>
    </row>
    <row r="66" spans="1:9" s="88" customFormat="1" ht="12.75" customHeight="1" x14ac:dyDescent="0.2">
      <c r="A66" s="37" t="s">
        <v>68</v>
      </c>
      <c r="B66" s="72" t="s">
        <v>68</v>
      </c>
      <c r="C66" s="37" t="s">
        <v>11</v>
      </c>
      <c r="D66" s="72" t="s">
        <v>12</v>
      </c>
      <c r="E66" s="55">
        <v>0</v>
      </c>
      <c r="F66" s="55">
        <v>12449075.15</v>
      </c>
      <c r="G66" s="55">
        <v>12449075.15</v>
      </c>
      <c r="H66" s="55">
        <v>0</v>
      </c>
      <c r="I66" s="55">
        <v>0</v>
      </c>
    </row>
    <row r="67" spans="1:9" s="88" customFormat="1" ht="12.75" customHeight="1" x14ac:dyDescent="0.2">
      <c r="A67" s="37" t="s">
        <v>68</v>
      </c>
      <c r="B67" s="72" t="s">
        <v>68</v>
      </c>
      <c r="C67" s="37" t="s">
        <v>19</v>
      </c>
      <c r="D67" s="72" t="s">
        <v>20</v>
      </c>
      <c r="E67" s="55">
        <v>0</v>
      </c>
      <c r="F67" s="55">
        <v>6562927.8700000001</v>
      </c>
      <c r="G67" s="55">
        <v>6562927.8700000001</v>
      </c>
      <c r="H67" s="55">
        <v>0</v>
      </c>
      <c r="I67" s="55">
        <v>0</v>
      </c>
    </row>
    <row r="68" spans="1:9" s="88" customFormat="1" ht="12.75" customHeight="1" x14ac:dyDescent="0.2">
      <c r="A68" s="37" t="s">
        <v>68</v>
      </c>
      <c r="B68" s="72" t="s">
        <v>68</v>
      </c>
      <c r="C68" s="41" t="s">
        <v>125</v>
      </c>
      <c r="D68" s="73" t="s">
        <v>68</v>
      </c>
      <c r="E68" s="74">
        <v>23395465.68</v>
      </c>
      <c r="F68" s="74">
        <v>20235283.640000001</v>
      </c>
      <c r="G68" s="74">
        <v>43630749.32</v>
      </c>
      <c r="H68" s="74">
        <v>2756415.38</v>
      </c>
      <c r="I68" s="74">
        <v>1843240.69</v>
      </c>
    </row>
    <row r="69" spans="1:9" s="88" customFormat="1" ht="12.75" customHeight="1" x14ac:dyDescent="0.2">
      <c r="A69" s="37" t="s">
        <v>499</v>
      </c>
      <c r="B69" s="72" t="s">
        <v>500</v>
      </c>
      <c r="C69" s="37" t="s">
        <v>15</v>
      </c>
      <c r="D69" s="72" t="s">
        <v>27</v>
      </c>
      <c r="E69" s="55">
        <v>15100000</v>
      </c>
      <c r="F69" s="55">
        <v>0</v>
      </c>
      <c r="G69" s="55">
        <v>15100000</v>
      </c>
      <c r="H69" s="55">
        <v>6139756.5599999996</v>
      </c>
      <c r="I69" s="55">
        <v>3165862.1</v>
      </c>
    </row>
    <row r="70" spans="1:9" s="88" customFormat="1" ht="12.75" customHeight="1" x14ac:dyDescent="0.2">
      <c r="A70" s="37" t="s">
        <v>68</v>
      </c>
      <c r="B70" s="72" t="s">
        <v>68</v>
      </c>
      <c r="C70" s="37" t="s">
        <v>7</v>
      </c>
      <c r="D70" s="72" t="s">
        <v>8</v>
      </c>
      <c r="E70" s="55">
        <v>0</v>
      </c>
      <c r="F70" s="55">
        <v>353043.53</v>
      </c>
      <c r="G70" s="55">
        <v>353043.53</v>
      </c>
      <c r="H70" s="55">
        <v>479043.53</v>
      </c>
      <c r="I70" s="55">
        <v>479043.53</v>
      </c>
    </row>
    <row r="71" spans="1:9" s="88" customFormat="1" ht="12.75" customHeight="1" x14ac:dyDescent="0.2">
      <c r="A71" s="37" t="s">
        <v>68</v>
      </c>
      <c r="B71" s="72" t="s">
        <v>68</v>
      </c>
      <c r="C71" s="37" t="s">
        <v>17</v>
      </c>
      <c r="D71" s="72" t="s">
        <v>28</v>
      </c>
      <c r="E71" s="55">
        <v>0</v>
      </c>
      <c r="F71" s="55">
        <v>0</v>
      </c>
      <c r="G71" s="55">
        <v>0</v>
      </c>
      <c r="H71" s="55">
        <v>724031.66</v>
      </c>
      <c r="I71" s="55">
        <v>642526.30000000005</v>
      </c>
    </row>
    <row r="72" spans="1:9" s="88" customFormat="1" ht="12.75" customHeight="1" x14ac:dyDescent="0.2">
      <c r="A72" s="37" t="s">
        <v>68</v>
      </c>
      <c r="B72" s="72" t="s">
        <v>68</v>
      </c>
      <c r="C72" s="37" t="s">
        <v>11</v>
      </c>
      <c r="D72" s="72" t="s">
        <v>12</v>
      </c>
      <c r="E72" s="55">
        <v>4114285.72</v>
      </c>
      <c r="F72" s="55">
        <v>0</v>
      </c>
      <c r="G72" s="55">
        <v>4114285.72</v>
      </c>
      <c r="H72" s="55">
        <v>726000</v>
      </c>
      <c r="I72" s="55">
        <v>726000</v>
      </c>
    </row>
    <row r="73" spans="1:9" s="88" customFormat="1" ht="12.75" customHeight="1" x14ac:dyDescent="0.2">
      <c r="A73" s="37" t="s">
        <v>68</v>
      </c>
      <c r="B73" s="72" t="s">
        <v>68</v>
      </c>
      <c r="C73" s="37" t="s">
        <v>19</v>
      </c>
      <c r="D73" s="72" t="s">
        <v>20</v>
      </c>
      <c r="E73" s="55">
        <v>0</v>
      </c>
      <c r="F73" s="55">
        <v>9582112.9399999995</v>
      </c>
      <c r="G73" s="55">
        <v>9582112.9399999995</v>
      </c>
      <c r="H73" s="55">
        <v>0</v>
      </c>
      <c r="I73" s="55">
        <v>0</v>
      </c>
    </row>
    <row r="74" spans="1:9" s="88" customFormat="1" ht="12.75" customHeight="1" x14ac:dyDescent="0.2">
      <c r="A74" s="37" t="s">
        <v>68</v>
      </c>
      <c r="B74" s="72" t="s">
        <v>68</v>
      </c>
      <c r="C74" s="41" t="s">
        <v>125</v>
      </c>
      <c r="D74" s="73" t="s">
        <v>68</v>
      </c>
      <c r="E74" s="74">
        <v>19214285.719999999</v>
      </c>
      <c r="F74" s="74">
        <v>9935156.4700000007</v>
      </c>
      <c r="G74" s="74">
        <v>29149442.190000001</v>
      </c>
      <c r="H74" s="74">
        <v>8068831.75</v>
      </c>
      <c r="I74" s="74">
        <v>5013431.93</v>
      </c>
    </row>
    <row r="75" spans="1:9" s="88" customFormat="1" ht="12.75" customHeight="1" x14ac:dyDescent="0.2">
      <c r="A75" s="115" t="s">
        <v>260</v>
      </c>
      <c r="B75" s="134" t="s">
        <v>68</v>
      </c>
      <c r="C75" s="115" t="s">
        <v>68</v>
      </c>
      <c r="D75" s="134" t="s">
        <v>68</v>
      </c>
      <c r="E75" s="21">
        <v>8546300921.4300003</v>
      </c>
      <c r="F75" s="21">
        <v>173375654.5</v>
      </c>
      <c r="G75" s="21">
        <v>8719676575.9300003</v>
      </c>
      <c r="H75" s="24">
        <v>1539770554.78</v>
      </c>
      <c r="I75" s="21">
        <v>1468836178.3299999</v>
      </c>
    </row>
    <row r="76" spans="1:9" ht="13.8" x14ac:dyDescent="0.3">
      <c r="A76" s="39" t="s">
        <v>61</v>
      </c>
      <c r="B76" s="39"/>
      <c r="C76" s="39"/>
      <c r="D76" s="39"/>
      <c r="E76" s="39"/>
      <c r="F76" s="39"/>
      <c r="G76" s="39"/>
      <c r="H76" s="39"/>
      <c r="I76" s="39"/>
    </row>
  </sheetData>
  <mergeCells count="6">
    <mergeCell ref="A5:B6"/>
    <mergeCell ref="C5:D6"/>
    <mergeCell ref="A1:I1"/>
    <mergeCell ref="A2:I2"/>
    <mergeCell ref="A75:B75"/>
    <mergeCell ref="C75:D75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7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4" s="76" customFormat="1" ht="18.75" customHeight="1" x14ac:dyDescent="0.35">
      <c r="A2" s="114" t="s">
        <v>57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65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7" t="s">
        <v>58</v>
      </c>
      <c r="B5" s="118"/>
      <c r="C5" s="128" t="s">
        <v>59</v>
      </c>
      <c r="D5" s="118"/>
      <c r="E5" s="128" t="s">
        <v>60</v>
      </c>
      <c r="F5" s="118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9"/>
      <c r="B6" s="120"/>
      <c r="C6" s="119"/>
      <c r="D6" s="120"/>
      <c r="E6" s="119"/>
      <c r="F6" s="120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501</v>
      </c>
      <c r="B7" s="72" t="s">
        <v>502</v>
      </c>
      <c r="C7" s="37" t="s">
        <v>413</v>
      </c>
      <c r="D7" s="72" t="s">
        <v>502</v>
      </c>
      <c r="E7" s="37" t="s">
        <v>503</v>
      </c>
      <c r="F7" s="72" t="s">
        <v>504</v>
      </c>
      <c r="G7" s="55">
        <v>1232560613.8199999</v>
      </c>
      <c r="H7" s="55">
        <v>-4610000</v>
      </c>
      <c r="I7" s="55">
        <v>1227950613.8199999</v>
      </c>
      <c r="J7" s="55">
        <v>1184079704.6800001</v>
      </c>
      <c r="K7" s="55">
        <v>1184079704.6800001</v>
      </c>
      <c r="L7" s="55">
        <v>689195767.33000004</v>
      </c>
      <c r="M7" s="110">
        <v>56.125691015048098</v>
      </c>
      <c r="N7" s="55">
        <v>689097116.34000003</v>
      </c>
    </row>
    <row r="8" spans="1:14" ht="13.8" x14ac:dyDescent="0.2">
      <c r="A8" s="37" t="s">
        <v>68</v>
      </c>
      <c r="B8" s="72" t="s">
        <v>68</v>
      </c>
      <c r="C8" s="37" t="s">
        <v>68</v>
      </c>
      <c r="D8" s="72" t="s">
        <v>68</v>
      </c>
      <c r="E8" s="41" t="s">
        <v>125</v>
      </c>
      <c r="F8" s="73" t="s">
        <v>68</v>
      </c>
      <c r="G8" s="74">
        <v>1232560613.8199999</v>
      </c>
      <c r="H8" s="74">
        <v>-4610000</v>
      </c>
      <c r="I8" s="74">
        <v>1227950613.8199999</v>
      </c>
      <c r="J8" s="74">
        <v>1184079704.6800001</v>
      </c>
      <c r="K8" s="74">
        <v>1184079704.6800001</v>
      </c>
      <c r="L8" s="74">
        <v>689195767.33000004</v>
      </c>
      <c r="M8" s="111">
        <v>56.125691015048098</v>
      </c>
      <c r="N8" s="74">
        <v>689097116.34000003</v>
      </c>
    </row>
    <row r="9" spans="1:14" ht="13.8" x14ac:dyDescent="0.2">
      <c r="A9" s="37" t="s">
        <v>68</v>
      </c>
      <c r="B9" s="72" t="s">
        <v>68</v>
      </c>
      <c r="C9" s="96" t="s">
        <v>125</v>
      </c>
      <c r="D9" s="97" t="s">
        <v>68</v>
      </c>
      <c r="E9" s="96" t="s">
        <v>68</v>
      </c>
      <c r="F9" s="97" t="s">
        <v>68</v>
      </c>
      <c r="G9" s="98">
        <v>1232560613.8199999</v>
      </c>
      <c r="H9" s="98">
        <v>-4610000</v>
      </c>
      <c r="I9" s="98">
        <v>1227950613.8199999</v>
      </c>
      <c r="J9" s="98">
        <v>1184079704.6800001</v>
      </c>
      <c r="K9" s="98">
        <v>1184079704.6800001</v>
      </c>
      <c r="L9" s="98">
        <v>689195767.33000004</v>
      </c>
      <c r="M9" s="112">
        <v>56.125691015048098</v>
      </c>
      <c r="N9" s="98">
        <v>689097116.34000003</v>
      </c>
    </row>
    <row r="10" spans="1:14" ht="13.8" x14ac:dyDescent="0.2">
      <c r="A10" s="37" t="s">
        <v>3</v>
      </c>
      <c r="B10" s="72" t="s">
        <v>505</v>
      </c>
      <c r="C10" s="37" t="s">
        <v>506</v>
      </c>
      <c r="D10" s="72" t="s">
        <v>507</v>
      </c>
      <c r="E10" s="37" t="s">
        <v>508</v>
      </c>
      <c r="F10" s="72" t="s">
        <v>509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5378317.1200000001</v>
      </c>
      <c r="M10" s="110">
        <v>25.000000197552499</v>
      </c>
      <c r="N10" s="55">
        <v>0</v>
      </c>
    </row>
    <row r="11" spans="1:14" ht="13.8" x14ac:dyDescent="0.2">
      <c r="A11" s="37" t="s">
        <v>68</v>
      </c>
      <c r="B11" s="72" t="s">
        <v>68</v>
      </c>
      <c r="C11" s="37" t="s">
        <v>68</v>
      </c>
      <c r="D11" s="72" t="s">
        <v>68</v>
      </c>
      <c r="E11" s="37" t="s">
        <v>510</v>
      </c>
      <c r="F11" s="72" t="s">
        <v>511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552456.82999999996</v>
      </c>
      <c r="M11" s="110">
        <v>25.000001696965299</v>
      </c>
      <c r="N11" s="55">
        <v>0</v>
      </c>
    </row>
    <row r="12" spans="1:14" ht="13.8" x14ac:dyDescent="0.2">
      <c r="A12" s="37" t="s">
        <v>68</v>
      </c>
      <c r="B12" s="72" t="s">
        <v>68</v>
      </c>
      <c r="C12" s="37" t="s">
        <v>68</v>
      </c>
      <c r="D12" s="72" t="s">
        <v>68</v>
      </c>
      <c r="E12" s="37" t="s">
        <v>512</v>
      </c>
      <c r="F12" s="72" t="s">
        <v>513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350938.2</v>
      </c>
      <c r="M12" s="110">
        <v>25.000000356188099</v>
      </c>
      <c r="N12" s="55">
        <v>0</v>
      </c>
    </row>
    <row r="13" spans="1:14" ht="13.8" x14ac:dyDescent="0.2">
      <c r="A13" s="37" t="s">
        <v>68</v>
      </c>
      <c r="B13" s="72" t="s">
        <v>68</v>
      </c>
      <c r="C13" s="37" t="s">
        <v>68</v>
      </c>
      <c r="D13" s="72" t="s">
        <v>68</v>
      </c>
      <c r="E13" s="37" t="s">
        <v>514</v>
      </c>
      <c r="F13" s="72" t="s">
        <v>515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1006245.86</v>
      </c>
      <c r="M13" s="110">
        <v>25.000001366465298</v>
      </c>
      <c r="N13" s="55">
        <v>0</v>
      </c>
    </row>
    <row r="14" spans="1:14" ht="13.8" x14ac:dyDescent="0.2">
      <c r="A14" s="37" t="s">
        <v>68</v>
      </c>
      <c r="B14" s="72" t="s">
        <v>68</v>
      </c>
      <c r="C14" s="37" t="s">
        <v>68</v>
      </c>
      <c r="D14" s="72" t="s">
        <v>68</v>
      </c>
      <c r="E14" s="37" t="s">
        <v>516</v>
      </c>
      <c r="F14" s="72" t="s">
        <v>517</v>
      </c>
      <c r="G14" s="55">
        <v>2861117.89</v>
      </c>
      <c r="H14" s="55">
        <v>-350077.15</v>
      </c>
      <c r="I14" s="55">
        <v>2511040.7400000002</v>
      </c>
      <c r="J14" s="55">
        <v>507825.18</v>
      </c>
      <c r="K14" s="55">
        <v>507825.18</v>
      </c>
      <c r="L14" s="55">
        <v>358839.01</v>
      </c>
      <c r="M14" s="110">
        <v>14.2904495448369</v>
      </c>
      <c r="N14" s="55">
        <v>340527.4</v>
      </c>
    </row>
    <row r="15" spans="1:14" ht="13.8" x14ac:dyDescent="0.2">
      <c r="A15" s="37" t="s">
        <v>68</v>
      </c>
      <c r="B15" s="72" t="s">
        <v>68</v>
      </c>
      <c r="C15" s="37" t="s">
        <v>68</v>
      </c>
      <c r="D15" s="72" t="s">
        <v>68</v>
      </c>
      <c r="E15" s="37" t="s">
        <v>518</v>
      </c>
      <c r="F15" s="72" t="s">
        <v>420</v>
      </c>
      <c r="G15" s="55">
        <v>282783.82</v>
      </c>
      <c r="H15" s="55">
        <v>0</v>
      </c>
      <c r="I15" s="55">
        <v>282783.82</v>
      </c>
      <c r="J15" s="55">
        <v>46593.52</v>
      </c>
      <c r="K15" s="55">
        <v>46593.52</v>
      </c>
      <c r="L15" s="55">
        <v>46213.96</v>
      </c>
      <c r="M15" s="110">
        <v>16.3425050273386</v>
      </c>
      <c r="N15" s="55">
        <v>46207.03</v>
      </c>
    </row>
    <row r="16" spans="1:14" ht="13.8" x14ac:dyDescent="0.2">
      <c r="A16" s="37" t="s">
        <v>68</v>
      </c>
      <c r="B16" s="72" t="s">
        <v>68</v>
      </c>
      <c r="C16" s="37" t="s">
        <v>68</v>
      </c>
      <c r="D16" s="72" t="s">
        <v>68</v>
      </c>
      <c r="E16" s="37" t="s">
        <v>519</v>
      </c>
      <c r="F16" s="72" t="s">
        <v>418</v>
      </c>
      <c r="G16" s="55">
        <v>402710.95</v>
      </c>
      <c r="H16" s="55">
        <v>-2535.83</v>
      </c>
      <c r="I16" s="55">
        <v>400175.12</v>
      </c>
      <c r="J16" s="55">
        <v>35159.11</v>
      </c>
      <c r="K16" s="55">
        <v>35159.11</v>
      </c>
      <c r="L16" s="55">
        <v>35159.11</v>
      </c>
      <c r="M16" s="110">
        <v>8.78593101939971</v>
      </c>
      <c r="N16" s="55">
        <v>46049.11</v>
      </c>
    </row>
    <row r="17" spans="1:14" ht="13.8" x14ac:dyDescent="0.2">
      <c r="A17" s="37" t="s">
        <v>68</v>
      </c>
      <c r="B17" s="72" t="s">
        <v>68</v>
      </c>
      <c r="C17" s="37" t="s">
        <v>68</v>
      </c>
      <c r="D17" s="72" t="s">
        <v>68</v>
      </c>
      <c r="E17" s="41" t="s">
        <v>125</v>
      </c>
      <c r="F17" s="73" t="s">
        <v>68</v>
      </c>
      <c r="G17" s="74">
        <v>32698444.140000001</v>
      </c>
      <c r="H17" s="74">
        <v>-352612.98</v>
      </c>
      <c r="I17" s="74">
        <v>32345831.16</v>
      </c>
      <c r="J17" s="74">
        <v>29741409.289999999</v>
      </c>
      <c r="K17" s="74">
        <v>29741409.289999999</v>
      </c>
      <c r="L17" s="74">
        <v>7728170.0899999999</v>
      </c>
      <c r="M17" s="111">
        <v>23.892321862969901</v>
      </c>
      <c r="N17" s="74">
        <v>432783.54</v>
      </c>
    </row>
    <row r="18" spans="1:14" ht="13.8" x14ac:dyDescent="0.2">
      <c r="A18" s="37" t="s">
        <v>68</v>
      </c>
      <c r="B18" s="72" t="s">
        <v>68</v>
      </c>
      <c r="C18" s="37" t="s">
        <v>425</v>
      </c>
      <c r="D18" s="72" t="s">
        <v>520</v>
      </c>
      <c r="E18" s="37" t="s">
        <v>521</v>
      </c>
      <c r="F18" s="72" t="s">
        <v>522</v>
      </c>
      <c r="G18" s="55">
        <v>10158914.92</v>
      </c>
      <c r="H18" s="55">
        <v>-2190536.9700000002</v>
      </c>
      <c r="I18" s="55">
        <v>7968377.9500000002</v>
      </c>
      <c r="J18" s="55">
        <v>1535919.94</v>
      </c>
      <c r="K18" s="55">
        <v>1535919.94</v>
      </c>
      <c r="L18" s="55">
        <v>1253379.32</v>
      </c>
      <c r="M18" s="110">
        <v>15.729416047591</v>
      </c>
      <c r="N18" s="55">
        <v>1236397.8799999999</v>
      </c>
    </row>
    <row r="19" spans="1:14" ht="13.8" x14ac:dyDescent="0.2">
      <c r="A19" s="37" t="s">
        <v>68</v>
      </c>
      <c r="B19" s="72" t="s">
        <v>68</v>
      </c>
      <c r="C19" s="37" t="s">
        <v>68</v>
      </c>
      <c r="D19" s="72" t="s">
        <v>68</v>
      </c>
      <c r="E19" s="37" t="s">
        <v>523</v>
      </c>
      <c r="F19" s="72" t="s">
        <v>524</v>
      </c>
      <c r="G19" s="55">
        <v>8474398.3399999999</v>
      </c>
      <c r="H19" s="55">
        <v>10091185.75</v>
      </c>
      <c r="I19" s="55">
        <v>18565584.09</v>
      </c>
      <c r="J19" s="55">
        <v>11816369.07</v>
      </c>
      <c r="K19" s="55">
        <v>11123009.640000001</v>
      </c>
      <c r="L19" s="55">
        <v>2099529.85</v>
      </c>
      <c r="M19" s="110">
        <v>11.308719617019101</v>
      </c>
      <c r="N19" s="55">
        <v>2161025.6</v>
      </c>
    </row>
    <row r="20" spans="1:14" ht="13.8" x14ac:dyDescent="0.2">
      <c r="A20" s="37" t="s">
        <v>68</v>
      </c>
      <c r="B20" s="72" t="s">
        <v>68</v>
      </c>
      <c r="C20" s="37" t="s">
        <v>68</v>
      </c>
      <c r="D20" s="72" t="s">
        <v>68</v>
      </c>
      <c r="E20" s="37" t="s">
        <v>525</v>
      </c>
      <c r="F20" s="72" t="s">
        <v>526</v>
      </c>
      <c r="G20" s="55">
        <v>12868486.609999999</v>
      </c>
      <c r="H20" s="55">
        <v>1457263.19</v>
      </c>
      <c r="I20" s="55">
        <v>14325749.800000001</v>
      </c>
      <c r="J20" s="55">
        <v>5027931.3099999996</v>
      </c>
      <c r="K20" s="55">
        <v>4737931.3099999996</v>
      </c>
      <c r="L20" s="55">
        <v>1763655.48</v>
      </c>
      <c r="M20" s="110">
        <v>12.3110867118453</v>
      </c>
      <c r="N20" s="55">
        <v>1357284.46</v>
      </c>
    </row>
    <row r="21" spans="1:14" ht="13.8" x14ac:dyDescent="0.2">
      <c r="A21" s="37" t="s">
        <v>68</v>
      </c>
      <c r="B21" s="72" t="s">
        <v>68</v>
      </c>
      <c r="C21" s="37" t="s">
        <v>68</v>
      </c>
      <c r="D21" s="72" t="s">
        <v>68</v>
      </c>
      <c r="E21" s="37" t="s">
        <v>527</v>
      </c>
      <c r="F21" s="72" t="s">
        <v>528</v>
      </c>
      <c r="G21" s="55">
        <v>1620836.75</v>
      </c>
      <c r="H21" s="55">
        <v>0</v>
      </c>
      <c r="I21" s="55">
        <v>1620836.75</v>
      </c>
      <c r="J21" s="55">
        <v>333074.48</v>
      </c>
      <c r="K21" s="55">
        <v>273074.48</v>
      </c>
      <c r="L21" s="55">
        <v>214813.54</v>
      </c>
      <c r="M21" s="110">
        <v>13.2532495946924</v>
      </c>
      <c r="N21" s="55">
        <v>214813.54</v>
      </c>
    </row>
    <row r="22" spans="1:14" ht="13.8" x14ac:dyDescent="0.2">
      <c r="A22" s="37" t="s">
        <v>68</v>
      </c>
      <c r="B22" s="72" t="s">
        <v>68</v>
      </c>
      <c r="C22" s="37" t="s">
        <v>68</v>
      </c>
      <c r="D22" s="72" t="s">
        <v>68</v>
      </c>
      <c r="E22" s="37" t="s">
        <v>529</v>
      </c>
      <c r="F22" s="72" t="s">
        <v>530</v>
      </c>
      <c r="G22" s="55">
        <v>408609.84</v>
      </c>
      <c r="H22" s="55">
        <v>0</v>
      </c>
      <c r="I22" s="55">
        <v>408609.84</v>
      </c>
      <c r="J22" s="55">
        <v>17553.96</v>
      </c>
      <c r="K22" s="55">
        <v>17553.96</v>
      </c>
      <c r="L22" s="55">
        <v>17553.96</v>
      </c>
      <c r="M22" s="110">
        <v>4.2960198902698998</v>
      </c>
      <c r="N22" s="55">
        <v>17553.96</v>
      </c>
    </row>
    <row r="23" spans="1:14" ht="13.8" x14ac:dyDescent="0.2">
      <c r="A23" s="37" t="s">
        <v>68</v>
      </c>
      <c r="B23" s="72" t="s">
        <v>68</v>
      </c>
      <c r="C23" s="37" t="s">
        <v>68</v>
      </c>
      <c r="D23" s="72" t="s">
        <v>68</v>
      </c>
      <c r="E23" s="37" t="s">
        <v>531</v>
      </c>
      <c r="F23" s="72" t="s">
        <v>532</v>
      </c>
      <c r="G23" s="55">
        <v>657182.69999999995</v>
      </c>
      <c r="H23" s="55">
        <v>-39752.370000000003</v>
      </c>
      <c r="I23" s="55">
        <v>617430.32999999996</v>
      </c>
      <c r="J23" s="55">
        <v>115046.11</v>
      </c>
      <c r="K23" s="55">
        <v>115046.11</v>
      </c>
      <c r="L23" s="55">
        <v>115046.11</v>
      </c>
      <c r="M23" s="110">
        <v>18.633051278838199</v>
      </c>
      <c r="N23" s="55">
        <v>114926.55</v>
      </c>
    </row>
    <row r="24" spans="1:14" ht="13.8" x14ac:dyDescent="0.2">
      <c r="A24" s="37" t="s">
        <v>68</v>
      </c>
      <c r="B24" s="72" t="s">
        <v>68</v>
      </c>
      <c r="C24" s="37" t="s">
        <v>68</v>
      </c>
      <c r="D24" s="72" t="s">
        <v>68</v>
      </c>
      <c r="E24" s="37" t="s">
        <v>533</v>
      </c>
      <c r="F24" s="72" t="s">
        <v>534</v>
      </c>
      <c r="G24" s="55">
        <v>4802848.37</v>
      </c>
      <c r="H24" s="55">
        <v>-2246950.71</v>
      </c>
      <c r="I24" s="55">
        <v>2555897.66</v>
      </c>
      <c r="J24" s="55">
        <v>363366.99</v>
      </c>
      <c r="K24" s="55">
        <v>363366.99</v>
      </c>
      <c r="L24" s="55">
        <v>357849.51</v>
      </c>
      <c r="M24" s="110">
        <v>14.000932650800999</v>
      </c>
      <c r="N24" s="55">
        <v>356890.1</v>
      </c>
    </row>
    <row r="25" spans="1:14" ht="13.8" x14ac:dyDescent="0.2">
      <c r="A25" s="37" t="s">
        <v>68</v>
      </c>
      <c r="B25" s="72" t="s">
        <v>68</v>
      </c>
      <c r="C25" s="37" t="s">
        <v>68</v>
      </c>
      <c r="D25" s="72" t="s">
        <v>68</v>
      </c>
      <c r="E25" s="37" t="s">
        <v>535</v>
      </c>
      <c r="F25" s="72" t="s">
        <v>536</v>
      </c>
      <c r="G25" s="55">
        <v>1473255.55</v>
      </c>
      <c r="H25" s="55">
        <v>0</v>
      </c>
      <c r="I25" s="55">
        <v>1473255.55</v>
      </c>
      <c r="J25" s="55">
        <v>551288.39</v>
      </c>
      <c r="K25" s="55">
        <v>533833.55000000005</v>
      </c>
      <c r="L25" s="55">
        <v>270786.42</v>
      </c>
      <c r="M25" s="110">
        <v>18.3801391415087</v>
      </c>
      <c r="N25" s="55">
        <v>184236.61</v>
      </c>
    </row>
    <row r="26" spans="1:14" ht="13.8" x14ac:dyDescent="0.2">
      <c r="A26" s="37" t="s">
        <v>68</v>
      </c>
      <c r="B26" s="72" t="s">
        <v>68</v>
      </c>
      <c r="C26" s="37" t="s">
        <v>68</v>
      </c>
      <c r="D26" s="72" t="s">
        <v>68</v>
      </c>
      <c r="E26" s="37" t="s">
        <v>537</v>
      </c>
      <c r="F26" s="72" t="s">
        <v>538</v>
      </c>
      <c r="G26" s="55">
        <v>8763590.6500000004</v>
      </c>
      <c r="H26" s="55">
        <v>859727.4</v>
      </c>
      <c r="I26" s="55">
        <v>9623318.0500000007</v>
      </c>
      <c r="J26" s="55">
        <v>3187587.86</v>
      </c>
      <c r="K26" s="55">
        <v>3187587.86</v>
      </c>
      <c r="L26" s="55">
        <v>1134482.5</v>
      </c>
      <c r="M26" s="110">
        <v>11.7888912546125</v>
      </c>
      <c r="N26" s="55">
        <v>1197601.43</v>
      </c>
    </row>
    <row r="27" spans="1:14" ht="13.8" x14ac:dyDescent="0.2">
      <c r="A27" s="37" t="s">
        <v>68</v>
      </c>
      <c r="B27" s="72" t="s">
        <v>68</v>
      </c>
      <c r="C27" s="37" t="s">
        <v>68</v>
      </c>
      <c r="D27" s="72" t="s">
        <v>68</v>
      </c>
      <c r="E27" s="37" t="s">
        <v>539</v>
      </c>
      <c r="F27" s="72" t="s">
        <v>540</v>
      </c>
      <c r="G27" s="55">
        <v>2033586.47</v>
      </c>
      <c r="H27" s="55">
        <v>1508440</v>
      </c>
      <c r="I27" s="55">
        <v>3542026.47</v>
      </c>
      <c r="J27" s="55">
        <v>259353.86</v>
      </c>
      <c r="K27" s="55">
        <v>259353.86</v>
      </c>
      <c r="L27" s="55">
        <v>233919.62</v>
      </c>
      <c r="M27" s="110">
        <v>6.6041183481048398</v>
      </c>
      <c r="N27" s="55">
        <v>246808.26</v>
      </c>
    </row>
    <row r="28" spans="1:14" ht="13.8" x14ac:dyDescent="0.2">
      <c r="A28" s="37" t="s">
        <v>68</v>
      </c>
      <c r="B28" s="72" t="s">
        <v>68</v>
      </c>
      <c r="C28" s="37" t="s">
        <v>68</v>
      </c>
      <c r="D28" s="72" t="s">
        <v>68</v>
      </c>
      <c r="E28" s="37" t="s">
        <v>541</v>
      </c>
      <c r="F28" s="72" t="s">
        <v>542</v>
      </c>
      <c r="G28" s="55">
        <v>33573776.100000001</v>
      </c>
      <c r="H28" s="55">
        <v>88200</v>
      </c>
      <c r="I28" s="55">
        <v>33661976.100000001</v>
      </c>
      <c r="J28" s="55">
        <v>32161282.870000001</v>
      </c>
      <c r="K28" s="55">
        <v>32161282.870000001</v>
      </c>
      <c r="L28" s="55">
        <v>110697.21</v>
      </c>
      <c r="M28" s="110">
        <v>0.32884941059654998</v>
      </c>
      <c r="N28" s="55">
        <v>110697.21</v>
      </c>
    </row>
    <row r="29" spans="1:14" ht="13.8" x14ac:dyDescent="0.2">
      <c r="A29" s="37" t="s">
        <v>68</v>
      </c>
      <c r="B29" s="72" t="s">
        <v>68</v>
      </c>
      <c r="C29" s="37" t="s">
        <v>68</v>
      </c>
      <c r="D29" s="72" t="s">
        <v>68</v>
      </c>
      <c r="E29" s="37" t="s">
        <v>543</v>
      </c>
      <c r="F29" s="72" t="s">
        <v>544</v>
      </c>
      <c r="G29" s="55">
        <v>21882134.030000001</v>
      </c>
      <c r="H29" s="55">
        <v>-222500</v>
      </c>
      <c r="I29" s="55">
        <v>21659634.030000001</v>
      </c>
      <c r="J29" s="55">
        <v>5123754.58</v>
      </c>
      <c r="K29" s="55">
        <v>5123754.58</v>
      </c>
      <c r="L29" s="55">
        <v>5123754.58</v>
      </c>
      <c r="M29" s="110">
        <v>23.655776329845999</v>
      </c>
      <c r="N29" s="55">
        <v>123754.58</v>
      </c>
    </row>
    <row r="30" spans="1:14" ht="13.8" x14ac:dyDescent="0.2">
      <c r="A30" s="37" t="s">
        <v>68</v>
      </c>
      <c r="B30" s="72" t="s">
        <v>68</v>
      </c>
      <c r="C30" s="37" t="s">
        <v>68</v>
      </c>
      <c r="D30" s="72" t="s">
        <v>68</v>
      </c>
      <c r="E30" s="37" t="s">
        <v>545</v>
      </c>
      <c r="F30" s="72" t="s">
        <v>546</v>
      </c>
      <c r="G30" s="55">
        <v>8614813.4600000009</v>
      </c>
      <c r="H30" s="55">
        <v>0</v>
      </c>
      <c r="I30" s="55">
        <v>8614813.4600000009</v>
      </c>
      <c r="J30" s="55">
        <v>1166696.8999999999</v>
      </c>
      <c r="K30" s="55">
        <v>844673.49</v>
      </c>
      <c r="L30" s="55">
        <v>328348.84000000003</v>
      </c>
      <c r="M30" s="110">
        <v>3.8114445718944201</v>
      </c>
      <c r="N30" s="55">
        <v>274161.42</v>
      </c>
    </row>
    <row r="31" spans="1:14" ht="13.8" x14ac:dyDescent="0.2">
      <c r="A31" s="37" t="s">
        <v>68</v>
      </c>
      <c r="B31" s="72" t="s">
        <v>68</v>
      </c>
      <c r="C31" s="37" t="s">
        <v>68</v>
      </c>
      <c r="D31" s="72" t="s">
        <v>68</v>
      </c>
      <c r="E31" s="37" t="s">
        <v>547</v>
      </c>
      <c r="F31" s="72" t="s">
        <v>548</v>
      </c>
      <c r="G31" s="55">
        <v>881000</v>
      </c>
      <c r="H31" s="55">
        <v>0</v>
      </c>
      <c r="I31" s="55">
        <v>881000</v>
      </c>
      <c r="J31" s="55">
        <v>2055</v>
      </c>
      <c r="K31" s="55">
        <v>2055</v>
      </c>
      <c r="L31" s="55">
        <v>2055</v>
      </c>
      <c r="M31" s="110">
        <v>0.23325766174800999</v>
      </c>
      <c r="N31" s="55">
        <v>2055</v>
      </c>
    </row>
    <row r="32" spans="1:14" ht="13.8" x14ac:dyDescent="0.2">
      <c r="A32" s="37" t="s">
        <v>68</v>
      </c>
      <c r="B32" s="72" t="s">
        <v>68</v>
      </c>
      <c r="C32" s="37" t="s">
        <v>68</v>
      </c>
      <c r="D32" s="72" t="s">
        <v>68</v>
      </c>
      <c r="E32" s="37" t="s">
        <v>549</v>
      </c>
      <c r="F32" s="72" t="s">
        <v>550</v>
      </c>
      <c r="G32" s="55">
        <v>23000260.140000001</v>
      </c>
      <c r="H32" s="55">
        <v>0</v>
      </c>
      <c r="I32" s="55">
        <v>23000260.140000001</v>
      </c>
      <c r="J32" s="55">
        <v>519104.83</v>
      </c>
      <c r="K32" s="55">
        <v>19104.830000000002</v>
      </c>
      <c r="L32" s="55">
        <v>19104.830000000002</v>
      </c>
      <c r="M32" s="110">
        <v>8.306353877613E-2</v>
      </c>
      <c r="N32" s="55">
        <v>19024.82</v>
      </c>
    </row>
    <row r="33" spans="1:14" ht="13.8" x14ac:dyDescent="0.2">
      <c r="A33" s="37" t="s">
        <v>68</v>
      </c>
      <c r="B33" s="72" t="s">
        <v>68</v>
      </c>
      <c r="C33" s="37" t="s">
        <v>68</v>
      </c>
      <c r="D33" s="72" t="s">
        <v>68</v>
      </c>
      <c r="E33" s="37" t="s">
        <v>551</v>
      </c>
      <c r="F33" s="72" t="s">
        <v>552</v>
      </c>
      <c r="G33" s="55">
        <v>1839056.44</v>
      </c>
      <c r="H33" s="55">
        <v>0</v>
      </c>
      <c r="I33" s="55">
        <v>1839056.44</v>
      </c>
      <c r="J33" s="55">
        <v>296479.56</v>
      </c>
      <c r="K33" s="55">
        <v>296479.56</v>
      </c>
      <c r="L33" s="55">
        <v>296479.56</v>
      </c>
      <c r="M33" s="110">
        <v>16.121286631094399</v>
      </c>
      <c r="N33" s="55">
        <v>296293.44</v>
      </c>
    </row>
    <row r="34" spans="1:14" ht="13.8" x14ac:dyDescent="0.2">
      <c r="A34" s="37" t="s">
        <v>68</v>
      </c>
      <c r="B34" s="72" t="s">
        <v>68</v>
      </c>
      <c r="C34" s="37" t="s">
        <v>68</v>
      </c>
      <c r="D34" s="72" t="s">
        <v>68</v>
      </c>
      <c r="E34" s="37" t="s">
        <v>553</v>
      </c>
      <c r="F34" s="72" t="s">
        <v>554</v>
      </c>
      <c r="G34" s="55">
        <v>2147875.37</v>
      </c>
      <c r="H34" s="55">
        <v>0</v>
      </c>
      <c r="I34" s="55">
        <v>2147875.37</v>
      </c>
      <c r="J34" s="55">
        <v>335185.21999999997</v>
      </c>
      <c r="K34" s="55">
        <v>335185.21999999997</v>
      </c>
      <c r="L34" s="55">
        <v>335185.21999999997</v>
      </c>
      <c r="M34" s="110">
        <v>15.605431519986199</v>
      </c>
      <c r="N34" s="55">
        <v>335110.19</v>
      </c>
    </row>
    <row r="35" spans="1:14" ht="13.8" x14ac:dyDescent="0.2">
      <c r="A35" s="37" t="s">
        <v>68</v>
      </c>
      <c r="B35" s="72" t="s">
        <v>68</v>
      </c>
      <c r="C35" s="37" t="s">
        <v>68</v>
      </c>
      <c r="D35" s="72" t="s">
        <v>68</v>
      </c>
      <c r="E35" s="37" t="s">
        <v>555</v>
      </c>
      <c r="F35" s="72" t="s">
        <v>556</v>
      </c>
      <c r="G35" s="55">
        <v>2935220.84</v>
      </c>
      <c r="H35" s="55">
        <v>0</v>
      </c>
      <c r="I35" s="55">
        <v>2935220.84</v>
      </c>
      <c r="J35" s="55">
        <v>482307.22</v>
      </c>
      <c r="K35" s="55">
        <v>482307.22</v>
      </c>
      <c r="L35" s="55">
        <v>481620.9</v>
      </c>
      <c r="M35" s="110">
        <v>16.4083360760003</v>
      </c>
      <c r="N35" s="55">
        <v>481620.9</v>
      </c>
    </row>
    <row r="36" spans="1:14" ht="13.8" x14ac:dyDescent="0.2">
      <c r="A36" s="37" t="s">
        <v>68</v>
      </c>
      <c r="B36" s="72" t="s">
        <v>68</v>
      </c>
      <c r="C36" s="37" t="s">
        <v>68</v>
      </c>
      <c r="D36" s="72" t="s">
        <v>68</v>
      </c>
      <c r="E36" s="37" t="s">
        <v>557</v>
      </c>
      <c r="F36" s="72" t="s">
        <v>558</v>
      </c>
      <c r="G36" s="55">
        <v>2114564.15</v>
      </c>
      <c r="H36" s="55">
        <v>42074.09</v>
      </c>
      <c r="I36" s="55">
        <v>2156638.2400000002</v>
      </c>
      <c r="J36" s="55">
        <v>586580.18999999994</v>
      </c>
      <c r="K36" s="55">
        <v>586580.18999999994</v>
      </c>
      <c r="L36" s="55">
        <v>357427.15</v>
      </c>
      <c r="M36" s="110">
        <v>16.573347507739602</v>
      </c>
      <c r="N36" s="55">
        <v>334030.61</v>
      </c>
    </row>
    <row r="37" spans="1:14" ht="13.8" x14ac:dyDescent="0.2">
      <c r="A37" s="37" t="s">
        <v>68</v>
      </c>
      <c r="B37" s="72" t="s">
        <v>68</v>
      </c>
      <c r="C37" s="37" t="s">
        <v>68</v>
      </c>
      <c r="D37" s="72" t="s">
        <v>68</v>
      </c>
      <c r="E37" s="37" t="s">
        <v>559</v>
      </c>
      <c r="F37" s="72" t="s">
        <v>560</v>
      </c>
      <c r="G37" s="55">
        <v>19135118.07</v>
      </c>
      <c r="H37" s="55">
        <v>34992440.740000002</v>
      </c>
      <c r="I37" s="55">
        <v>54127558.810000002</v>
      </c>
      <c r="J37" s="55">
        <v>31188151.359999999</v>
      </c>
      <c r="K37" s="55">
        <v>23111687.100000001</v>
      </c>
      <c r="L37" s="55">
        <v>4379155.59</v>
      </c>
      <c r="M37" s="110">
        <v>8.0904361590956402</v>
      </c>
      <c r="N37" s="55">
        <v>4388224.9000000004</v>
      </c>
    </row>
    <row r="38" spans="1:14" ht="13.8" x14ac:dyDescent="0.2">
      <c r="A38" s="37" t="s">
        <v>68</v>
      </c>
      <c r="B38" s="72" t="s">
        <v>68</v>
      </c>
      <c r="C38" s="37" t="s">
        <v>68</v>
      </c>
      <c r="D38" s="72" t="s">
        <v>68</v>
      </c>
      <c r="E38" s="37" t="s">
        <v>561</v>
      </c>
      <c r="F38" s="72" t="s">
        <v>562</v>
      </c>
      <c r="G38" s="55">
        <v>50800000</v>
      </c>
      <c r="H38" s="55">
        <v>0</v>
      </c>
      <c r="I38" s="55">
        <v>50800000</v>
      </c>
      <c r="J38" s="55">
        <v>50800000</v>
      </c>
      <c r="K38" s="55">
        <v>50800000</v>
      </c>
      <c r="L38" s="55">
        <v>12699999</v>
      </c>
      <c r="M38" s="110">
        <v>24.999998031496101</v>
      </c>
      <c r="N38" s="55">
        <v>12699999</v>
      </c>
    </row>
    <row r="39" spans="1:14" ht="13.8" x14ac:dyDescent="0.2">
      <c r="A39" s="37" t="s">
        <v>68</v>
      </c>
      <c r="B39" s="72" t="s">
        <v>68</v>
      </c>
      <c r="C39" s="37" t="s">
        <v>68</v>
      </c>
      <c r="D39" s="72" t="s">
        <v>68</v>
      </c>
      <c r="E39" s="37" t="s">
        <v>563</v>
      </c>
      <c r="F39" s="72" t="s">
        <v>564</v>
      </c>
      <c r="G39" s="55">
        <v>670921.68999999994</v>
      </c>
      <c r="H39" s="55">
        <v>0</v>
      </c>
      <c r="I39" s="55">
        <v>670921.68999999994</v>
      </c>
      <c r="J39" s="55">
        <v>109008.58</v>
      </c>
      <c r="K39" s="55">
        <v>100008.58</v>
      </c>
      <c r="L39" s="55">
        <v>84294.31</v>
      </c>
      <c r="M39" s="110">
        <v>12.563956607215999</v>
      </c>
      <c r="N39" s="55">
        <v>84404.97</v>
      </c>
    </row>
    <row r="40" spans="1:14" ht="13.8" x14ac:dyDescent="0.2">
      <c r="A40" s="37" t="s">
        <v>68</v>
      </c>
      <c r="B40" s="72" t="s">
        <v>68</v>
      </c>
      <c r="C40" s="37" t="s">
        <v>68</v>
      </c>
      <c r="D40" s="72" t="s">
        <v>68</v>
      </c>
      <c r="E40" s="37" t="s">
        <v>565</v>
      </c>
      <c r="F40" s="72" t="s">
        <v>566</v>
      </c>
      <c r="G40" s="55">
        <v>1117992.32</v>
      </c>
      <c r="H40" s="55">
        <v>-36882.199999999997</v>
      </c>
      <c r="I40" s="55">
        <v>1081110.1200000001</v>
      </c>
      <c r="J40" s="55">
        <v>111174.46</v>
      </c>
      <c r="K40" s="55">
        <v>111174.46</v>
      </c>
      <c r="L40" s="55">
        <v>108681.94</v>
      </c>
      <c r="M40" s="110">
        <v>10.052809421486099</v>
      </c>
      <c r="N40" s="55">
        <v>108663.19</v>
      </c>
    </row>
    <row r="41" spans="1:14" ht="13.8" x14ac:dyDescent="0.2">
      <c r="A41" s="37" t="s">
        <v>68</v>
      </c>
      <c r="B41" s="72" t="s">
        <v>68</v>
      </c>
      <c r="C41" s="37" t="s">
        <v>68</v>
      </c>
      <c r="D41" s="72" t="s">
        <v>68</v>
      </c>
      <c r="E41" s="41" t="s">
        <v>125</v>
      </c>
      <c r="F41" s="73" t="s">
        <v>68</v>
      </c>
      <c r="G41" s="74">
        <v>219974442.81</v>
      </c>
      <c r="H41" s="74">
        <v>44302708.920000002</v>
      </c>
      <c r="I41" s="74">
        <v>264277151.72999999</v>
      </c>
      <c r="J41" s="74">
        <v>146089272.74000001</v>
      </c>
      <c r="K41" s="74">
        <v>136120970.80000001</v>
      </c>
      <c r="L41" s="74">
        <v>31787820.440000001</v>
      </c>
      <c r="M41" s="111">
        <v>12.0282136506739</v>
      </c>
      <c r="N41" s="74">
        <v>26345578.620000001</v>
      </c>
    </row>
    <row r="42" spans="1:14" ht="13.8" x14ac:dyDescent="0.2">
      <c r="A42" s="37" t="s">
        <v>68</v>
      </c>
      <c r="B42" s="72" t="s">
        <v>68</v>
      </c>
      <c r="C42" s="37" t="s">
        <v>427</v>
      </c>
      <c r="D42" s="72" t="s">
        <v>567</v>
      </c>
      <c r="E42" s="37" t="s">
        <v>568</v>
      </c>
      <c r="F42" s="72" t="s">
        <v>569</v>
      </c>
      <c r="G42" s="55">
        <v>885500.91</v>
      </c>
      <c r="H42" s="55">
        <v>0</v>
      </c>
      <c r="I42" s="55">
        <v>885500.91</v>
      </c>
      <c r="J42" s="55">
        <v>244322.23</v>
      </c>
      <c r="K42" s="55">
        <v>84322.23</v>
      </c>
      <c r="L42" s="55">
        <v>63322.23</v>
      </c>
      <c r="M42" s="110">
        <v>7.1510067674577504</v>
      </c>
      <c r="N42" s="55">
        <v>63000.72</v>
      </c>
    </row>
    <row r="43" spans="1:14" ht="13.8" x14ac:dyDescent="0.2">
      <c r="A43" s="37" t="s">
        <v>68</v>
      </c>
      <c r="B43" s="72" t="s">
        <v>68</v>
      </c>
      <c r="C43" s="37" t="s">
        <v>68</v>
      </c>
      <c r="D43" s="72" t="s">
        <v>68</v>
      </c>
      <c r="E43" s="37" t="s">
        <v>570</v>
      </c>
      <c r="F43" s="72" t="s">
        <v>571</v>
      </c>
      <c r="G43" s="55">
        <v>2021947.25</v>
      </c>
      <c r="H43" s="55">
        <v>0</v>
      </c>
      <c r="I43" s="55">
        <v>2021947.25</v>
      </c>
      <c r="J43" s="55">
        <v>89920.41</v>
      </c>
      <c r="K43" s="55">
        <v>89920.41</v>
      </c>
      <c r="L43" s="55">
        <v>89190.63</v>
      </c>
      <c r="M43" s="110">
        <v>4.4111254633373802</v>
      </c>
      <c r="N43" s="55">
        <v>86965.440000000002</v>
      </c>
    </row>
    <row r="44" spans="1:14" ht="13.8" x14ac:dyDescent="0.2">
      <c r="A44" s="37" t="s">
        <v>68</v>
      </c>
      <c r="B44" s="72" t="s">
        <v>68</v>
      </c>
      <c r="C44" s="37" t="s">
        <v>68</v>
      </c>
      <c r="D44" s="72" t="s">
        <v>68</v>
      </c>
      <c r="E44" s="41" t="s">
        <v>125</v>
      </c>
      <c r="F44" s="73" t="s">
        <v>68</v>
      </c>
      <c r="G44" s="74">
        <v>2907448.16</v>
      </c>
      <c r="H44" s="74">
        <v>0</v>
      </c>
      <c r="I44" s="74">
        <v>2907448.16</v>
      </c>
      <c r="J44" s="74">
        <v>334242.64</v>
      </c>
      <c r="K44" s="74">
        <v>174242.64</v>
      </c>
      <c r="L44" s="74">
        <v>152512.85999999999</v>
      </c>
      <c r="M44" s="111">
        <v>5.2455917219174104</v>
      </c>
      <c r="N44" s="74">
        <v>149966.16</v>
      </c>
    </row>
    <row r="45" spans="1:14" ht="13.8" x14ac:dyDescent="0.2">
      <c r="A45" s="37" t="s">
        <v>68</v>
      </c>
      <c r="B45" s="72" t="s">
        <v>68</v>
      </c>
      <c r="C45" s="37" t="s">
        <v>429</v>
      </c>
      <c r="D45" s="72" t="s">
        <v>572</v>
      </c>
      <c r="E45" s="37" t="s">
        <v>573</v>
      </c>
      <c r="F45" s="72" t="s">
        <v>574</v>
      </c>
      <c r="G45" s="55">
        <v>93749978.299999997</v>
      </c>
      <c r="H45" s="55">
        <v>0</v>
      </c>
      <c r="I45" s="55">
        <v>93749978.299999997</v>
      </c>
      <c r="J45" s="55">
        <v>34837773.57</v>
      </c>
      <c r="K45" s="55">
        <v>34734447.909999996</v>
      </c>
      <c r="L45" s="55">
        <v>17633028.5</v>
      </c>
      <c r="M45" s="110">
        <v>18.808568086889899</v>
      </c>
      <c r="N45" s="55">
        <v>12413320.449999999</v>
      </c>
    </row>
    <row r="46" spans="1:14" ht="13.8" x14ac:dyDescent="0.2">
      <c r="A46" s="37" t="s">
        <v>68</v>
      </c>
      <c r="B46" s="72" t="s">
        <v>68</v>
      </c>
      <c r="C46" s="37" t="s">
        <v>68</v>
      </c>
      <c r="D46" s="72" t="s">
        <v>68</v>
      </c>
      <c r="E46" s="37" t="s">
        <v>575</v>
      </c>
      <c r="F46" s="72" t="s">
        <v>576</v>
      </c>
      <c r="G46" s="55">
        <v>2043330.2</v>
      </c>
      <c r="H46" s="55">
        <v>0</v>
      </c>
      <c r="I46" s="55">
        <v>2043330.2</v>
      </c>
      <c r="J46" s="55">
        <v>409639.97</v>
      </c>
      <c r="K46" s="55">
        <v>409639.97</v>
      </c>
      <c r="L46" s="55">
        <v>409639.97</v>
      </c>
      <c r="M46" s="110">
        <v>20.0476638577553</v>
      </c>
      <c r="N46" s="55">
        <v>404232.52</v>
      </c>
    </row>
    <row r="47" spans="1:14" ht="13.8" x14ac:dyDescent="0.2">
      <c r="A47" s="37" t="s">
        <v>68</v>
      </c>
      <c r="B47" s="72" t="s">
        <v>68</v>
      </c>
      <c r="C47" s="37" t="s">
        <v>68</v>
      </c>
      <c r="D47" s="72" t="s">
        <v>68</v>
      </c>
      <c r="E47" s="41" t="s">
        <v>125</v>
      </c>
      <c r="F47" s="73" t="s">
        <v>68</v>
      </c>
      <c r="G47" s="74">
        <v>95793308.5</v>
      </c>
      <c r="H47" s="74">
        <v>0</v>
      </c>
      <c r="I47" s="74">
        <v>95793308.5</v>
      </c>
      <c r="J47" s="74">
        <v>35247413.539999999</v>
      </c>
      <c r="K47" s="74">
        <v>35144087.880000003</v>
      </c>
      <c r="L47" s="74">
        <v>18042668.469999999</v>
      </c>
      <c r="M47" s="111">
        <v>18.834998761943801</v>
      </c>
      <c r="N47" s="74">
        <v>12817552.970000001</v>
      </c>
    </row>
    <row r="48" spans="1:14" ht="13.8" x14ac:dyDescent="0.2">
      <c r="A48" s="37" t="s">
        <v>68</v>
      </c>
      <c r="B48" s="72" t="s">
        <v>68</v>
      </c>
      <c r="C48" s="96" t="s">
        <v>125</v>
      </c>
      <c r="D48" s="97" t="s">
        <v>68</v>
      </c>
      <c r="E48" s="96" t="s">
        <v>68</v>
      </c>
      <c r="F48" s="97" t="s">
        <v>68</v>
      </c>
      <c r="G48" s="98">
        <v>351373643.61000001</v>
      </c>
      <c r="H48" s="98">
        <v>43950095.939999998</v>
      </c>
      <c r="I48" s="98">
        <v>395323739.55000001</v>
      </c>
      <c r="J48" s="98">
        <v>211412338.21000001</v>
      </c>
      <c r="K48" s="98">
        <v>201180710.61000001</v>
      </c>
      <c r="L48" s="98">
        <v>57711171.859999999</v>
      </c>
      <c r="M48" s="112">
        <v>14.5984584496982</v>
      </c>
      <c r="N48" s="98">
        <v>39745881.289999999</v>
      </c>
    </row>
    <row r="49" spans="1:14" ht="13.8" x14ac:dyDescent="0.2">
      <c r="A49" s="37" t="s">
        <v>15</v>
      </c>
      <c r="B49" s="72" t="s">
        <v>577</v>
      </c>
      <c r="C49" s="37" t="s">
        <v>578</v>
      </c>
      <c r="D49" s="72" t="s">
        <v>579</v>
      </c>
      <c r="E49" s="37" t="s">
        <v>580</v>
      </c>
      <c r="F49" s="72" t="s">
        <v>581</v>
      </c>
      <c r="G49" s="55">
        <v>33732138.409999996</v>
      </c>
      <c r="H49" s="55">
        <v>-198627.17</v>
      </c>
      <c r="I49" s="55">
        <v>33533511.239999998</v>
      </c>
      <c r="J49" s="55">
        <v>6717229.4800000004</v>
      </c>
      <c r="K49" s="55">
        <v>6532841.2400000002</v>
      </c>
      <c r="L49" s="55">
        <v>1359763.96</v>
      </c>
      <c r="M49" s="110">
        <v>4.0549405944046297</v>
      </c>
      <c r="N49" s="55">
        <v>1074516.8400000001</v>
      </c>
    </row>
    <row r="50" spans="1:14" ht="13.8" x14ac:dyDescent="0.2">
      <c r="A50" s="37" t="s">
        <v>68</v>
      </c>
      <c r="B50" s="72" t="s">
        <v>68</v>
      </c>
      <c r="C50" s="37" t="s">
        <v>68</v>
      </c>
      <c r="D50" s="72" t="s">
        <v>68</v>
      </c>
      <c r="E50" s="37" t="s">
        <v>582</v>
      </c>
      <c r="F50" s="72" t="s">
        <v>583</v>
      </c>
      <c r="G50" s="55">
        <v>455841324.50999999</v>
      </c>
      <c r="H50" s="55">
        <v>6562927.8700000001</v>
      </c>
      <c r="I50" s="55">
        <v>462404252.38</v>
      </c>
      <c r="J50" s="55">
        <v>249468885.16999999</v>
      </c>
      <c r="K50" s="55">
        <v>191697837.88999999</v>
      </c>
      <c r="L50" s="55">
        <v>65873251.329999998</v>
      </c>
      <c r="M50" s="110">
        <v>14.2458143477162</v>
      </c>
      <c r="N50" s="55">
        <v>63811697.450000003</v>
      </c>
    </row>
    <row r="51" spans="1:14" ht="13.8" x14ac:dyDescent="0.2">
      <c r="A51" s="37" t="s">
        <v>68</v>
      </c>
      <c r="B51" s="72" t="s">
        <v>68</v>
      </c>
      <c r="C51" s="37" t="s">
        <v>68</v>
      </c>
      <c r="D51" s="72" t="s">
        <v>68</v>
      </c>
      <c r="E51" s="37" t="s">
        <v>584</v>
      </c>
      <c r="F51" s="72" t="s">
        <v>585</v>
      </c>
      <c r="G51" s="55">
        <v>5854213.9400000004</v>
      </c>
      <c r="H51" s="55">
        <v>-208593.6</v>
      </c>
      <c r="I51" s="55">
        <v>5645620.3399999999</v>
      </c>
      <c r="J51" s="55">
        <v>923964.04</v>
      </c>
      <c r="K51" s="55">
        <v>346226.36</v>
      </c>
      <c r="L51" s="55">
        <v>268154.87</v>
      </c>
      <c r="M51" s="110">
        <v>4.74978574276569</v>
      </c>
      <c r="N51" s="55">
        <v>322062.65000000002</v>
      </c>
    </row>
    <row r="52" spans="1:14" ht="13.8" x14ac:dyDescent="0.2">
      <c r="A52" s="37" t="s">
        <v>68</v>
      </c>
      <c r="B52" s="72" t="s">
        <v>68</v>
      </c>
      <c r="C52" s="37" t="s">
        <v>68</v>
      </c>
      <c r="D52" s="72" t="s">
        <v>68</v>
      </c>
      <c r="E52" s="37" t="s">
        <v>586</v>
      </c>
      <c r="F52" s="72" t="s">
        <v>587</v>
      </c>
      <c r="G52" s="55">
        <v>1163188.76</v>
      </c>
      <c r="H52" s="55">
        <v>208593.6</v>
      </c>
      <c r="I52" s="55">
        <v>1371782.36</v>
      </c>
      <c r="J52" s="55">
        <v>48595.9</v>
      </c>
      <c r="K52" s="55">
        <v>48595.9</v>
      </c>
      <c r="L52" s="55">
        <v>19065.3</v>
      </c>
      <c r="M52" s="110">
        <v>1.3898195920816501</v>
      </c>
      <c r="N52" s="55">
        <v>18978.349999999999</v>
      </c>
    </row>
    <row r="53" spans="1:14" ht="13.8" x14ac:dyDescent="0.2">
      <c r="A53" s="37" t="s">
        <v>68</v>
      </c>
      <c r="B53" s="72" t="s">
        <v>68</v>
      </c>
      <c r="C53" s="37" t="s">
        <v>68</v>
      </c>
      <c r="D53" s="72" t="s">
        <v>68</v>
      </c>
      <c r="E53" s="37" t="s">
        <v>588</v>
      </c>
      <c r="F53" s="72" t="s">
        <v>589</v>
      </c>
      <c r="G53" s="55">
        <v>1109697.23</v>
      </c>
      <c r="H53" s="55">
        <v>36882.199999999997</v>
      </c>
      <c r="I53" s="55">
        <v>1146579.43</v>
      </c>
      <c r="J53" s="55">
        <v>23324.52</v>
      </c>
      <c r="K53" s="55">
        <v>23324.52</v>
      </c>
      <c r="L53" s="55">
        <v>23324.52</v>
      </c>
      <c r="M53" s="110">
        <v>2.0342698804565198</v>
      </c>
      <c r="N53" s="55">
        <v>23324.52</v>
      </c>
    </row>
    <row r="54" spans="1:14" ht="13.8" x14ac:dyDescent="0.2">
      <c r="A54" s="37" t="s">
        <v>68</v>
      </c>
      <c r="B54" s="72" t="s">
        <v>68</v>
      </c>
      <c r="C54" s="37" t="s">
        <v>68</v>
      </c>
      <c r="D54" s="72" t="s">
        <v>68</v>
      </c>
      <c r="E54" s="37" t="s">
        <v>590</v>
      </c>
      <c r="F54" s="72" t="s">
        <v>591</v>
      </c>
      <c r="G54" s="55">
        <v>7889970.1399999997</v>
      </c>
      <c r="H54" s="55">
        <v>441616.32</v>
      </c>
      <c r="I54" s="55">
        <v>8331586.46</v>
      </c>
      <c r="J54" s="55">
        <v>2347833.54</v>
      </c>
      <c r="K54" s="55">
        <v>2257833.2200000002</v>
      </c>
      <c r="L54" s="55">
        <v>1045192.92</v>
      </c>
      <c r="M54" s="110">
        <v>12.544944771538701</v>
      </c>
      <c r="N54" s="55">
        <v>1034229.76</v>
      </c>
    </row>
    <row r="55" spans="1:14" ht="13.8" x14ac:dyDescent="0.2">
      <c r="A55" s="37" t="s">
        <v>68</v>
      </c>
      <c r="B55" s="72" t="s">
        <v>68</v>
      </c>
      <c r="C55" s="37" t="s">
        <v>68</v>
      </c>
      <c r="D55" s="72" t="s">
        <v>68</v>
      </c>
      <c r="E55" s="41" t="s">
        <v>125</v>
      </c>
      <c r="F55" s="73" t="s">
        <v>68</v>
      </c>
      <c r="G55" s="74">
        <v>505590532.99000001</v>
      </c>
      <c r="H55" s="74">
        <v>6842799.2199999997</v>
      </c>
      <c r="I55" s="74">
        <v>512433332.20999998</v>
      </c>
      <c r="J55" s="74">
        <v>259529832.65000001</v>
      </c>
      <c r="K55" s="74">
        <v>200906659.13</v>
      </c>
      <c r="L55" s="74">
        <v>68588752.900000006</v>
      </c>
      <c r="M55" s="111">
        <v>13.384912453722199</v>
      </c>
      <c r="N55" s="74">
        <v>66284809.57</v>
      </c>
    </row>
    <row r="56" spans="1:14" ht="13.8" x14ac:dyDescent="0.2">
      <c r="A56" s="37" t="s">
        <v>68</v>
      </c>
      <c r="B56" s="72" t="s">
        <v>68</v>
      </c>
      <c r="C56" s="37" t="s">
        <v>592</v>
      </c>
      <c r="D56" s="72" t="s">
        <v>593</v>
      </c>
      <c r="E56" s="37" t="s">
        <v>594</v>
      </c>
      <c r="F56" s="72" t="s">
        <v>595</v>
      </c>
      <c r="G56" s="55">
        <v>158350887.43000001</v>
      </c>
      <c r="H56" s="55">
        <v>3146905.27</v>
      </c>
      <c r="I56" s="55">
        <v>161497792.69999999</v>
      </c>
      <c r="J56" s="55">
        <v>32843405.629999999</v>
      </c>
      <c r="K56" s="55">
        <v>31357961.25</v>
      </c>
      <c r="L56" s="55">
        <v>10526864.18</v>
      </c>
      <c r="M56" s="110">
        <v>6.5182712432205303</v>
      </c>
      <c r="N56" s="55">
        <v>10818544.949999999</v>
      </c>
    </row>
    <row r="57" spans="1:14" ht="13.8" x14ac:dyDescent="0.2">
      <c r="A57" s="37" t="s">
        <v>68</v>
      </c>
      <c r="B57" s="72" t="s">
        <v>68</v>
      </c>
      <c r="C57" s="37" t="s">
        <v>68</v>
      </c>
      <c r="D57" s="72" t="s">
        <v>68</v>
      </c>
      <c r="E57" s="37" t="s">
        <v>596</v>
      </c>
      <c r="F57" s="72" t="s">
        <v>422</v>
      </c>
      <c r="G57" s="55">
        <v>598534</v>
      </c>
      <c r="H57" s="55">
        <v>-4292.9399999999996</v>
      </c>
      <c r="I57" s="55">
        <v>594241.06000000006</v>
      </c>
      <c r="J57" s="55">
        <v>102835.26</v>
      </c>
      <c r="K57" s="55">
        <v>94835.26</v>
      </c>
      <c r="L57" s="55">
        <v>85544.94</v>
      </c>
      <c r="M57" s="110">
        <v>14.3956629318075</v>
      </c>
      <c r="N57" s="55">
        <v>85544.94</v>
      </c>
    </row>
    <row r="58" spans="1:14" ht="13.8" x14ac:dyDescent="0.2">
      <c r="A58" s="37" t="s">
        <v>68</v>
      </c>
      <c r="B58" s="72" t="s">
        <v>68</v>
      </c>
      <c r="C58" s="37" t="s">
        <v>68</v>
      </c>
      <c r="D58" s="72" t="s">
        <v>68</v>
      </c>
      <c r="E58" s="37" t="s">
        <v>597</v>
      </c>
      <c r="F58" s="72" t="s">
        <v>598</v>
      </c>
      <c r="G58" s="55">
        <v>8602984.8499999996</v>
      </c>
      <c r="H58" s="55">
        <v>0</v>
      </c>
      <c r="I58" s="55">
        <v>8602984.8499999996</v>
      </c>
      <c r="J58" s="55">
        <v>2785245.66</v>
      </c>
      <c r="K58" s="55">
        <v>1975064.17</v>
      </c>
      <c r="L58" s="55">
        <v>881447.69</v>
      </c>
      <c r="M58" s="110">
        <v>10.2458356648158</v>
      </c>
      <c r="N58" s="55">
        <v>876338.49</v>
      </c>
    </row>
    <row r="59" spans="1:14" ht="13.8" x14ac:dyDescent="0.2">
      <c r="A59" s="37" t="s">
        <v>68</v>
      </c>
      <c r="B59" s="72" t="s">
        <v>68</v>
      </c>
      <c r="C59" s="37" t="s">
        <v>68</v>
      </c>
      <c r="D59" s="72" t="s">
        <v>68</v>
      </c>
      <c r="E59" s="37" t="s">
        <v>599</v>
      </c>
      <c r="F59" s="72" t="s">
        <v>600</v>
      </c>
      <c r="G59" s="55">
        <v>9207948.6999999993</v>
      </c>
      <c r="H59" s="55">
        <v>0</v>
      </c>
      <c r="I59" s="55">
        <v>9207948.6999999993</v>
      </c>
      <c r="J59" s="55">
        <v>2294789.8199999998</v>
      </c>
      <c r="K59" s="55">
        <v>2279853.9500000002</v>
      </c>
      <c r="L59" s="55">
        <v>1236821.18</v>
      </c>
      <c r="M59" s="110">
        <v>13.432103287022001</v>
      </c>
      <c r="N59" s="55">
        <v>1282337.21</v>
      </c>
    </row>
    <row r="60" spans="1:14" ht="13.8" x14ac:dyDescent="0.2">
      <c r="A60" s="37" t="s">
        <v>68</v>
      </c>
      <c r="B60" s="72" t="s">
        <v>68</v>
      </c>
      <c r="C60" s="37" t="s">
        <v>68</v>
      </c>
      <c r="D60" s="72" t="s">
        <v>68</v>
      </c>
      <c r="E60" s="37" t="s">
        <v>601</v>
      </c>
      <c r="F60" s="72" t="s">
        <v>602</v>
      </c>
      <c r="G60" s="55">
        <v>1758175.87</v>
      </c>
      <c r="H60" s="55">
        <v>0</v>
      </c>
      <c r="I60" s="55">
        <v>1758175.87</v>
      </c>
      <c r="J60" s="55">
        <v>1231564.78</v>
      </c>
      <c r="K60" s="55">
        <v>590176.12</v>
      </c>
      <c r="L60" s="55">
        <v>49582.78</v>
      </c>
      <c r="M60" s="110">
        <v>2.8201262937364699</v>
      </c>
      <c r="N60" s="55">
        <v>49582.78</v>
      </c>
    </row>
    <row r="61" spans="1:14" ht="13.8" x14ac:dyDescent="0.2">
      <c r="A61" s="37" t="s">
        <v>68</v>
      </c>
      <c r="B61" s="72" t="s">
        <v>68</v>
      </c>
      <c r="C61" s="37" t="s">
        <v>68</v>
      </c>
      <c r="D61" s="72" t="s">
        <v>68</v>
      </c>
      <c r="E61" s="41" t="s">
        <v>125</v>
      </c>
      <c r="F61" s="73" t="s">
        <v>68</v>
      </c>
      <c r="G61" s="74">
        <v>178518530.84999999</v>
      </c>
      <c r="H61" s="74">
        <v>3142612.33</v>
      </c>
      <c r="I61" s="74">
        <v>181661143.18000001</v>
      </c>
      <c r="J61" s="74">
        <v>39257841.149999999</v>
      </c>
      <c r="K61" s="74">
        <v>36297890.75</v>
      </c>
      <c r="L61" s="74">
        <v>12780260.77</v>
      </c>
      <c r="M61" s="111">
        <v>7.0352198308785301</v>
      </c>
      <c r="N61" s="74">
        <v>13112348.369999999</v>
      </c>
    </row>
    <row r="62" spans="1:14" ht="13.8" x14ac:dyDescent="0.2">
      <c r="A62" s="37" t="s">
        <v>68</v>
      </c>
      <c r="B62" s="72" t="s">
        <v>68</v>
      </c>
      <c r="C62" s="96" t="s">
        <v>125</v>
      </c>
      <c r="D62" s="97" t="s">
        <v>68</v>
      </c>
      <c r="E62" s="96" t="s">
        <v>68</v>
      </c>
      <c r="F62" s="97" t="s">
        <v>68</v>
      </c>
      <c r="G62" s="98">
        <v>684109063.84000003</v>
      </c>
      <c r="H62" s="98">
        <v>9985411.5500000007</v>
      </c>
      <c r="I62" s="98">
        <v>694094475.38999999</v>
      </c>
      <c r="J62" s="98">
        <v>298787673.80000001</v>
      </c>
      <c r="K62" s="98">
        <v>237204549.88</v>
      </c>
      <c r="L62" s="98">
        <v>81369013.670000002</v>
      </c>
      <c r="M62" s="112">
        <v>11.7230458611964</v>
      </c>
      <c r="N62" s="98">
        <v>79397157.939999998</v>
      </c>
    </row>
    <row r="63" spans="1:14" ht="13.8" x14ac:dyDescent="0.2">
      <c r="A63" s="37" t="s">
        <v>7</v>
      </c>
      <c r="B63" s="72" t="s">
        <v>603</v>
      </c>
      <c r="C63" s="37" t="s">
        <v>604</v>
      </c>
      <c r="D63" s="72" t="s">
        <v>434</v>
      </c>
      <c r="E63" s="37" t="s">
        <v>605</v>
      </c>
      <c r="F63" s="72" t="s">
        <v>606</v>
      </c>
      <c r="G63" s="55">
        <v>15721793.34</v>
      </c>
      <c r="H63" s="55">
        <v>-849200.62</v>
      </c>
      <c r="I63" s="55">
        <v>14872592.720000001</v>
      </c>
      <c r="J63" s="55">
        <v>4333112.04</v>
      </c>
      <c r="K63" s="55">
        <v>4115980.12</v>
      </c>
      <c r="L63" s="55">
        <v>3323614.41</v>
      </c>
      <c r="M63" s="110">
        <v>22.347242828283399</v>
      </c>
      <c r="N63" s="55">
        <v>3285661.84</v>
      </c>
    </row>
    <row r="64" spans="1:14" ht="13.8" x14ac:dyDescent="0.2">
      <c r="A64" s="37" t="s">
        <v>68</v>
      </c>
      <c r="B64" s="72" t="s">
        <v>68</v>
      </c>
      <c r="C64" s="37" t="s">
        <v>68</v>
      </c>
      <c r="D64" s="72" t="s">
        <v>68</v>
      </c>
      <c r="E64" s="37" t="s">
        <v>607</v>
      </c>
      <c r="F64" s="72" t="s">
        <v>608</v>
      </c>
      <c r="G64" s="55">
        <v>2585125202.7199998</v>
      </c>
      <c r="H64" s="55">
        <v>11947156.470000001</v>
      </c>
      <c r="I64" s="55">
        <v>2597072359.1900001</v>
      </c>
      <c r="J64" s="55">
        <v>908167359.78999996</v>
      </c>
      <c r="K64" s="55">
        <v>855819513.92999995</v>
      </c>
      <c r="L64" s="55">
        <v>690108719.76999998</v>
      </c>
      <c r="M64" s="110">
        <v>26.572564192444698</v>
      </c>
      <c r="N64" s="55">
        <v>685527633.77999997</v>
      </c>
    </row>
    <row r="65" spans="1:14" ht="13.8" x14ac:dyDescent="0.2">
      <c r="A65" s="37" t="s">
        <v>68</v>
      </c>
      <c r="B65" s="72" t="s">
        <v>68</v>
      </c>
      <c r="C65" s="37" t="s">
        <v>68</v>
      </c>
      <c r="D65" s="72" t="s">
        <v>68</v>
      </c>
      <c r="E65" s="37" t="s">
        <v>609</v>
      </c>
      <c r="F65" s="72" t="s">
        <v>610</v>
      </c>
      <c r="G65" s="55">
        <v>11366180.109999999</v>
      </c>
      <c r="H65" s="55">
        <v>0</v>
      </c>
      <c r="I65" s="55">
        <v>11366180.109999999</v>
      </c>
      <c r="J65" s="55">
        <v>7570686.1699999999</v>
      </c>
      <c r="K65" s="55">
        <v>6246926.0700000003</v>
      </c>
      <c r="L65" s="55">
        <v>1751255.55</v>
      </c>
      <c r="M65" s="110">
        <v>15.4075998537032</v>
      </c>
      <c r="N65" s="55">
        <v>1555869.84</v>
      </c>
    </row>
    <row r="66" spans="1:14" ht="13.8" x14ac:dyDescent="0.2">
      <c r="A66" s="37" t="s">
        <v>68</v>
      </c>
      <c r="B66" s="72" t="s">
        <v>68</v>
      </c>
      <c r="C66" s="37" t="s">
        <v>68</v>
      </c>
      <c r="D66" s="72" t="s">
        <v>68</v>
      </c>
      <c r="E66" s="37" t="s">
        <v>611</v>
      </c>
      <c r="F66" s="72" t="s">
        <v>612</v>
      </c>
      <c r="G66" s="55">
        <v>67486561.290000007</v>
      </c>
      <c r="H66" s="55">
        <v>126000</v>
      </c>
      <c r="I66" s="55">
        <v>67612561.290000007</v>
      </c>
      <c r="J66" s="55">
        <v>36550885.140000001</v>
      </c>
      <c r="K66" s="55">
        <v>36503318.649999999</v>
      </c>
      <c r="L66" s="55">
        <v>8551736.2300000004</v>
      </c>
      <c r="M66" s="110">
        <v>12.6481471295258</v>
      </c>
      <c r="N66" s="55">
        <v>5846251.9699999997</v>
      </c>
    </row>
    <row r="67" spans="1:14" ht="13.8" x14ac:dyDescent="0.2">
      <c r="A67" s="37" t="s">
        <v>68</v>
      </c>
      <c r="B67" s="72" t="s">
        <v>68</v>
      </c>
      <c r="C67" s="37" t="s">
        <v>68</v>
      </c>
      <c r="D67" s="72" t="s">
        <v>68</v>
      </c>
      <c r="E67" s="37" t="s">
        <v>613</v>
      </c>
      <c r="F67" s="72" t="s">
        <v>614</v>
      </c>
      <c r="G67" s="55">
        <v>13378810.949999999</v>
      </c>
      <c r="H67" s="55">
        <v>-1374552.36</v>
      </c>
      <c r="I67" s="55">
        <v>12004258.59</v>
      </c>
      <c r="J67" s="55">
        <v>1862839.42</v>
      </c>
      <c r="K67" s="55">
        <v>1506493.21</v>
      </c>
      <c r="L67" s="55">
        <v>1347131.25</v>
      </c>
      <c r="M67" s="110">
        <v>11.2221112191153</v>
      </c>
      <c r="N67" s="55">
        <v>1308726.8400000001</v>
      </c>
    </row>
    <row r="68" spans="1:14" ht="13.8" x14ac:dyDescent="0.2">
      <c r="A68" s="37" t="s">
        <v>68</v>
      </c>
      <c r="B68" s="72" t="s">
        <v>68</v>
      </c>
      <c r="C68" s="37" t="s">
        <v>68</v>
      </c>
      <c r="D68" s="72" t="s">
        <v>68</v>
      </c>
      <c r="E68" s="37" t="s">
        <v>615</v>
      </c>
      <c r="F68" s="72" t="s">
        <v>616</v>
      </c>
      <c r="G68" s="55">
        <v>16110911.369999999</v>
      </c>
      <c r="H68" s="55">
        <v>0</v>
      </c>
      <c r="I68" s="55">
        <v>16110911.369999999</v>
      </c>
      <c r="J68" s="55">
        <v>9023847</v>
      </c>
      <c r="K68" s="55">
        <v>8718528.7100000009</v>
      </c>
      <c r="L68" s="55">
        <v>2626696.14</v>
      </c>
      <c r="M68" s="110">
        <v>16.303833344221299</v>
      </c>
      <c r="N68" s="55">
        <v>919695.55</v>
      </c>
    </row>
    <row r="69" spans="1:14" ht="13.8" x14ac:dyDescent="0.2">
      <c r="A69" s="37" t="s">
        <v>68</v>
      </c>
      <c r="B69" s="72" t="s">
        <v>68</v>
      </c>
      <c r="C69" s="37" t="s">
        <v>68</v>
      </c>
      <c r="D69" s="72" t="s">
        <v>68</v>
      </c>
      <c r="E69" s="37" t="s">
        <v>617</v>
      </c>
      <c r="F69" s="72" t="s">
        <v>618</v>
      </c>
      <c r="G69" s="55">
        <v>51868433.350000001</v>
      </c>
      <c r="H69" s="55">
        <v>0</v>
      </c>
      <c r="I69" s="55">
        <v>51868433.350000001</v>
      </c>
      <c r="J69" s="55">
        <v>8284930.4199999999</v>
      </c>
      <c r="K69" s="55">
        <v>7756697.4800000004</v>
      </c>
      <c r="L69" s="55">
        <v>6473190.2199999997</v>
      </c>
      <c r="M69" s="110">
        <v>12.4800187742705</v>
      </c>
      <c r="N69" s="55">
        <v>5936323.0499999998</v>
      </c>
    </row>
    <row r="70" spans="1:14" ht="13.8" x14ac:dyDescent="0.2">
      <c r="A70" s="37" t="s">
        <v>68</v>
      </c>
      <c r="B70" s="72" t="s">
        <v>68</v>
      </c>
      <c r="C70" s="37" t="s">
        <v>68</v>
      </c>
      <c r="D70" s="72" t="s">
        <v>68</v>
      </c>
      <c r="E70" s="37" t="s">
        <v>619</v>
      </c>
      <c r="F70" s="72" t="s">
        <v>620</v>
      </c>
      <c r="G70" s="55">
        <v>1214697.05</v>
      </c>
      <c r="H70" s="55">
        <v>648552.36</v>
      </c>
      <c r="I70" s="55">
        <v>1863249.41</v>
      </c>
      <c r="J70" s="55">
        <v>59200.9</v>
      </c>
      <c r="K70" s="55">
        <v>59200.9</v>
      </c>
      <c r="L70" s="55">
        <v>59200.9</v>
      </c>
      <c r="M70" s="110">
        <v>3.1772933715835698</v>
      </c>
      <c r="N70" s="55">
        <v>54827.26</v>
      </c>
    </row>
    <row r="71" spans="1:14" ht="13.8" x14ac:dyDescent="0.2">
      <c r="A71" s="37" t="s">
        <v>68</v>
      </c>
      <c r="B71" s="72" t="s">
        <v>68</v>
      </c>
      <c r="C71" s="37" t="s">
        <v>68</v>
      </c>
      <c r="D71" s="72" t="s">
        <v>68</v>
      </c>
      <c r="E71" s="41" t="s">
        <v>125</v>
      </c>
      <c r="F71" s="73" t="s">
        <v>68</v>
      </c>
      <c r="G71" s="74">
        <v>2762272590.1799998</v>
      </c>
      <c r="H71" s="74">
        <v>10497955.85</v>
      </c>
      <c r="I71" s="74">
        <v>2772770546.0300002</v>
      </c>
      <c r="J71" s="74">
        <v>975852860.88</v>
      </c>
      <c r="K71" s="74">
        <v>920726659.07000005</v>
      </c>
      <c r="L71" s="74">
        <v>714241544.47000003</v>
      </c>
      <c r="M71" s="111">
        <v>25.7591290953605</v>
      </c>
      <c r="N71" s="74">
        <v>704434990.13</v>
      </c>
    </row>
    <row r="72" spans="1:14" ht="13.8" x14ac:dyDescent="0.2">
      <c r="A72" s="37" t="s">
        <v>68</v>
      </c>
      <c r="B72" s="72" t="s">
        <v>68</v>
      </c>
      <c r="C72" s="37" t="s">
        <v>621</v>
      </c>
      <c r="D72" s="72" t="s">
        <v>622</v>
      </c>
      <c r="E72" s="37" t="s">
        <v>623</v>
      </c>
      <c r="F72" s="72" t="s">
        <v>624</v>
      </c>
      <c r="G72" s="55">
        <v>99188819.170000002</v>
      </c>
      <c r="H72" s="55">
        <v>-3540361.17</v>
      </c>
      <c r="I72" s="55">
        <v>95648458</v>
      </c>
      <c r="J72" s="55">
        <v>36034677.719999999</v>
      </c>
      <c r="K72" s="55">
        <v>31496314.34</v>
      </c>
      <c r="L72" s="55">
        <v>9313391.6199999992</v>
      </c>
      <c r="M72" s="110">
        <v>9.7371058715865608</v>
      </c>
      <c r="N72" s="55">
        <v>6119115.2000000002</v>
      </c>
    </row>
    <row r="73" spans="1:14" ht="13.8" x14ac:dyDescent="0.2">
      <c r="A73" s="37" t="s">
        <v>68</v>
      </c>
      <c r="B73" s="72" t="s">
        <v>68</v>
      </c>
      <c r="C73" s="37" t="s">
        <v>68</v>
      </c>
      <c r="D73" s="72" t="s">
        <v>68</v>
      </c>
      <c r="E73" s="37" t="s">
        <v>625</v>
      </c>
      <c r="F73" s="72" t="s">
        <v>626</v>
      </c>
      <c r="G73" s="55">
        <v>4377196.74</v>
      </c>
      <c r="H73" s="55">
        <v>0</v>
      </c>
      <c r="I73" s="55">
        <v>4377196.74</v>
      </c>
      <c r="J73" s="55">
        <v>793723.87</v>
      </c>
      <c r="K73" s="55">
        <v>793723.87</v>
      </c>
      <c r="L73" s="55">
        <v>793196.5</v>
      </c>
      <c r="M73" s="110">
        <v>18.121106889063402</v>
      </c>
      <c r="N73" s="55">
        <v>694182.35</v>
      </c>
    </row>
    <row r="74" spans="1:14" ht="13.8" x14ac:dyDescent="0.2">
      <c r="A74" s="37" t="s">
        <v>68</v>
      </c>
      <c r="B74" s="72" t="s">
        <v>68</v>
      </c>
      <c r="C74" s="37" t="s">
        <v>68</v>
      </c>
      <c r="D74" s="72" t="s">
        <v>68</v>
      </c>
      <c r="E74" s="37" t="s">
        <v>627</v>
      </c>
      <c r="F74" s="72" t="s">
        <v>628</v>
      </c>
      <c r="G74" s="55">
        <v>4336274.7699999996</v>
      </c>
      <c r="H74" s="55">
        <v>0</v>
      </c>
      <c r="I74" s="55">
        <v>4336274.7699999996</v>
      </c>
      <c r="J74" s="55">
        <v>728063.41</v>
      </c>
      <c r="K74" s="55">
        <v>728063.41</v>
      </c>
      <c r="L74" s="55">
        <v>697808.48</v>
      </c>
      <c r="M74" s="110">
        <v>16.092349240129</v>
      </c>
      <c r="N74" s="55">
        <v>697808.48</v>
      </c>
    </row>
    <row r="75" spans="1:14" ht="13.8" x14ac:dyDescent="0.2">
      <c r="A75" s="37" t="s">
        <v>68</v>
      </c>
      <c r="B75" s="72" t="s">
        <v>68</v>
      </c>
      <c r="C75" s="37" t="s">
        <v>68</v>
      </c>
      <c r="D75" s="72" t="s">
        <v>68</v>
      </c>
      <c r="E75" s="37" t="s">
        <v>629</v>
      </c>
      <c r="F75" s="72" t="s">
        <v>630</v>
      </c>
      <c r="G75" s="55">
        <v>480198977.73000002</v>
      </c>
      <c r="H75" s="55">
        <v>3744528</v>
      </c>
      <c r="I75" s="55">
        <v>483943505.73000002</v>
      </c>
      <c r="J75" s="55">
        <v>195648743.25999999</v>
      </c>
      <c r="K75" s="55">
        <v>162276317.19999999</v>
      </c>
      <c r="L75" s="55">
        <v>94048740</v>
      </c>
      <c r="M75" s="110">
        <v>19.433826239311401</v>
      </c>
      <c r="N75" s="55">
        <v>91775776.480000004</v>
      </c>
    </row>
    <row r="76" spans="1:14" ht="13.8" x14ac:dyDescent="0.2">
      <c r="A76" s="37" t="s">
        <v>68</v>
      </c>
      <c r="B76" s="72" t="s">
        <v>68</v>
      </c>
      <c r="C76" s="37" t="s">
        <v>68</v>
      </c>
      <c r="D76" s="72" t="s">
        <v>68</v>
      </c>
      <c r="E76" s="37" t="s">
        <v>631</v>
      </c>
      <c r="F76" s="72" t="s">
        <v>632</v>
      </c>
      <c r="G76" s="55">
        <v>525921433.73000002</v>
      </c>
      <c r="H76" s="55">
        <v>0</v>
      </c>
      <c r="I76" s="55">
        <v>525921433.73000002</v>
      </c>
      <c r="J76" s="55">
        <v>170212787.13</v>
      </c>
      <c r="K76" s="55">
        <v>169018051.13</v>
      </c>
      <c r="L76" s="55">
        <v>111522479.94</v>
      </c>
      <c r="M76" s="110">
        <v>21.205159703997499</v>
      </c>
      <c r="N76" s="55">
        <v>108667779.34999999</v>
      </c>
    </row>
    <row r="77" spans="1:14" ht="13.8" x14ac:dyDescent="0.2">
      <c r="A77" s="37" t="s">
        <v>68</v>
      </c>
      <c r="B77" s="72" t="s">
        <v>68</v>
      </c>
      <c r="C77" s="37" t="s">
        <v>68</v>
      </c>
      <c r="D77" s="72" t="s">
        <v>68</v>
      </c>
      <c r="E77" s="37" t="s">
        <v>633</v>
      </c>
      <c r="F77" s="72" t="s">
        <v>634</v>
      </c>
      <c r="G77" s="55">
        <v>97636420.400000006</v>
      </c>
      <c r="H77" s="55">
        <v>0</v>
      </c>
      <c r="I77" s="55">
        <v>97636420.400000006</v>
      </c>
      <c r="J77" s="55">
        <v>23809530.550000001</v>
      </c>
      <c r="K77" s="55">
        <v>23809530.550000001</v>
      </c>
      <c r="L77" s="55">
        <v>17737701.940000001</v>
      </c>
      <c r="M77" s="110">
        <v>18.167095708068398</v>
      </c>
      <c r="N77" s="55">
        <v>17375854.899999999</v>
      </c>
    </row>
    <row r="78" spans="1:14" ht="13.8" x14ac:dyDescent="0.2">
      <c r="A78" s="37" t="s">
        <v>68</v>
      </c>
      <c r="B78" s="72" t="s">
        <v>68</v>
      </c>
      <c r="C78" s="37" t="s">
        <v>68</v>
      </c>
      <c r="D78" s="72" t="s">
        <v>68</v>
      </c>
      <c r="E78" s="37" t="s">
        <v>635</v>
      </c>
      <c r="F78" s="72" t="s">
        <v>636</v>
      </c>
      <c r="G78" s="55">
        <v>34357722.659999996</v>
      </c>
      <c r="H78" s="55">
        <v>0</v>
      </c>
      <c r="I78" s="55">
        <v>34357722.659999996</v>
      </c>
      <c r="J78" s="55">
        <v>6861144.3700000001</v>
      </c>
      <c r="K78" s="55">
        <v>6861144.3700000001</v>
      </c>
      <c r="L78" s="55">
        <v>6836946.4000000004</v>
      </c>
      <c r="M78" s="110">
        <v>19.899300275683601</v>
      </c>
      <c r="N78" s="55">
        <v>6737777.4900000002</v>
      </c>
    </row>
    <row r="79" spans="1:14" ht="13.8" x14ac:dyDescent="0.2">
      <c r="A79" s="37" t="s">
        <v>68</v>
      </c>
      <c r="B79" s="72" t="s">
        <v>68</v>
      </c>
      <c r="C79" s="37" t="s">
        <v>68</v>
      </c>
      <c r="D79" s="72" t="s">
        <v>68</v>
      </c>
      <c r="E79" s="37" t="s">
        <v>637</v>
      </c>
      <c r="F79" s="72" t="s">
        <v>638</v>
      </c>
      <c r="G79" s="55">
        <v>14552483.09</v>
      </c>
      <c r="H79" s="55">
        <v>0</v>
      </c>
      <c r="I79" s="55">
        <v>14552483.09</v>
      </c>
      <c r="J79" s="55">
        <v>3356534.27</v>
      </c>
      <c r="K79" s="55">
        <v>2755834.27</v>
      </c>
      <c r="L79" s="55">
        <v>2755834.27</v>
      </c>
      <c r="M79" s="110">
        <v>18.9372099108895</v>
      </c>
      <c r="N79" s="55">
        <v>2754887.21</v>
      </c>
    </row>
    <row r="80" spans="1:14" ht="13.8" x14ac:dyDescent="0.2">
      <c r="A80" s="37" t="s">
        <v>68</v>
      </c>
      <c r="B80" s="72" t="s">
        <v>68</v>
      </c>
      <c r="C80" s="37" t="s">
        <v>68</v>
      </c>
      <c r="D80" s="72" t="s">
        <v>68</v>
      </c>
      <c r="E80" s="37" t="s">
        <v>639</v>
      </c>
      <c r="F80" s="72" t="s">
        <v>640</v>
      </c>
      <c r="G80" s="55">
        <v>18394397.890000001</v>
      </c>
      <c r="H80" s="55">
        <v>0</v>
      </c>
      <c r="I80" s="55">
        <v>18394397.890000001</v>
      </c>
      <c r="J80" s="55">
        <v>3201805.32</v>
      </c>
      <c r="K80" s="55">
        <v>3169944.7</v>
      </c>
      <c r="L80" s="55">
        <v>2582726.71</v>
      </c>
      <c r="M80" s="110">
        <v>14.0408331136736</v>
      </c>
      <c r="N80" s="55">
        <v>174461.92</v>
      </c>
    </row>
    <row r="81" spans="1:14" ht="13.8" x14ac:dyDescent="0.2">
      <c r="A81" s="37" t="s">
        <v>68</v>
      </c>
      <c r="B81" s="72" t="s">
        <v>68</v>
      </c>
      <c r="C81" s="37" t="s">
        <v>68</v>
      </c>
      <c r="D81" s="72" t="s">
        <v>68</v>
      </c>
      <c r="E81" s="37" t="s">
        <v>641</v>
      </c>
      <c r="F81" s="72" t="s">
        <v>642</v>
      </c>
      <c r="G81" s="55">
        <v>8962433.1999999993</v>
      </c>
      <c r="H81" s="55">
        <v>0</v>
      </c>
      <c r="I81" s="55">
        <v>8962433.1999999993</v>
      </c>
      <c r="J81" s="55">
        <v>1432309.61</v>
      </c>
      <c r="K81" s="55">
        <v>1432309.61</v>
      </c>
      <c r="L81" s="55">
        <v>1432309.61</v>
      </c>
      <c r="M81" s="110">
        <v>15.981258415404399</v>
      </c>
      <c r="N81" s="55">
        <v>1432055.47</v>
      </c>
    </row>
    <row r="82" spans="1:14" ht="13.8" x14ac:dyDescent="0.2">
      <c r="A82" s="37" t="s">
        <v>68</v>
      </c>
      <c r="B82" s="72" t="s">
        <v>68</v>
      </c>
      <c r="C82" s="37" t="s">
        <v>68</v>
      </c>
      <c r="D82" s="72" t="s">
        <v>68</v>
      </c>
      <c r="E82" s="37" t="s">
        <v>643</v>
      </c>
      <c r="F82" s="72" t="s">
        <v>644</v>
      </c>
      <c r="G82" s="55">
        <v>221507852.59999999</v>
      </c>
      <c r="H82" s="55">
        <v>0</v>
      </c>
      <c r="I82" s="55">
        <v>221507852.59999999</v>
      </c>
      <c r="J82" s="55">
        <v>216305177.71000001</v>
      </c>
      <c r="K82" s="55">
        <v>216029677.71000001</v>
      </c>
      <c r="L82" s="55">
        <v>33483233.18</v>
      </c>
      <c r="M82" s="110">
        <v>15.116047935539401</v>
      </c>
      <c r="N82" s="55">
        <v>48590012.18</v>
      </c>
    </row>
    <row r="83" spans="1:14" ht="13.8" x14ac:dyDescent="0.2">
      <c r="A83" s="37" t="s">
        <v>68</v>
      </c>
      <c r="B83" s="72" t="s">
        <v>68</v>
      </c>
      <c r="C83" s="37" t="s">
        <v>68</v>
      </c>
      <c r="D83" s="72" t="s">
        <v>68</v>
      </c>
      <c r="E83" s="37" t="s">
        <v>645</v>
      </c>
      <c r="F83" s="72" t="s">
        <v>646</v>
      </c>
      <c r="G83" s="55">
        <v>753552.53</v>
      </c>
      <c r="H83" s="55">
        <v>0</v>
      </c>
      <c r="I83" s="55">
        <v>753552.53</v>
      </c>
      <c r="J83" s="55">
        <v>124820.76</v>
      </c>
      <c r="K83" s="55">
        <v>124820.76</v>
      </c>
      <c r="L83" s="55">
        <v>124423.02</v>
      </c>
      <c r="M83" s="110">
        <v>16.511525745922501</v>
      </c>
      <c r="N83" s="55">
        <v>124423.02</v>
      </c>
    </row>
    <row r="84" spans="1:14" ht="13.8" x14ac:dyDescent="0.2">
      <c r="A84" s="37" t="s">
        <v>68</v>
      </c>
      <c r="B84" s="72" t="s">
        <v>68</v>
      </c>
      <c r="C84" s="37" t="s">
        <v>68</v>
      </c>
      <c r="D84" s="72" t="s">
        <v>68</v>
      </c>
      <c r="E84" s="37" t="s">
        <v>647</v>
      </c>
      <c r="F84" s="72" t="s">
        <v>648</v>
      </c>
      <c r="G84" s="55">
        <v>4181144.37</v>
      </c>
      <c r="H84" s="55">
        <v>0</v>
      </c>
      <c r="I84" s="55">
        <v>4181144.37</v>
      </c>
      <c r="J84" s="55">
        <v>2166294.8199999998</v>
      </c>
      <c r="K84" s="55">
        <v>2106523.84</v>
      </c>
      <c r="L84" s="55">
        <v>1938896.61</v>
      </c>
      <c r="M84" s="110">
        <v>46.372390867718401</v>
      </c>
      <c r="N84" s="55">
        <v>1225051.05</v>
      </c>
    </row>
    <row r="85" spans="1:14" ht="13.8" x14ac:dyDescent="0.2">
      <c r="A85" s="37" t="s">
        <v>68</v>
      </c>
      <c r="B85" s="72" t="s">
        <v>68</v>
      </c>
      <c r="C85" s="37" t="s">
        <v>68</v>
      </c>
      <c r="D85" s="72" t="s">
        <v>68</v>
      </c>
      <c r="E85" s="37" t="s">
        <v>649</v>
      </c>
      <c r="F85" s="72" t="s">
        <v>650</v>
      </c>
      <c r="G85" s="55">
        <v>8896323.3900000006</v>
      </c>
      <c r="H85" s="55">
        <v>0</v>
      </c>
      <c r="I85" s="55">
        <v>8896323.3900000006</v>
      </c>
      <c r="J85" s="55">
        <v>8054037.6600000001</v>
      </c>
      <c r="K85" s="55">
        <v>341816.06</v>
      </c>
      <c r="L85" s="55">
        <v>197668.52</v>
      </c>
      <c r="M85" s="110">
        <v>2.2219124837816899</v>
      </c>
      <c r="N85" s="55">
        <v>192302.52</v>
      </c>
    </row>
    <row r="86" spans="1:14" ht="13.8" x14ac:dyDescent="0.2">
      <c r="A86" s="37" t="s">
        <v>68</v>
      </c>
      <c r="B86" s="72" t="s">
        <v>68</v>
      </c>
      <c r="C86" s="37" t="s">
        <v>68</v>
      </c>
      <c r="D86" s="72" t="s">
        <v>68</v>
      </c>
      <c r="E86" s="41" t="s">
        <v>125</v>
      </c>
      <c r="F86" s="73" t="s">
        <v>68</v>
      </c>
      <c r="G86" s="74">
        <v>1523265032.27</v>
      </c>
      <c r="H86" s="74">
        <v>204166.83</v>
      </c>
      <c r="I86" s="74">
        <v>1523469199.0999999</v>
      </c>
      <c r="J86" s="74">
        <v>668729650.46000004</v>
      </c>
      <c r="K86" s="74">
        <v>620944071.82000005</v>
      </c>
      <c r="L86" s="74">
        <v>283465356.80000001</v>
      </c>
      <c r="M86" s="111">
        <v>18.606569595726601</v>
      </c>
      <c r="N86" s="74">
        <v>286561487.62</v>
      </c>
    </row>
    <row r="87" spans="1:14" ht="13.8" x14ac:dyDescent="0.2">
      <c r="A87" s="37" t="s">
        <v>68</v>
      </c>
      <c r="B87" s="72" t="s">
        <v>68</v>
      </c>
      <c r="C87" s="37" t="s">
        <v>651</v>
      </c>
      <c r="D87" s="72" t="s">
        <v>652</v>
      </c>
      <c r="E87" s="37" t="s">
        <v>653</v>
      </c>
      <c r="F87" s="72" t="s">
        <v>654</v>
      </c>
      <c r="G87" s="55">
        <v>40454436.299999997</v>
      </c>
      <c r="H87" s="55">
        <v>74947306.540000007</v>
      </c>
      <c r="I87" s="55">
        <v>115401742.84</v>
      </c>
      <c r="J87" s="55">
        <v>8181636.3099999996</v>
      </c>
      <c r="K87" s="55">
        <v>8060326.3099999996</v>
      </c>
      <c r="L87" s="55">
        <v>1364991.79</v>
      </c>
      <c r="M87" s="110">
        <v>1.1828173096939301</v>
      </c>
      <c r="N87" s="55">
        <v>1092282.99</v>
      </c>
    </row>
    <row r="88" spans="1:14" ht="13.8" x14ac:dyDescent="0.2">
      <c r="A88" s="37" t="s">
        <v>68</v>
      </c>
      <c r="B88" s="72" t="s">
        <v>68</v>
      </c>
      <c r="C88" s="37" t="s">
        <v>68</v>
      </c>
      <c r="D88" s="72" t="s">
        <v>68</v>
      </c>
      <c r="E88" s="37" t="s">
        <v>655</v>
      </c>
      <c r="F88" s="72" t="s">
        <v>656</v>
      </c>
      <c r="G88" s="55">
        <v>3995909.81</v>
      </c>
      <c r="H88" s="55">
        <v>0</v>
      </c>
      <c r="I88" s="55">
        <v>3995909.81</v>
      </c>
      <c r="J88" s="55">
        <v>783432.15</v>
      </c>
      <c r="K88" s="55">
        <v>783432.15</v>
      </c>
      <c r="L88" s="55">
        <v>498618.4</v>
      </c>
      <c r="M88" s="110">
        <v>12.478219572227999</v>
      </c>
      <c r="N88" s="55">
        <v>447335.8</v>
      </c>
    </row>
    <row r="89" spans="1:14" ht="13.8" x14ac:dyDescent="0.2">
      <c r="A89" s="37" t="s">
        <v>68</v>
      </c>
      <c r="B89" s="72" t="s">
        <v>68</v>
      </c>
      <c r="C89" s="37" t="s">
        <v>68</v>
      </c>
      <c r="D89" s="72" t="s">
        <v>68</v>
      </c>
      <c r="E89" s="41" t="s">
        <v>125</v>
      </c>
      <c r="F89" s="73" t="s">
        <v>68</v>
      </c>
      <c r="G89" s="74">
        <v>44450346.109999999</v>
      </c>
      <c r="H89" s="74">
        <v>74947306.540000007</v>
      </c>
      <c r="I89" s="74">
        <v>119397652.65000001</v>
      </c>
      <c r="J89" s="74">
        <v>8965068.4600000009</v>
      </c>
      <c r="K89" s="74">
        <v>8843758.4600000009</v>
      </c>
      <c r="L89" s="74">
        <v>1863610.19</v>
      </c>
      <c r="M89" s="111">
        <v>1.5608432399110499</v>
      </c>
      <c r="N89" s="74">
        <v>1539618.79</v>
      </c>
    </row>
    <row r="90" spans="1:14" ht="13.8" x14ac:dyDescent="0.2">
      <c r="A90" s="37" t="s">
        <v>68</v>
      </c>
      <c r="B90" s="72" t="s">
        <v>68</v>
      </c>
      <c r="C90" s="37" t="s">
        <v>657</v>
      </c>
      <c r="D90" s="72" t="s">
        <v>658</v>
      </c>
      <c r="E90" s="37" t="s">
        <v>659</v>
      </c>
      <c r="F90" s="72" t="s">
        <v>660</v>
      </c>
      <c r="G90" s="55">
        <v>13987526.880000001</v>
      </c>
      <c r="H90" s="55">
        <v>-1167642.26</v>
      </c>
      <c r="I90" s="55">
        <v>12819884.619999999</v>
      </c>
      <c r="J90" s="55">
        <v>4754506.3499999996</v>
      </c>
      <c r="K90" s="55">
        <v>4754506.3499999996</v>
      </c>
      <c r="L90" s="55">
        <v>1572736.94</v>
      </c>
      <c r="M90" s="110">
        <v>12.267949257097101</v>
      </c>
      <c r="N90" s="55">
        <v>574254.56999999995</v>
      </c>
    </row>
    <row r="91" spans="1:14" ht="13.8" x14ac:dyDescent="0.2">
      <c r="A91" s="37" t="s">
        <v>68</v>
      </c>
      <c r="B91" s="72" t="s">
        <v>68</v>
      </c>
      <c r="C91" s="37" t="s">
        <v>68</v>
      </c>
      <c r="D91" s="72" t="s">
        <v>68</v>
      </c>
      <c r="E91" s="37" t="s">
        <v>661</v>
      </c>
      <c r="F91" s="72" t="s">
        <v>662</v>
      </c>
      <c r="G91" s="55">
        <v>6467498.2300000004</v>
      </c>
      <c r="H91" s="55">
        <v>-287778.67</v>
      </c>
      <c r="I91" s="55">
        <v>6179719.5599999996</v>
      </c>
      <c r="J91" s="55">
        <v>1542776.5</v>
      </c>
      <c r="K91" s="55">
        <v>1522217.52</v>
      </c>
      <c r="L91" s="55">
        <v>531452.88</v>
      </c>
      <c r="M91" s="110">
        <v>8.5999514191546904</v>
      </c>
      <c r="N91" s="55">
        <v>498056.21</v>
      </c>
    </row>
    <row r="92" spans="1:14" ht="13.8" x14ac:dyDescent="0.2">
      <c r="A92" s="37" t="s">
        <v>68</v>
      </c>
      <c r="B92" s="72" t="s">
        <v>68</v>
      </c>
      <c r="C92" s="37" t="s">
        <v>68</v>
      </c>
      <c r="D92" s="72" t="s">
        <v>68</v>
      </c>
      <c r="E92" s="37" t="s">
        <v>663</v>
      </c>
      <c r="F92" s="72" t="s">
        <v>664</v>
      </c>
      <c r="G92" s="55">
        <v>6599128.5199999996</v>
      </c>
      <c r="H92" s="55">
        <v>0</v>
      </c>
      <c r="I92" s="55">
        <v>6599128.5199999996</v>
      </c>
      <c r="J92" s="55">
        <v>2442050.62</v>
      </c>
      <c r="K92" s="55">
        <v>2442050.62</v>
      </c>
      <c r="L92" s="55">
        <v>937530.61</v>
      </c>
      <c r="M92" s="110">
        <v>14.206885153980901</v>
      </c>
      <c r="N92" s="55">
        <v>824080.58</v>
      </c>
    </row>
    <row r="93" spans="1:14" ht="13.8" x14ac:dyDescent="0.2">
      <c r="A93" s="37" t="s">
        <v>68</v>
      </c>
      <c r="B93" s="72" t="s">
        <v>68</v>
      </c>
      <c r="C93" s="37" t="s">
        <v>68</v>
      </c>
      <c r="D93" s="72" t="s">
        <v>68</v>
      </c>
      <c r="E93" s="37" t="s">
        <v>665</v>
      </c>
      <c r="F93" s="72" t="s">
        <v>666</v>
      </c>
      <c r="G93" s="55">
        <v>20081735.899999999</v>
      </c>
      <c r="H93" s="55">
        <v>1479174.35</v>
      </c>
      <c r="I93" s="55">
        <v>21560910.25</v>
      </c>
      <c r="J93" s="55">
        <v>16971393.170000002</v>
      </c>
      <c r="K93" s="55">
        <v>7584235.2699999996</v>
      </c>
      <c r="L93" s="55">
        <v>394355.6</v>
      </c>
      <c r="M93" s="110">
        <v>1.82903038613595</v>
      </c>
      <c r="N93" s="55">
        <v>120251.69</v>
      </c>
    </row>
    <row r="94" spans="1:14" ht="13.8" x14ac:dyDescent="0.2">
      <c r="A94" s="37" t="s">
        <v>68</v>
      </c>
      <c r="B94" s="72" t="s">
        <v>68</v>
      </c>
      <c r="C94" s="37" t="s">
        <v>68</v>
      </c>
      <c r="D94" s="72" t="s">
        <v>68</v>
      </c>
      <c r="E94" s="37" t="s">
        <v>667</v>
      </c>
      <c r="F94" s="72" t="s">
        <v>668</v>
      </c>
      <c r="G94" s="55">
        <v>2985784.61</v>
      </c>
      <c r="H94" s="55">
        <v>0</v>
      </c>
      <c r="I94" s="55">
        <v>2985784.61</v>
      </c>
      <c r="J94" s="55">
        <v>1146349.8</v>
      </c>
      <c r="K94" s="55">
        <v>443785.38</v>
      </c>
      <c r="L94" s="55">
        <v>374460.38</v>
      </c>
      <c r="M94" s="110">
        <v>12.5414398193981</v>
      </c>
      <c r="N94" s="55">
        <v>367939.54</v>
      </c>
    </row>
    <row r="95" spans="1:14" ht="13.8" x14ac:dyDescent="0.2">
      <c r="A95" s="37" t="s">
        <v>68</v>
      </c>
      <c r="B95" s="72" t="s">
        <v>68</v>
      </c>
      <c r="C95" s="37" t="s">
        <v>68</v>
      </c>
      <c r="D95" s="72" t="s">
        <v>68</v>
      </c>
      <c r="E95" s="41" t="s">
        <v>125</v>
      </c>
      <c r="F95" s="73" t="s">
        <v>68</v>
      </c>
      <c r="G95" s="74">
        <v>50121674.140000001</v>
      </c>
      <c r="H95" s="74">
        <v>23753.42</v>
      </c>
      <c r="I95" s="74">
        <v>50145427.560000002</v>
      </c>
      <c r="J95" s="74">
        <v>26857076.440000001</v>
      </c>
      <c r="K95" s="74">
        <v>16746795.140000001</v>
      </c>
      <c r="L95" s="74">
        <v>3810536.41</v>
      </c>
      <c r="M95" s="111">
        <v>7.5989708242902498</v>
      </c>
      <c r="N95" s="74">
        <v>2384582.59</v>
      </c>
    </row>
    <row r="96" spans="1:14" ht="13.8" x14ac:dyDescent="0.2">
      <c r="A96" s="37" t="s">
        <v>68</v>
      </c>
      <c r="B96" s="72" t="s">
        <v>68</v>
      </c>
      <c r="C96" s="37" t="s">
        <v>669</v>
      </c>
      <c r="D96" s="72" t="s">
        <v>670</v>
      </c>
      <c r="E96" s="37" t="s">
        <v>671</v>
      </c>
      <c r="F96" s="72" t="s">
        <v>672</v>
      </c>
      <c r="G96" s="55">
        <v>14801275.779999999</v>
      </c>
      <c r="H96" s="55">
        <v>0</v>
      </c>
      <c r="I96" s="55">
        <v>14801275.779999999</v>
      </c>
      <c r="J96" s="55">
        <v>4375082.49</v>
      </c>
      <c r="K96" s="55">
        <v>4375082.49</v>
      </c>
      <c r="L96" s="55">
        <v>2030741.51</v>
      </c>
      <c r="M96" s="110">
        <v>13.7200437326086</v>
      </c>
      <c r="N96" s="55">
        <v>1951902.66</v>
      </c>
    </row>
    <row r="97" spans="1:14" ht="13.8" x14ac:dyDescent="0.2">
      <c r="A97" s="37" t="s">
        <v>68</v>
      </c>
      <c r="B97" s="72" t="s">
        <v>68</v>
      </c>
      <c r="C97" s="37" t="s">
        <v>68</v>
      </c>
      <c r="D97" s="72" t="s">
        <v>68</v>
      </c>
      <c r="E97" s="37" t="s">
        <v>673</v>
      </c>
      <c r="F97" s="72" t="s">
        <v>674</v>
      </c>
      <c r="G97" s="55">
        <v>13447137.57</v>
      </c>
      <c r="H97" s="55">
        <v>0</v>
      </c>
      <c r="I97" s="55">
        <v>13447137.57</v>
      </c>
      <c r="J97" s="55">
        <v>5977440.8600000003</v>
      </c>
      <c r="K97" s="55">
        <v>1600122.99</v>
      </c>
      <c r="L97" s="55">
        <v>401467.14</v>
      </c>
      <c r="M97" s="110">
        <v>2.9855211780955999</v>
      </c>
      <c r="N97" s="55">
        <v>343843.64</v>
      </c>
    </row>
    <row r="98" spans="1:14" ht="13.8" x14ac:dyDescent="0.2">
      <c r="A98" s="37" t="s">
        <v>68</v>
      </c>
      <c r="B98" s="72" t="s">
        <v>68</v>
      </c>
      <c r="C98" s="37" t="s">
        <v>68</v>
      </c>
      <c r="D98" s="72" t="s">
        <v>68</v>
      </c>
      <c r="E98" s="37" t="s">
        <v>675</v>
      </c>
      <c r="F98" s="72" t="s">
        <v>676</v>
      </c>
      <c r="G98" s="55">
        <v>5284780.0999999996</v>
      </c>
      <c r="H98" s="55">
        <v>0</v>
      </c>
      <c r="I98" s="55">
        <v>5284780.0999999996</v>
      </c>
      <c r="J98" s="55">
        <v>192383.09</v>
      </c>
      <c r="K98" s="55">
        <v>192383.09</v>
      </c>
      <c r="L98" s="55">
        <v>156789.4</v>
      </c>
      <c r="M98" s="110">
        <v>2.96681029358251</v>
      </c>
      <c r="N98" s="55">
        <v>164195.54</v>
      </c>
    </row>
    <row r="99" spans="1:14" ht="13.8" x14ac:dyDescent="0.2">
      <c r="A99" s="37" t="s">
        <v>68</v>
      </c>
      <c r="B99" s="72" t="s">
        <v>68</v>
      </c>
      <c r="C99" s="37" t="s">
        <v>68</v>
      </c>
      <c r="D99" s="72" t="s">
        <v>68</v>
      </c>
      <c r="E99" s="37" t="s">
        <v>677</v>
      </c>
      <c r="F99" s="72" t="s">
        <v>678</v>
      </c>
      <c r="G99" s="55">
        <v>11831111.720000001</v>
      </c>
      <c r="H99" s="55">
        <v>440600.23</v>
      </c>
      <c r="I99" s="55">
        <v>12271711.949999999</v>
      </c>
      <c r="J99" s="55">
        <v>2076627.1</v>
      </c>
      <c r="K99" s="55">
        <v>1525971.4</v>
      </c>
      <c r="L99" s="55">
        <v>651162.74</v>
      </c>
      <c r="M99" s="110">
        <v>5.3062094567824296</v>
      </c>
      <c r="N99" s="55">
        <v>614901.68999999994</v>
      </c>
    </row>
    <row r="100" spans="1:14" ht="13.8" x14ac:dyDescent="0.2">
      <c r="A100" s="37" t="s">
        <v>68</v>
      </c>
      <c r="B100" s="72" t="s">
        <v>68</v>
      </c>
      <c r="C100" s="37" t="s">
        <v>68</v>
      </c>
      <c r="D100" s="72" t="s">
        <v>68</v>
      </c>
      <c r="E100" s="41" t="s">
        <v>125</v>
      </c>
      <c r="F100" s="73" t="s">
        <v>68</v>
      </c>
      <c r="G100" s="74">
        <v>45364305.170000002</v>
      </c>
      <c r="H100" s="74">
        <v>440600.23</v>
      </c>
      <c r="I100" s="74">
        <v>45804905.399999999</v>
      </c>
      <c r="J100" s="74">
        <v>12621533.539999999</v>
      </c>
      <c r="K100" s="74">
        <v>7693559.9699999997</v>
      </c>
      <c r="L100" s="74">
        <v>3240160.79</v>
      </c>
      <c r="M100" s="111">
        <v>7.0738292366389199</v>
      </c>
      <c r="N100" s="74">
        <v>3074843.53</v>
      </c>
    </row>
    <row r="101" spans="1:14" ht="13.8" x14ac:dyDescent="0.2">
      <c r="A101" s="37" t="s">
        <v>68</v>
      </c>
      <c r="B101" s="72" t="s">
        <v>68</v>
      </c>
      <c r="C101" s="37" t="s">
        <v>679</v>
      </c>
      <c r="D101" s="72" t="s">
        <v>680</v>
      </c>
      <c r="E101" s="37" t="s">
        <v>681</v>
      </c>
      <c r="F101" s="72" t="s">
        <v>682</v>
      </c>
      <c r="G101" s="55">
        <v>12000</v>
      </c>
      <c r="H101" s="55">
        <v>0</v>
      </c>
      <c r="I101" s="55">
        <v>12000</v>
      </c>
      <c r="J101" s="55">
        <v>0</v>
      </c>
      <c r="K101" s="55">
        <v>0</v>
      </c>
      <c r="L101" s="55">
        <v>0</v>
      </c>
      <c r="M101" s="110">
        <v>0</v>
      </c>
      <c r="N101" s="55">
        <v>0</v>
      </c>
    </row>
    <row r="102" spans="1:14" ht="13.8" x14ac:dyDescent="0.2">
      <c r="A102" s="37" t="s">
        <v>68</v>
      </c>
      <c r="B102" s="72" t="s">
        <v>68</v>
      </c>
      <c r="C102" s="37" t="s">
        <v>68</v>
      </c>
      <c r="D102" s="72" t="s">
        <v>68</v>
      </c>
      <c r="E102" s="41" t="s">
        <v>125</v>
      </c>
      <c r="F102" s="73" t="s">
        <v>68</v>
      </c>
      <c r="G102" s="74">
        <v>12000</v>
      </c>
      <c r="H102" s="74">
        <v>0</v>
      </c>
      <c r="I102" s="74">
        <v>12000</v>
      </c>
      <c r="J102" s="74">
        <v>0</v>
      </c>
      <c r="K102" s="74">
        <v>0</v>
      </c>
      <c r="L102" s="74">
        <v>0</v>
      </c>
      <c r="M102" s="111">
        <v>0</v>
      </c>
      <c r="N102" s="74">
        <v>0</v>
      </c>
    </row>
    <row r="103" spans="1:14" ht="13.8" x14ac:dyDescent="0.2">
      <c r="A103" s="37" t="s">
        <v>68</v>
      </c>
      <c r="B103" s="72" t="s">
        <v>68</v>
      </c>
      <c r="C103" s="96" t="s">
        <v>125</v>
      </c>
      <c r="D103" s="97" t="s">
        <v>68</v>
      </c>
      <c r="E103" s="96" t="s">
        <v>68</v>
      </c>
      <c r="F103" s="97" t="s">
        <v>68</v>
      </c>
      <c r="G103" s="98">
        <v>4425485947.8699999</v>
      </c>
      <c r="H103" s="98">
        <v>86113782.870000005</v>
      </c>
      <c r="I103" s="98">
        <v>4511599730.7399998</v>
      </c>
      <c r="J103" s="98">
        <v>1693026189.78</v>
      </c>
      <c r="K103" s="98">
        <v>1574954844.46</v>
      </c>
      <c r="L103" s="98">
        <v>1006621208.66</v>
      </c>
      <c r="M103" s="112">
        <v>22.311846545280599</v>
      </c>
      <c r="N103" s="98">
        <v>997995522.65999997</v>
      </c>
    </row>
    <row r="104" spans="1:14" ht="13.8" x14ac:dyDescent="0.2">
      <c r="A104" s="37" t="s">
        <v>17</v>
      </c>
      <c r="B104" s="72" t="s">
        <v>683</v>
      </c>
      <c r="C104" s="37" t="s">
        <v>447</v>
      </c>
      <c r="D104" s="72" t="s">
        <v>684</v>
      </c>
      <c r="E104" s="37" t="s">
        <v>685</v>
      </c>
      <c r="F104" s="72" t="s">
        <v>686</v>
      </c>
      <c r="G104" s="55">
        <v>13421884.67</v>
      </c>
      <c r="H104" s="55">
        <v>660201.29</v>
      </c>
      <c r="I104" s="55">
        <v>14082085.960000001</v>
      </c>
      <c r="J104" s="55">
        <v>6771155.1600000001</v>
      </c>
      <c r="K104" s="55">
        <v>6771155.1600000001</v>
      </c>
      <c r="L104" s="55">
        <v>796243.84</v>
      </c>
      <c r="M104" s="110">
        <v>5.65430322085607</v>
      </c>
      <c r="N104" s="55">
        <v>746166.43</v>
      </c>
    </row>
    <row r="105" spans="1:14" ht="13.8" x14ac:dyDescent="0.2">
      <c r="A105" s="37" t="s">
        <v>68</v>
      </c>
      <c r="B105" s="72" t="s">
        <v>68</v>
      </c>
      <c r="C105" s="37" t="s">
        <v>68</v>
      </c>
      <c r="D105" s="72" t="s">
        <v>68</v>
      </c>
      <c r="E105" s="37" t="s">
        <v>687</v>
      </c>
      <c r="F105" s="72" t="s">
        <v>688</v>
      </c>
      <c r="G105" s="55">
        <v>95781568.099999994</v>
      </c>
      <c r="H105" s="55">
        <v>-3000000</v>
      </c>
      <c r="I105" s="55">
        <v>92781568.099999994</v>
      </c>
      <c r="J105" s="55">
        <v>82529228.340000004</v>
      </c>
      <c r="K105" s="55">
        <v>80198940.099999994</v>
      </c>
      <c r="L105" s="55">
        <v>17083661.059999999</v>
      </c>
      <c r="M105" s="110">
        <v>18.4127746597118</v>
      </c>
      <c r="N105" s="55">
        <v>12341117.26</v>
      </c>
    </row>
    <row r="106" spans="1:14" ht="13.8" x14ac:dyDescent="0.2">
      <c r="A106" s="37" t="s">
        <v>68</v>
      </c>
      <c r="B106" s="72" t="s">
        <v>68</v>
      </c>
      <c r="C106" s="37" t="s">
        <v>68</v>
      </c>
      <c r="D106" s="72" t="s">
        <v>68</v>
      </c>
      <c r="E106" s="37" t="s">
        <v>689</v>
      </c>
      <c r="F106" s="72" t="s">
        <v>690</v>
      </c>
      <c r="G106" s="55">
        <v>80972479.519999996</v>
      </c>
      <c r="H106" s="55">
        <v>2000000</v>
      </c>
      <c r="I106" s="55">
        <v>82972479.519999996</v>
      </c>
      <c r="J106" s="55">
        <v>39566847.32</v>
      </c>
      <c r="K106" s="55">
        <v>29846061</v>
      </c>
      <c r="L106" s="55">
        <v>7584550.3200000003</v>
      </c>
      <c r="M106" s="110">
        <v>9.1410433482005207</v>
      </c>
      <c r="N106" s="55">
        <v>6095613.8499999996</v>
      </c>
    </row>
    <row r="107" spans="1:14" ht="13.8" x14ac:dyDescent="0.2">
      <c r="A107" s="37" t="s">
        <v>68</v>
      </c>
      <c r="B107" s="72" t="s">
        <v>68</v>
      </c>
      <c r="C107" s="37" t="s">
        <v>68</v>
      </c>
      <c r="D107" s="72" t="s">
        <v>68</v>
      </c>
      <c r="E107" s="37" t="s">
        <v>691</v>
      </c>
      <c r="F107" s="72" t="s">
        <v>692</v>
      </c>
      <c r="G107" s="55">
        <v>45900180.43</v>
      </c>
      <c r="H107" s="55">
        <v>8369512.29</v>
      </c>
      <c r="I107" s="55">
        <v>54269692.719999999</v>
      </c>
      <c r="J107" s="55">
        <v>31553252.719999999</v>
      </c>
      <c r="K107" s="55">
        <v>14622473.27</v>
      </c>
      <c r="L107" s="55">
        <v>8993823.9499999993</v>
      </c>
      <c r="M107" s="110">
        <v>16.572461532817002</v>
      </c>
      <c r="N107" s="55">
        <v>602616.43000000005</v>
      </c>
    </row>
    <row r="108" spans="1:14" ht="13.8" x14ac:dyDescent="0.2">
      <c r="A108" s="37" t="s">
        <v>68</v>
      </c>
      <c r="B108" s="72" t="s">
        <v>68</v>
      </c>
      <c r="C108" s="37" t="s">
        <v>68</v>
      </c>
      <c r="D108" s="72" t="s">
        <v>68</v>
      </c>
      <c r="E108" s="37" t="s">
        <v>693</v>
      </c>
      <c r="F108" s="72" t="s">
        <v>694</v>
      </c>
      <c r="G108" s="55">
        <v>1461142.76</v>
      </c>
      <c r="H108" s="55">
        <v>0</v>
      </c>
      <c r="I108" s="55">
        <v>1461142.76</v>
      </c>
      <c r="J108" s="55">
        <v>1039106.89</v>
      </c>
      <c r="K108" s="55">
        <v>1039106.89</v>
      </c>
      <c r="L108" s="55">
        <v>21198.89</v>
      </c>
      <c r="M108" s="110">
        <v>1.45084317428367</v>
      </c>
      <c r="N108" s="55">
        <v>19859.87</v>
      </c>
    </row>
    <row r="109" spans="1:14" ht="13.8" x14ac:dyDescent="0.2">
      <c r="A109" s="37" t="s">
        <v>68</v>
      </c>
      <c r="B109" s="72" t="s">
        <v>68</v>
      </c>
      <c r="C109" s="37" t="s">
        <v>68</v>
      </c>
      <c r="D109" s="72" t="s">
        <v>68</v>
      </c>
      <c r="E109" s="41" t="s">
        <v>125</v>
      </c>
      <c r="F109" s="73" t="s">
        <v>68</v>
      </c>
      <c r="G109" s="74">
        <v>237537255.47999999</v>
      </c>
      <c r="H109" s="74">
        <v>8029713.5800000001</v>
      </c>
      <c r="I109" s="74">
        <v>245566969.06</v>
      </c>
      <c r="J109" s="74">
        <v>161459590.43000001</v>
      </c>
      <c r="K109" s="74">
        <v>132477736.42</v>
      </c>
      <c r="L109" s="74">
        <v>34479478.060000002</v>
      </c>
      <c r="M109" s="111">
        <v>14.040763785122699</v>
      </c>
      <c r="N109" s="74">
        <v>19805373.84</v>
      </c>
    </row>
    <row r="110" spans="1:14" ht="13.8" x14ac:dyDescent="0.2">
      <c r="A110" s="37" t="s">
        <v>68</v>
      </c>
      <c r="B110" s="72" t="s">
        <v>68</v>
      </c>
      <c r="C110" s="37" t="s">
        <v>451</v>
      </c>
      <c r="D110" s="72" t="s">
        <v>695</v>
      </c>
      <c r="E110" s="37" t="s">
        <v>696</v>
      </c>
      <c r="F110" s="72" t="s">
        <v>697</v>
      </c>
      <c r="G110" s="55">
        <v>131207571.92</v>
      </c>
      <c r="H110" s="55">
        <v>0</v>
      </c>
      <c r="I110" s="55">
        <v>131207571.92</v>
      </c>
      <c r="J110" s="55">
        <v>28916012.449999999</v>
      </c>
      <c r="K110" s="55">
        <v>27425919</v>
      </c>
      <c r="L110" s="55">
        <v>2075671.66</v>
      </c>
      <c r="M110" s="110">
        <v>1.58197551378024</v>
      </c>
      <c r="N110" s="55">
        <v>2055770.31</v>
      </c>
    </row>
    <row r="111" spans="1:14" ht="13.8" x14ac:dyDescent="0.2">
      <c r="A111" s="37" t="s">
        <v>68</v>
      </c>
      <c r="B111" s="72" t="s">
        <v>68</v>
      </c>
      <c r="C111" s="37" t="s">
        <v>68</v>
      </c>
      <c r="D111" s="72" t="s">
        <v>68</v>
      </c>
      <c r="E111" s="37" t="s">
        <v>698</v>
      </c>
      <c r="F111" s="72" t="s">
        <v>699</v>
      </c>
      <c r="G111" s="55">
        <v>51144715.32</v>
      </c>
      <c r="H111" s="55">
        <v>9021133.0500000007</v>
      </c>
      <c r="I111" s="55">
        <v>60165848.369999997</v>
      </c>
      <c r="J111" s="55">
        <v>10095098.689999999</v>
      </c>
      <c r="K111" s="55">
        <v>9717003.7100000009</v>
      </c>
      <c r="L111" s="55">
        <v>491693.71</v>
      </c>
      <c r="M111" s="110">
        <v>0.81723057734721005</v>
      </c>
      <c r="N111" s="55">
        <v>472429.08</v>
      </c>
    </row>
    <row r="112" spans="1:14" ht="13.8" x14ac:dyDescent="0.2">
      <c r="A112" s="37" t="s">
        <v>68</v>
      </c>
      <c r="B112" s="72" t="s">
        <v>68</v>
      </c>
      <c r="C112" s="37" t="s">
        <v>68</v>
      </c>
      <c r="D112" s="72" t="s">
        <v>68</v>
      </c>
      <c r="E112" s="37" t="s">
        <v>700</v>
      </c>
      <c r="F112" s="72" t="s">
        <v>701</v>
      </c>
      <c r="G112" s="55">
        <v>30846656.879999999</v>
      </c>
      <c r="H112" s="55">
        <v>6843212.4199999999</v>
      </c>
      <c r="I112" s="55">
        <v>37689869.299999997</v>
      </c>
      <c r="J112" s="55">
        <v>13839193.33</v>
      </c>
      <c r="K112" s="55">
        <v>13553163.949999999</v>
      </c>
      <c r="L112" s="55">
        <v>715541.93</v>
      </c>
      <c r="M112" s="110">
        <v>1.89849936677812</v>
      </c>
      <c r="N112" s="55">
        <v>580285.28</v>
      </c>
    </row>
    <row r="113" spans="1:14" ht="13.8" x14ac:dyDescent="0.2">
      <c r="A113" s="37" t="s">
        <v>68</v>
      </c>
      <c r="B113" s="72" t="s">
        <v>68</v>
      </c>
      <c r="C113" s="37" t="s">
        <v>68</v>
      </c>
      <c r="D113" s="72" t="s">
        <v>68</v>
      </c>
      <c r="E113" s="41" t="s">
        <v>125</v>
      </c>
      <c r="F113" s="73" t="s">
        <v>68</v>
      </c>
      <c r="G113" s="74">
        <v>213198944.12</v>
      </c>
      <c r="H113" s="74">
        <v>15864345.470000001</v>
      </c>
      <c r="I113" s="74">
        <v>229063289.59</v>
      </c>
      <c r="J113" s="74">
        <v>52850304.469999999</v>
      </c>
      <c r="K113" s="74">
        <v>50696086.659999996</v>
      </c>
      <c r="L113" s="74">
        <v>3282907.3</v>
      </c>
      <c r="M113" s="111">
        <v>1.4331878782829299</v>
      </c>
      <c r="N113" s="74">
        <v>3108484.67</v>
      </c>
    </row>
    <row r="114" spans="1:14" ht="13.8" x14ac:dyDescent="0.2">
      <c r="A114" s="37" t="s">
        <v>68</v>
      </c>
      <c r="B114" s="72" t="s">
        <v>68</v>
      </c>
      <c r="C114" s="37" t="s">
        <v>453</v>
      </c>
      <c r="D114" s="72" t="s">
        <v>702</v>
      </c>
      <c r="E114" s="37" t="s">
        <v>703</v>
      </c>
      <c r="F114" s="72" t="s">
        <v>704</v>
      </c>
      <c r="G114" s="55">
        <v>17421417.59</v>
      </c>
      <c r="H114" s="55">
        <v>0</v>
      </c>
      <c r="I114" s="55">
        <v>17421417.59</v>
      </c>
      <c r="J114" s="55">
        <v>5115535.41</v>
      </c>
      <c r="K114" s="55">
        <v>5093354.12</v>
      </c>
      <c r="L114" s="55">
        <v>3190703.83</v>
      </c>
      <c r="M114" s="110">
        <v>18.314834677009799</v>
      </c>
      <c r="N114" s="55">
        <v>3191287.42</v>
      </c>
    </row>
    <row r="115" spans="1:14" ht="13.8" x14ac:dyDescent="0.2">
      <c r="A115" s="37" t="s">
        <v>68</v>
      </c>
      <c r="B115" s="72" t="s">
        <v>68</v>
      </c>
      <c r="C115" s="37" t="s">
        <v>68</v>
      </c>
      <c r="D115" s="72" t="s">
        <v>68</v>
      </c>
      <c r="E115" s="37" t="s">
        <v>705</v>
      </c>
      <c r="F115" s="72" t="s">
        <v>706</v>
      </c>
      <c r="G115" s="55">
        <v>3407000</v>
      </c>
      <c r="H115" s="55">
        <v>0</v>
      </c>
      <c r="I115" s="55">
        <v>3407000</v>
      </c>
      <c r="J115" s="55">
        <v>3218000</v>
      </c>
      <c r="K115" s="55">
        <v>3218000</v>
      </c>
      <c r="L115" s="55">
        <v>799999.98</v>
      </c>
      <c r="M115" s="110">
        <v>23.481067801584999</v>
      </c>
      <c r="N115" s="55">
        <v>0</v>
      </c>
    </row>
    <row r="116" spans="1:14" ht="13.8" x14ac:dyDescent="0.2">
      <c r="A116" s="37" t="s">
        <v>68</v>
      </c>
      <c r="B116" s="72" t="s">
        <v>68</v>
      </c>
      <c r="C116" s="37" t="s">
        <v>68</v>
      </c>
      <c r="D116" s="72" t="s">
        <v>68</v>
      </c>
      <c r="E116" s="37" t="s">
        <v>707</v>
      </c>
      <c r="F116" s="72" t="s">
        <v>708</v>
      </c>
      <c r="G116" s="55">
        <v>27799487.329999998</v>
      </c>
      <c r="H116" s="55">
        <v>0</v>
      </c>
      <c r="I116" s="55">
        <v>27799487.329999998</v>
      </c>
      <c r="J116" s="55">
        <v>24654657.260000002</v>
      </c>
      <c r="K116" s="55">
        <v>22808525.02</v>
      </c>
      <c r="L116" s="55">
        <v>1292565.83</v>
      </c>
      <c r="M116" s="110">
        <v>4.6496031191378098</v>
      </c>
      <c r="N116" s="55">
        <v>181315.85</v>
      </c>
    </row>
    <row r="117" spans="1:14" ht="13.8" x14ac:dyDescent="0.2">
      <c r="A117" s="37" t="s">
        <v>68</v>
      </c>
      <c r="B117" s="72" t="s">
        <v>68</v>
      </c>
      <c r="C117" s="37" t="s">
        <v>68</v>
      </c>
      <c r="D117" s="72" t="s">
        <v>68</v>
      </c>
      <c r="E117" s="37" t="s">
        <v>709</v>
      </c>
      <c r="F117" s="72" t="s">
        <v>710</v>
      </c>
      <c r="G117" s="55">
        <v>13863534.4</v>
      </c>
      <c r="H117" s="55">
        <v>967127.09</v>
      </c>
      <c r="I117" s="55">
        <v>14830661.49</v>
      </c>
      <c r="J117" s="55">
        <v>3962131.96</v>
      </c>
      <c r="K117" s="55">
        <v>2833966.93</v>
      </c>
      <c r="L117" s="55">
        <v>292790.03000000003</v>
      </c>
      <c r="M117" s="110">
        <v>1.9742209758979501</v>
      </c>
      <c r="N117" s="55">
        <v>262750.33</v>
      </c>
    </row>
    <row r="118" spans="1:14" ht="13.8" x14ac:dyDescent="0.2">
      <c r="A118" s="37" t="s">
        <v>68</v>
      </c>
      <c r="B118" s="72" t="s">
        <v>68</v>
      </c>
      <c r="C118" s="37" t="s">
        <v>68</v>
      </c>
      <c r="D118" s="72" t="s">
        <v>68</v>
      </c>
      <c r="E118" s="37" t="s">
        <v>711</v>
      </c>
      <c r="F118" s="72" t="s">
        <v>712</v>
      </c>
      <c r="G118" s="55">
        <v>17876225.629999999</v>
      </c>
      <c r="H118" s="55">
        <v>0</v>
      </c>
      <c r="I118" s="55">
        <v>17876225.629999999</v>
      </c>
      <c r="J118" s="55">
        <v>5433350.71</v>
      </c>
      <c r="K118" s="55">
        <v>5392626.4100000001</v>
      </c>
      <c r="L118" s="55">
        <v>3253810.24</v>
      </c>
      <c r="M118" s="110">
        <v>18.2018861662802</v>
      </c>
      <c r="N118" s="55">
        <v>1389271.99</v>
      </c>
    </row>
    <row r="119" spans="1:14" ht="13.8" x14ac:dyDescent="0.2">
      <c r="A119" s="37" t="s">
        <v>68</v>
      </c>
      <c r="B119" s="72" t="s">
        <v>68</v>
      </c>
      <c r="C119" s="37" t="s">
        <v>68</v>
      </c>
      <c r="D119" s="72" t="s">
        <v>68</v>
      </c>
      <c r="E119" s="37" t="s">
        <v>713</v>
      </c>
      <c r="F119" s="72" t="s">
        <v>714</v>
      </c>
      <c r="G119" s="55">
        <v>11891944.09</v>
      </c>
      <c r="H119" s="55">
        <v>0</v>
      </c>
      <c r="I119" s="55">
        <v>11891944.09</v>
      </c>
      <c r="J119" s="55">
        <v>7209619.5999999996</v>
      </c>
      <c r="K119" s="55">
        <v>7204579.1200000001</v>
      </c>
      <c r="L119" s="55">
        <v>233340.98</v>
      </c>
      <c r="M119" s="110">
        <v>1.9621769008838299</v>
      </c>
      <c r="N119" s="55">
        <v>231784.56</v>
      </c>
    </row>
    <row r="120" spans="1:14" ht="13.8" x14ac:dyDescent="0.2">
      <c r="A120" s="37" t="s">
        <v>68</v>
      </c>
      <c r="B120" s="72" t="s">
        <v>68</v>
      </c>
      <c r="C120" s="37" t="s">
        <v>68</v>
      </c>
      <c r="D120" s="72" t="s">
        <v>68</v>
      </c>
      <c r="E120" s="41" t="s">
        <v>125</v>
      </c>
      <c r="F120" s="73" t="s">
        <v>68</v>
      </c>
      <c r="G120" s="74">
        <v>92259609.040000007</v>
      </c>
      <c r="H120" s="74">
        <v>967127.09</v>
      </c>
      <c r="I120" s="74">
        <v>93226736.129999995</v>
      </c>
      <c r="J120" s="74">
        <v>49593294.939999998</v>
      </c>
      <c r="K120" s="74">
        <v>46551051.600000001</v>
      </c>
      <c r="L120" s="74">
        <v>9063210.8900000006</v>
      </c>
      <c r="M120" s="111">
        <v>9.7216863597603709</v>
      </c>
      <c r="N120" s="74">
        <v>5256410.1500000004</v>
      </c>
    </row>
    <row r="121" spans="1:14" ht="13.8" x14ac:dyDescent="0.2">
      <c r="A121" s="37" t="s">
        <v>68</v>
      </c>
      <c r="B121" s="72" t="s">
        <v>68</v>
      </c>
      <c r="C121" s="37" t="s">
        <v>455</v>
      </c>
      <c r="D121" s="72" t="s">
        <v>715</v>
      </c>
      <c r="E121" s="37" t="s">
        <v>716</v>
      </c>
      <c r="F121" s="72" t="s">
        <v>717</v>
      </c>
      <c r="G121" s="55">
        <v>1420777.3</v>
      </c>
      <c r="H121" s="55">
        <v>0</v>
      </c>
      <c r="I121" s="55">
        <v>1420777.3</v>
      </c>
      <c r="J121" s="55">
        <v>305021.52</v>
      </c>
      <c r="K121" s="55">
        <v>305021.52</v>
      </c>
      <c r="L121" s="55">
        <v>216338.82</v>
      </c>
      <c r="M121" s="110">
        <v>15.2267931082514</v>
      </c>
      <c r="N121" s="55">
        <v>214725.74</v>
      </c>
    </row>
    <row r="122" spans="1:14" ht="13.8" x14ac:dyDescent="0.2">
      <c r="A122" s="37" t="s">
        <v>68</v>
      </c>
      <c r="B122" s="72" t="s">
        <v>68</v>
      </c>
      <c r="C122" s="37" t="s">
        <v>68</v>
      </c>
      <c r="D122" s="72" t="s">
        <v>68</v>
      </c>
      <c r="E122" s="41" t="s">
        <v>125</v>
      </c>
      <c r="F122" s="73" t="s">
        <v>68</v>
      </c>
      <c r="G122" s="74">
        <v>1420777.3</v>
      </c>
      <c r="H122" s="74">
        <v>0</v>
      </c>
      <c r="I122" s="74">
        <v>1420777.3</v>
      </c>
      <c r="J122" s="74">
        <v>305021.52</v>
      </c>
      <c r="K122" s="74">
        <v>305021.52</v>
      </c>
      <c r="L122" s="74">
        <v>216338.82</v>
      </c>
      <c r="M122" s="111">
        <v>15.2267931082514</v>
      </c>
      <c r="N122" s="74">
        <v>214725.74</v>
      </c>
    </row>
    <row r="123" spans="1:14" ht="13.8" x14ac:dyDescent="0.2">
      <c r="A123" s="37" t="s">
        <v>68</v>
      </c>
      <c r="B123" s="72" t="s">
        <v>68</v>
      </c>
      <c r="C123" s="96" t="s">
        <v>125</v>
      </c>
      <c r="D123" s="97" t="s">
        <v>68</v>
      </c>
      <c r="E123" s="96" t="s">
        <v>68</v>
      </c>
      <c r="F123" s="97" t="s">
        <v>68</v>
      </c>
      <c r="G123" s="98">
        <v>544416585.94000006</v>
      </c>
      <c r="H123" s="98">
        <v>24861186.140000001</v>
      </c>
      <c r="I123" s="98">
        <v>569277772.08000004</v>
      </c>
      <c r="J123" s="98">
        <v>264208211.36000001</v>
      </c>
      <c r="K123" s="98">
        <v>230029896.19999999</v>
      </c>
      <c r="L123" s="98">
        <v>47041935.07</v>
      </c>
      <c r="M123" s="112">
        <v>8.2634413948959295</v>
      </c>
      <c r="N123" s="98">
        <v>28384994.399999999</v>
      </c>
    </row>
    <row r="124" spans="1:14" ht="13.8" x14ac:dyDescent="0.2">
      <c r="A124" s="37" t="s">
        <v>9</v>
      </c>
      <c r="B124" s="72" t="s">
        <v>718</v>
      </c>
      <c r="C124" s="37" t="s">
        <v>719</v>
      </c>
      <c r="D124" s="72" t="s">
        <v>720</v>
      </c>
      <c r="E124" s="37" t="s">
        <v>721</v>
      </c>
      <c r="F124" s="72" t="s">
        <v>722</v>
      </c>
      <c r="G124" s="55">
        <v>6062730.5199999996</v>
      </c>
      <c r="H124" s="55">
        <v>-2574916.4</v>
      </c>
      <c r="I124" s="55">
        <v>3487814.12</v>
      </c>
      <c r="J124" s="55">
        <v>1013859.79</v>
      </c>
      <c r="K124" s="55">
        <v>1013859.79</v>
      </c>
      <c r="L124" s="55">
        <v>598127.89</v>
      </c>
      <c r="M124" s="110">
        <v>17.149075880224899</v>
      </c>
      <c r="N124" s="55">
        <v>593283.22</v>
      </c>
    </row>
    <row r="125" spans="1:14" ht="13.8" x14ac:dyDescent="0.2">
      <c r="A125" s="37" t="s">
        <v>68</v>
      </c>
      <c r="B125" s="72" t="s">
        <v>68</v>
      </c>
      <c r="C125" s="37" t="s">
        <v>68</v>
      </c>
      <c r="D125" s="72" t="s">
        <v>68</v>
      </c>
      <c r="E125" s="37" t="s">
        <v>723</v>
      </c>
      <c r="F125" s="72" t="s">
        <v>724</v>
      </c>
      <c r="G125" s="55">
        <v>11135579.939999999</v>
      </c>
      <c r="H125" s="55">
        <v>-1051215.25</v>
      </c>
      <c r="I125" s="55">
        <v>10084364.689999999</v>
      </c>
      <c r="J125" s="55">
        <v>3326904.03</v>
      </c>
      <c r="K125" s="55">
        <v>3276904.03</v>
      </c>
      <c r="L125" s="55">
        <v>1247681.75</v>
      </c>
      <c r="M125" s="110">
        <v>12.372437811945099</v>
      </c>
      <c r="N125" s="55">
        <v>1046060.42</v>
      </c>
    </row>
    <row r="126" spans="1:14" ht="13.8" x14ac:dyDescent="0.2">
      <c r="A126" s="37" t="s">
        <v>68</v>
      </c>
      <c r="B126" s="72" t="s">
        <v>68</v>
      </c>
      <c r="C126" s="37" t="s">
        <v>68</v>
      </c>
      <c r="D126" s="72" t="s">
        <v>68</v>
      </c>
      <c r="E126" s="37" t="s">
        <v>725</v>
      </c>
      <c r="F126" s="72" t="s">
        <v>726</v>
      </c>
      <c r="G126" s="55">
        <v>60000000</v>
      </c>
      <c r="H126" s="55">
        <v>-14333395.9</v>
      </c>
      <c r="I126" s="55">
        <v>45666604.100000001</v>
      </c>
      <c r="J126" s="55">
        <v>0</v>
      </c>
      <c r="K126" s="55">
        <v>0</v>
      </c>
      <c r="L126" s="55">
        <v>0</v>
      </c>
      <c r="M126" s="110">
        <v>0</v>
      </c>
      <c r="N126" s="55">
        <v>0</v>
      </c>
    </row>
    <row r="127" spans="1:14" ht="13.8" x14ac:dyDescent="0.2">
      <c r="A127" s="37" t="s">
        <v>68</v>
      </c>
      <c r="B127" s="72" t="s">
        <v>68</v>
      </c>
      <c r="C127" s="37" t="s">
        <v>68</v>
      </c>
      <c r="D127" s="72" t="s">
        <v>68</v>
      </c>
      <c r="E127" s="37" t="s">
        <v>727</v>
      </c>
      <c r="F127" s="72" t="s">
        <v>728</v>
      </c>
      <c r="G127" s="55">
        <v>1002296.9</v>
      </c>
      <c r="H127" s="55">
        <v>0</v>
      </c>
      <c r="I127" s="55">
        <v>1002296.9</v>
      </c>
      <c r="J127" s="55">
        <v>166457.87</v>
      </c>
      <c r="K127" s="55">
        <v>166457.87</v>
      </c>
      <c r="L127" s="55">
        <v>166007.87</v>
      </c>
      <c r="M127" s="110">
        <v>16.5627440332301</v>
      </c>
      <c r="N127" s="55">
        <v>166007.87</v>
      </c>
    </row>
    <row r="128" spans="1:14" ht="13.8" x14ac:dyDescent="0.2">
      <c r="A128" s="37" t="s">
        <v>68</v>
      </c>
      <c r="B128" s="72" t="s">
        <v>68</v>
      </c>
      <c r="C128" s="37" t="s">
        <v>68</v>
      </c>
      <c r="D128" s="72" t="s">
        <v>68</v>
      </c>
      <c r="E128" s="37" t="s">
        <v>729</v>
      </c>
      <c r="F128" s="72" t="s">
        <v>730</v>
      </c>
      <c r="G128" s="55">
        <v>33220808.629999999</v>
      </c>
      <c r="H128" s="55">
        <v>0</v>
      </c>
      <c r="I128" s="55">
        <v>33220808.629999999</v>
      </c>
      <c r="J128" s="55">
        <v>11802015.289999999</v>
      </c>
      <c r="K128" s="55">
        <v>11725417.57</v>
      </c>
      <c r="L128" s="55">
        <v>1359194.15</v>
      </c>
      <c r="M128" s="110">
        <v>4.0913939366683003</v>
      </c>
      <c r="N128" s="55">
        <v>1084164.75</v>
      </c>
    </row>
    <row r="129" spans="1:14" ht="13.8" x14ac:dyDescent="0.2">
      <c r="A129" s="37" t="s">
        <v>68</v>
      </c>
      <c r="B129" s="72" t="s">
        <v>68</v>
      </c>
      <c r="C129" s="37" t="s">
        <v>68</v>
      </c>
      <c r="D129" s="72" t="s">
        <v>68</v>
      </c>
      <c r="E129" s="37" t="s">
        <v>731</v>
      </c>
      <c r="F129" s="72" t="s">
        <v>732</v>
      </c>
      <c r="G129" s="55">
        <v>10530775.01</v>
      </c>
      <c r="H129" s="55">
        <v>0</v>
      </c>
      <c r="I129" s="55">
        <v>10530775.01</v>
      </c>
      <c r="J129" s="55">
        <v>9927925.6500000004</v>
      </c>
      <c r="K129" s="55">
        <v>9927925.6500000004</v>
      </c>
      <c r="L129" s="55">
        <v>1095113.8799999999</v>
      </c>
      <c r="M129" s="110">
        <v>10.3991764989764</v>
      </c>
      <c r="N129" s="55">
        <v>1095113.8799999999</v>
      </c>
    </row>
    <row r="130" spans="1:14" ht="13.8" x14ac:dyDescent="0.2">
      <c r="A130" s="37" t="s">
        <v>68</v>
      </c>
      <c r="B130" s="72" t="s">
        <v>68</v>
      </c>
      <c r="C130" s="37" t="s">
        <v>68</v>
      </c>
      <c r="D130" s="72" t="s">
        <v>68</v>
      </c>
      <c r="E130" s="37" t="s">
        <v>733</v>
      </c>
      <c r="F130" s="72" t="s">
        <v>734</v>
      </c>
      <c r="G130" s="55">
        <v>7981964.8499999996</v>
      </c>
      <c r="H130" s="55">
        <v>0</v>
      </c>
      <c r="I130" s="55">
        <v>7981964.8499999996</v>
      </c>
      <c r="J130" s="55">
        <v>6113292.2999999998</v>
      </c>
      <c r="K130" s="55">
        <v>1827578.01</v>
      </c>
      <c r="L130" s="55">
        <v>359337.85</v>
      </c>
      <c r="M130" s="110">
        <v>4.5018721173646901</v>
      </c>
      <c r="N130" s="55">
        <v>68974.759999999995</v>
      </c>
    </row>
    <row r="131" spans="1:14" ht="13.8" x14ac:dyDescent="0.2">
      <c r="A131" s="37" t="s">
        <v>68</v>
      </c>
      <c r="B131" s="72" t="s">
        <v>68</v>
      </c>
      <c r="C131" s="37" t="s">
        <v>68</v>
      </c>
      <c r="D131" s="72" t="s">
        <v>68</v>
      </c>
      <c r="E131" s="37" t="s">
        <v>735</v>
      </c>
      <c r="F131" s="72" t="s">
        <v>736</v>
      </c>
      <c r="G131" s="55">
        <v>59306723.640000001</v>
      </c>
      <c r="H131" s="55">
        <v>2804375</v>
      </c>
      <c r="I131" s="55">
        <v>62111098.640000001</v>
      </c>
      <c r="J131" s="55">
        <v>13849136.85</v>
      </c>
      <c r="K131" s="55">
        <v>4427605.32</v>
      </c>
      <c r="L131" s="55">
        <v>1289373.8600000001</v>
      </c>
      <c r="M131" s="110">
        <v>2.07591539713908</v>
      </c>
      <c r="N131" s="55">
        <v>1055398.9099999999</v>
      </c>
    </row>
    <row r="132" spans="1:14" ht="13.8" x14ac:dyDescent="0.2">
      <c r="A132" s="37" t="s">
        <v>68</v>
      </c>
      <c r="B132" s="72" t="s">
        <v>68</v>
      </c>
      <c r="C132" s="37" t="s">
        <v>68</v>
      </c>
      <c r="D132" s="72" t="s">
        <v>68</v>
      </c>
      <c r="E132" s="37" t="s">
        <v>737</v>
      </c>
      <c r="F132" s="72" t="s">
        <v>738</v>
      </c>
      <c r="G132" s="55">
        <v>154374179.56</v>
      </c>
      <c r="H132" s="55">
        <v>-237403.88</v>
      </c>
      <c r="I132" s="55">
        <v>154136775.68000001</v>
      </c>
      <c r="J132" s="55">
        <v>6963.61</v>
      </c>
      <c r="K132" s="55">
        <v>6963.61</v>
      </c>
      <c r="L132" s="55">
        <v>6963.61</v>
      </c>
      <c r="M132" s="110">
        <v>4.5178121634399998E-3</v>
      </c>
      <c r="N132" s="55">
        <v>6963.61</v>
      </c>
    </row>
    <row r="133" spans="1:14" ht="13.8" x14ac:dyDescent="0.2">
      <c r="A133" s="37" t="s">
        <v>68</v>
      </c>
      <c r="B133" s="72" t="s">
        <v>68</v>
      </c>
      <c r="C133" s="37" t="s">
        <v>68</v>
      </c>
      <c r="D133" s="72" t="s">
        <v>68</v>
      </c>
      <c r="E133" s="37" t="s">
        <v>739</v>
      </c>
      <c r="F133" s="72" t="s">
        <v>18</v>
      </c>
      <c r="G133" s="55">
        <v>40000000</v>
      </c>
      <c r="H133" s="55">
        <v>0</v>
      </c>
      <c r="I133" s="55">
        <v>40000000</v>
      </c>
      <c r="J133" s="55">
        <v>0</v>
      </c>
      <c r="K133" s="55">
        <v>0</v>
      </c>
      <c r="L133" s="55">
        <v>0</v>
      </c>
      <c r="M133" s="110">
        <v>0</v>
      </c>
      <c r="N133" s="55">
        <v>0</v>
      </c>
    </row>
    <row r="134" spans="1:14" ht="13.8" x14ac:dyDescent="0.2">
      <c r="A134" s="37" t="s">
        <v>68</v>
      </c>
      <c r="B134" s="72" t="s">
        <v>68</v>
      </c>
      <c r="C134" s="37" t="s">
        <v>68</v>
      </c>
      <c r="D134" s="72" t="s">
        <v>68</v>
      </c>
      <c r="E134" s="37" t="s">
        <v>740</v>
      </c>
      <c r="F134" s="72" t="s">
        <v>741</v>
      </c>
      <c r="G134" s="55">
        <v>2209744.5699999998</v>
      </c>
      <c r="H134" s="55">
        <v>0</v>
      </c>
      <c r="I134" s="55">
        <v>2209744.5699999998</v>
      </c>
      <c r="J134" s="55">
        <v>812860.55</v>
      </c>
      <c r="K134" s="55">
        <v>617567.46</v>
      </c>
      <c r="L134" s="55">
        <v>160242.87</v>
      </c>
      <c r="M134" s="110">
        <v>7.2516467367085804</v>
      </c>
      <c r="N134" s="55">
        <v>159616.82</v>
      </c>
    </row>
    <row r="135" spans="1:14" ht="13.8" x14ac:dyDescent="0.2">
      <c r="A135" s="37" t="s">
        <v>68</v>
      </c>
      <c r="B135" s="72" t="s">
        <v>68</v>
      </c>
      <c r="C135" s="37" t="s">
        <v>68</v>
      </c>
      <c r="D135" s="72" t="s">
        <v>68</v>
      </c>
      <c r="E135" s="41" t="s">
        <v>125</v>
      </c>
      <c r="F135" s="73" t="s">
        <v>68</v>
      </c>
      <c r="G135" s="74">
        <v>385824803.62</v>
      </c>
      <c r="H135" s="74">
        <v>-15392556.43</v>
      </c>
      <c r="I135" s="74">
        <v>370432247.19</v>
      </c>
      <c r="J135" s="74">
        <v>47019415.939999998</v>
      </c>
      <c r="K135" s="74">
        <v>32990279.309999999</v>
      </c>
      <c r="L135" s="74">
        <v>6282043.7300000004</v>
      </c>
      <c r="M135" s="111">
        <v>1.6958684827398001</v>
      </c>
      <c r="N135" s="74">
        <v>5275584.24</v>
      </c>
    </row>
    <row r="136" spans="1:14" ht="13.8" x14ac:dyDescent="0.2">
      <c r="A136" s="37" t="s">
        <v>68</v>
      </c>
      <c r="B136" s="72" t="s">
        <v>68</v>
      </c>
      <c r="C136" s="37" t="s">
        <v>742</v>
      </c>
      <c r="D136" s="72" t="s">
        <v>743</v>
      </c>
      <c r="E136" s="37" t="s">
        <v>744</v>
      </c>
      <c r="F136" s="72" t="s">
        <v>745</v>
      </c>
      <c r="G136" s="55">
        <v>9811915.5399999991</v>
      </c>
      <c r="H136" s="55">
        <v>3000</v>
      </c>
      <c r="I136" s="55">
        <v>9814915.5399999991</v>
      </c>
      <c r="J136" s="55">
        <v>2330775.46</v>
      </c>
      <c r="K136" s="55">
        <v>326413.46000000002</v>
      </c>
      <c r="L136" s="55">
        <v>275298.92</v>
      </c>
      <c r="M136" s="110">
        <v>2.8049036069443298</v>
      </c>
      <c r="N136" s="55">
        <v>265340.61</v>
      </c>
    </row>
    <row r="137" spans="1:14" ht="13.8" x14ac:dyDescent="0.2">
      <c r="A137" s="37" t="s">
        <v>68</v>
      </c>
      <c r="B137" s="72" t="s">
        <v>68</v>
      </c>
      <c r="C137" s="37" t="s">
        <v>68</v>
      </c>
      <c r="D137" s="72" t="s">
        <v>68</v>
      </c>
      <c r="E137" s="37" t="s">
        <v>746</v>
      </c>
      <c r="F137" s="72" t="s">
        <v>747</v>
      </c>
      <c r="G137" s="55">
        <v>986400</v>
      </c>
      <c r="H137" s="55">
        <v>0</v>
      </c>
      <c r="I137" s="55">
        <v>986400</v>
      </c>
      <c r="J137" s="55">
        <v>0</v>
      </c>
      <c r="K137" s="55">
        <v>0</v>
      </c>
      <c r="L137" s="55">
        <v>0</v>
      </c>
      <c r="M137" s="110">
        <v>0</v>
      </c>
      <c r="N137" s="55">
        <v>0</v>
      </c>
    </row>
    <row r="138" spans="1:14" ht="13.8" x14ac:dyDescent="0.2">
      <c r="A138" s="37" t="s">
        <v>68</v>
      </c>
      <c r="B138" s="72" t="s">
        <v>68</v>
      </c>
      <c r="C138" s="37" t="s">
        <v>68</v>
      </c>
      <c r="D138" s="72" t="s">
        <v>68</v>
      </c>
      <c r="E138" s="41" t="s">
        <v>125</v>
      </c>
      <c r="F138" s="73" t="s">
        <v>68</v>
      </c>
      <c r="G138" s="74">
        <v>10798315.539999999</v>
      </c>
      <c r="H138" s="74">
        <v>3000</v>
      </c>
      <c r="I138" s="74">
        <v>10801315.539999999</v>
      </c>
      <c r="J138" s="74">
        <v>2330775.46</v>
      </c>
      <c r="K138" s="74">
        <v>326413.46000000002</v>
      </c>
      <c r="L138" s="74">
        <v>275298.92</v>
      </c>
      <c r="M138" s="111">
        <v>2.5487536122845298</v>
      </c>
      <c r="N138" s="74">
        <v>265340.61</v>
      </c>
    </row>
    <row r="139" spans="1:14" ht="13.8" x14ac:dyDescent="0.2">
      <c r="A139" s="37" t="s">
        <v>68</v>
      </c>
      <c r="B139" s="72" t="s">
        <v>68</v>
      </c>
      <c r="C139" s="37" t="s">
        <v>748</v>
      </c>
      <c r="D139" s="72" t="s">
        <v>749</v>
      </c>
      <c r="E139" s="37" t="s">
        <v>750</v>
      </c>
      <c r="F139" s="72" t="s">
        <v>751</v>
      </c>
      <c r="G139" s="55">
        <v>14557406.52</v>
      </c>
      <c r="H139" s="55">
        <v>0</v>
      </c>
      <c r="I139" s="55">
        <v>14557406.52</v>
      </c>
      <c r="J139" s="55">
        <v>4646648.51</v>
      </c>
      <c r="K139" s="55">
        <v>3839228.72</v>
      </c>
      <c r="L139" s="55">
        <v>3232051.19</v>
      </c>
      <c r="M139" s="110">
        <v>22.202108497551301</v>
      </c>
      <c r="N139" s="55">
        <v>2720184.73</v>
      </c>
    </row>
    <row r="140" spans="1:14" ht="13.8" x14ac:dyDescent="0.2">
      <c r="A140" s="37" t="s">
        <v>68</v>
      </c>
      <c r="B140" s="72" t="s">
        <v>68</v>
      </c>
      <c r="C140" s="37" t="s">
        <v>68</v>
      </c>
      <c r="D140" s="72" t="s">
        <v>68</v>
      </c>
      <c r="E140" s="37" t="s">
        <v>752</v>
      </c>
      <c r="F140" s="72" t="s">
        <v>753</v>
      </c>
      <c r="G140" s="55">
        <v>10385489.689999999</v>
      </c>
      <c r="H140" s="55">
        <v>0</v>
      </c>
      <c r="I140" s="55">
        <v>10385489.689999999</v>
      </c>
      <c r="J140" s="55">
        <v>1838103.79</v>
      </c>
      <c r="K140" s="55">
        <v>1708644.6</v>
      </c>
      <c r="L140" s="55">
        <v>1657789.56</v>
      </c>
      <c r="M140" s="110">
        <v>15.962555541278499</v>
      </c>
      <c r="N140" s="55">
        <v>1657437.41</v>
      </c>
    </row>
    <row r="141" spans="1:14" ht="13.8" x14ac:dyDescent="0.2">
      <c r="A141" s="37" t="s">
        <v>68</v>
      </c>
      <c r="B141" s="72" t="s">
        <v>68</v>
      </c>
      <c r="C141" s="37" t="s">
        <v>68</v>
      </c>
      <c r="D141" s="72" t="s">
        <v>68</v>
      </c>
      <c r="E141" s="37" t="s">
        <v>754</v>
      </c>
      <c r="F141" s="72" t="s">
        <v>755</v>
      </c>
      <c r="G141" s="55">
        <v>3914099.05</v>
      </c>
      <c r="H141" s="55">
        <v>1050000</v>
      </c>
      <c r="I141" s="55">
        <v>4964099.05</v>
      </c>
      <c r="J141" s="55">
        <v>1680734.07</v>
      </c>
      <c r="K141" s="55">
        <v>1680734.07</v>
      </c>
      <c r="L141" s="55">
        <v>1259260.02</v>
      </c>
      <c r="M141" s="110">
        <v>25.367342740673099</v>
      </c>
      <c r="N141" s="55">
        <v>1185657.04</v>
      </c>
    </row>
    <row r="142" spans="1:14" ht="13.8" x14ac:dyDescent="0.2">
      <c r="A142" s="37" t="s">
        <v>68</v>
      </c>
      <c r="B142" s="72" t="s">
        <v>68</v>
      </c>
      <c r="C142" s="37" t="s">
        <v>68</v>
      </c>
      <c r="D142" s="72" t="s">
        <v>68</v>
      </c>
      <c r="E142" s="37" t="s">
        <v>756</v>
      </c>
      <c r="F142" s="72" t="s">
        <v>757</v>
      </c>
      <c r="G142" s="55">
        <v>1277618.05</v>
      </c>
      <c r="H142" s="55">
        <v>0</v>
      </c>
      <c r="I142" s="55">
        <v>1277618.05</v>
      </c>
      <c r="J142" s="55">
        <v>196777.89</v>
      </c>
      <c r="K142" s="55">
        <v>176072.41</v>
      </c>
      <c r="L142" s="55">
        <v>168587.01</v>
      </c>
      <c r="M142" s="110">
        <v>13.195415484306899</v>
      </c>
      <c r="N142" s="55">
        <v>168587.01</v>
      </c>
    </row>
    <row r="143" spans="1:14" ht="13.8" x14ac:dyDescent="0.2">
      <c r="A143" s="37" t="s">
        <v>68</v>
      </c>
      <c r="B143" s="72" t="s">
        <v>68</v>
      </c>
      <c r="C143" s="37" t="s">
        <v>68</v>
      </c>
      <c r="D143" s="72" t="s">
        <v>68</v>
      </c>
      <c r="E143" s="37" t="s">
        <v>758</v>
      </c>
      <c r="F143" s="72" t="s">
        <v>759</v>
      </c>
      <c r="G143" s="55">
        <v>666873.41</v>
      </c>
      <c r="H143" s="55">
        <v>0</v>
      </c>
      <c r="I143" s="55">
        <v>666873.41</v>
      </c>
      <c r="J143" s="55">
        <v>117461.63</v>
      </c>
      <c r="K143" s="55">
        <v>117461.63</v>
      </c>
      <c r="L143" s="55">
        <v>116388.31</v>
      </c>
      <c r="M143" s="110">
        <v>17.452834114348601</v>
      </c>
      <c r="N143" s="55">
        <v>116138.05</v>
      </c>
    </row>
    <row r="144" spans="1:14" ht="13.8" x14ac:dyDescent="0.2">
      <c r="A144" s="37" t="s">
        <v>68</v>
      </c>
      <c r="B144" s="72" t="s">
        <v>68</v>
      </c>
      <c r="C144" s="37" t="s">
        <v>68</v>
      </c>
      <c r="D144" s="72" t="s">
        <v>68</v>
      </c>
      <c r="E144" s="41" t="s">
        <v>125</v>
      </c>
      <c r="F144" s="73" t="s">
        <v>68</v>
      </c>
      <c r="G144" s="74">
        <v>30801486.719999999</v>
      </c>
      <c r="H144" s="74">
        <v>1050000</v>
      </c>
      <c r="I144" s="74">
        <v>31851486.719999999</v>
      </c>
      <c r="J144" s="74">
        <v>8479725.8900000006</v>
      </c>
      <c r="K144" s="74">
        <v>7522141.4299999997</v>
      </c>
      <c r="L144" s="74">
        <v>6434076.0899999999</v>
      </c>
      <c r="M144" s="111">
        <v>20.200237893322399</v>
      </c>
      <c r="N144" s="74">
        <v>5848004.2400000002</v>
      </c>
    </row>
    <row r="145" spans="1:14" ht="13.8" x14ac:dyDescent="0.2">
      <c r="A145" s="37" t="s">
        <v>68</v>
      </c>
      <c r="B145" s="72" t="s">
        <v>68</v>
      </c>
      <c r="C145" s="37" t="s">
        <v>760</v>
      </c>
      <c r="D145" s="72" t="s">
        <v>761</v>
      </c>
      <c r="E145" s="37" t="s">
        <v>762</v>
      </c>
      <c r="F145" s="72" t="s">
        <v>763</v>
      </c>
      <c r="G145" s="55">
        <v>40500</v>
      </c>
      <c r="H145" s="55">
        <v>0</v>
      </c>
      <c r="I145" s="55">
        <v>40500</v>
      </c>
      <c r="J145" s="55">
        <v>5185</v>
      </c>
      <c r="K145" s="55">
        <v>5185</v>
      </c>
      <c r="L145" s="55">
        <v>5185</v>
      </c>
      <c r="M145" s="110">
        <v>12.8024691358025</v>
      </c>
      <c r="N145" s="55">
        <v>1360</v>
      </c>
    </row>
    <row r="146" spans="1:14" ht="13.8" x14ac:dyDescent="0.2">
      <c r="A146" s="37" t="s">
        <v>68</v>
      </c>
      <c r="B146" s="72" t="s">
        <v>68</v>
      </c>
      <c r="C146" s="37" t="s">
        <v>68</v>
      </c>
      <c r="D146" s="72" t="s">
        <v>68</v>
      </c>
      <c r="E146" s="37" t="s">
        <v>764</v>
      </c>
      <c r="F146" s="72" t="s">
        <v>765</v>
      </c>
      <c r="G146" s="55">
        <v>3418514.31</v>
      </c>
      <c r="H146" s="55">
        <v>84637</v>
      </c>
      <c r="I146" s="55">
        <v>3503151.31</v>
      </c>
      <c r="J146" s="55">
        <v>1655649.43</v>
      </c>
      <c r="K146" s="55">
        <v>1215478.05</v>
      </c>
      <c r="L146" s="55">
        <v>307131.63</v>
      </c>
      <c r="M146" s="110">
        <v>8.7672955810749702</v>
      </c>
      <c r="N146" s="55">
        <v>304612.58</v>
      </c>
    </row>
    <row r="147" spans="1:14" ht="13.8" x14ac:dyDescent="0.2">
      <c r="A147" s="37" t="s">
        <v>68</v>
      </c>
      <c r="B147" s="72" t="s">
        <v>68</v>
      </c>
      <c r="C147" s="37" t="s">
        <v>68</v>
      </c>
      <c r="D147" s="72" t="s">
        <v>68</v>
      </c>
      <c r="E147" s="37" t="s">
        <v>766</v>
      </c>
      <c r="F147" s="72" t="s">
        <v>767</v>
      </c>
      <c r="G147" s="55">
        <v>43000</v>
      </c>
      <c r="H147" s="55">
        <v>0</v>
      </c>
      <c r="I147" s="55">
        <v>43000</v>
      </c>
      <c r="J147" s="55">
        <v>8325.18</v>
      </c>
      <c r="K147" s="55">
        <v>8325.18</v>
      </c>
      <c r="L147" s="55">
        <v>8325.18</v>
      </c>
      <c r="M147" s="110">
        <v>19.3608837209302</v>
      </c>
      <c r="N147" s="55">
        <v>6166.8</v>
      </c>
    </row>
    <row r="148" spans="1:14" ht="13.8" x14ac:dyDescent="0.2">
      <c r="A148" s="37" t="s">
        <v>68</v>
      </c>
      <c r="B148" s="72" t="s">
        <v>68</v>
      </c>
      <c r="C148" s="37" t="s">
        <v>68</v>
      </c>
      <c r="D148" s="72" t="s">
        <v>68</v>
      </c>
      <c r="E148" s="41" t="s">
        <v>125</v>
      </c>
      <c r="F148" s="73" t="s">
        <v>68</v>
      </c>
      <c r="G148" s="74">
        <v>3502014.31</v>
      </c>
      <c r="H148" s="74">
        <v>84637</v>
      </c>
      <c r="I148" s="74">
        <v>3586651.31</v>
      </c>
      <c r="J148" s="74">
        <v>1669159.61</v>
      </c>
      <c r="K148" s="74">
        <v>1228988.23</v>
      </c>
      <c r="L148" s="74">
        <v>320641.81</v>
      </c>
      <c r="M148" s="111">
        <v>8.9398656932725409</v>
      </c>
      <c r="N148" s="74">
        <v>312139.38</v>
      </c>
    </row>
    <row r="149" spans="1:14" ht="13.8" x14ac:dyDescent="0.2">
      <c r="A149" s="37" t="s">
        <v>68</v>
      </c>
      <c r="B149" s="72" t="s">
        <v>68</v>
      </c>
      <c r="C149" s="96" t="s">
        <v>125</v>
      </c>
      <c r="D149" s="97" t="s">
        <v>68</v>
      </c>
      <c r="E149" s="96" t="s">
        <v>68</v>
      </c>
      <c r="F149" s="97" t="s">
        <v>68</v>
      </c>
      <c r="G149" s="98">
        <v>430926620.19</v>
      </c>
      <c r="H149" s="98">
        <v>-14254919.43</v>
      </c>
      <c r="I149" s="98">
        <v>416671700.75999999</v>
      </c>
      <c r="J149" s="98">
        <v>59499076.899999999</v>
      </c>
      <c r="K149" s="98">
        <v>42067822.43</v>
      </c>
      <c r="L149" s="98">
        <v>13312060.550000001</v>
      </c>
      <c r="M149" s="112">
        <v>3.1948559323129202</v>
      </c>
      <c r="N149" s="98">
        <v>11701068.470000001</v>
      </c>
    </row>
    <row r="150" spans="1:14" ht="13.8" x14ac:dyDescent="0.2">
      <c r="A150" s="37" t="s">
        <v>11</v>
      </c>
      <c r="B150" s="72" t="s">
        <v>768</v>
      </c>
      <c r="C150" s="37" t="s">
        <v>457</v>
      </c>
      <c r="D150" s="72" t="s">
        <v>769</v>
      </c>
      <c r="E150" s="37" t="s">
        <v>770</v>
      </c>
      <c r="F150" s="72" t="s">
        <v>771</v>
      </c>
      <c r="G150" s="55">
        <v>19721615.18</v>
      </c>
      <c r="H150" s="55">
        <v>-3302569.07</v>
      </c>
      <c r="I150" s="55">
        <v>16419046.109999999</v>
      </c>
      <c r="J150" s="55">
        <v>5661246.5</v>
      </c>
      <c r="K150" s="55">
        <v>5657425.7000000002</v>
      </c>
      <c r="L150" s="55">
        <v>1474026.5</v>
      </c>
      <c r="M150" s="110">
        <v>8.9775404132779997</v>
      </c>
      <c r="N150" s="55">
        <v>1397501.42</v>
      </c>
    </row>
    <row r="151" spans="1:14" ht="13.8" x14ac:dyDescent="0.2">
      <c r="A151" s="37" t="s">
        <v>68</v>
      </c>
      <c r="B151" s="72" t="s">
        <v>68</v>
      </c>
      <c r="C151" s="37" t="s">
        <v>68</v>
      </c>
      <c r="D151" s="72" t="s">
        <v>68</v>
      </c>
      <c r="E151" s="37" t="s">
        <v>772</v>
      </c>
      <c r="F151" s="72" t="s">
        <v>773</v>
      </c>
      <c r="G151" s="55">
        <v>58448289.420000002</v>
      </c>
      <c r="H151" s="55">
        <v>0</v>
      </c>
      <c r="I151" s="55">
        <v>58448289.420000002</v>
      </c>
      <c r="J151" s="55">
        <v>5284863.34</v>
      </c>
      <c r="K151" s="55">
        <v>5155369.45</v>
      </c>
      <c r="L151" s="55">
        <v>4316204.09</v>
      </c>
      <c r="M151" s="110">
        <v>7.3846542522133598</v>
      </c>
      <c r="N151" s="55">
        <v>4158850.26</v>
      </c>
    </row>
    <row r="152" spans="1:14" ht="13.8" x14ac:dyDescent="0.2">
      <c r="A152" s="37" t="s">
        <v>68</v>
      </c>
      <c r="B152" s="72" t="s">
        <v>68</v>
      </c>
      <c r="C152" s="37" t="s">
        <v>68</v>
      </c>
      <c r="D152" s="72" t="s">
        <v>68</v>
      </c>
      <c r="E152" s="37" t="s">
        <v>774</v>
      </c>
      <c r="F152" s="72" t="s">
        <v>775</v>
      </c>
      <c r="G152" s="55">
        <v>35350714.119999997</v>
      </c>
      <c r="H152" s="55">
        <v>-94135.26</v>
      </c>
      <c r="I152" s="55">
        <v>35256578.859999999</v>
      </c>
      <c r="J152" s="55">
        <v>7132748.9699999997</v>
      </c>
      <c r="K152" s="55">
        <v>7132748.9699999997</v>
      </c>
      <c r="L152" s="55">
        <v>7132748.9699999997</v>
      </c>
      <c r="M152" s="110">
        <v>20.230973057038099</v>
      </c>
      <c r="N152" s="55">
        <v>7132748.9699999997</v>
      </c>
    </row>
    <row r="153" spans="1:14" ht="13.8" x14ac:dyDescent="0.2">
      <c r="A153" s="37" t="s">
        <v>68</v>
      </c>
      <c r="B153" s="72" t="s">
        <v>68</v>
      </c>
      <c r="C153" s="37" t="s">
        <v>68</v>
      </c>
      <c r="D153" s="72" t="s">
        <v>68</v>
      </c>
      <c r="E153" s="37" t="s">
        <v>776</v>
      </c>
      <c r="F153" s="72" t="s">
        <v>777</v>
      </c>
      <c r="G153" s="55">
        <v>465005694.81</v>
      </c>
      <c r="H153" s="55">
        <v>0</v>
      </c>
      <c r="I153" s="55">
        <v>465005694.81</v>
      </c>
      <c r="J153" s="55">
        <v>28670260.57</v>
      </c>
      <c r="K153" s="55">
        <v>28670260.57</v>
      </c>
      <c r="L153" s="55">
        <v>28670260.57</v>
      </c>
      <c r="M153" s="110">
        <v>6.1655719252459003</v>
      </c>
      <c r="N153" s="55">
        <v>28666491.739999998</v>
      </c>
    </row>
    <row r="154" spans="1:14" ht="13.8" x14ac:dyDescent="0.2">
      <c r="A154" s="37" t="s">
        <v>68</v>
      </c>
      <c r="B154" s="72" t="s">
        <v>68</v>
      </c>
      <c r="C154" s="37" t="s">
        <v>68</v>
      </c>
      <c r="D154" s="72" t="s">
        <v>68</v>
      </c>
      <c r="E154" s="37" t="s">
        <v>778</v>
      </c>
      <c r="F154" s="72" t="s">
        <v>779</v>
      </c>
      <c r="G154" s="55">
        <v>1453505.65</v>
      </c>
      <c r="H154" s="55">
        <v>0</v>
      </c>
      <c r="I154" s="55">
        <v>1453505.65</v>
      </c>
      <c r="J154" s="55">
        <v>1029242.13</v>
      </c>
      <c r="K154" s="55">
        <v>989281.15</v>
      </c>
      <c r="L154" s="55">
        <v>28970.25</v>
      </c>
      <c r="M154" s="110">
        <v>1.9931295072709201</v>
      </c>
      <c r="N154" s="55">
        <v>26802.98</v>
      </c>
    </row>
    <row r="155" spans="1:14" ht="13.8" x14ac:dyDescent="0.2">
      <c r="A155" s="37" t="s">
        <v>68</v>
      </c>
      <c r="B155" s="72" t="s">
        <v>68</v>
      </c>
      <c r="C155" s="37" t="s">
        <v>68</v>
      </c>
      <c r="D155" s="72" t="s">
        <v>68</v>
      </c>
      <c r="E155" s="37" t="s">
        <v>780</v>
      </c>
      <c r="F155" s="72" t="s">
        <v>781</v>
      </c>
      <c r="G155" s="55">
        <v>23860213.350000001</v>
      </c>
      <c r="H155" s="55">
        <v>-569333.62</v>
      </c>
      <c r="I155" s="55">
        <v>23290879.73</v>
      </c>
      <c r="J155" s="55">
        <v>7653922.5099999998</v>
      </c>
      <c r="K155" s="55">
        <v>6719402.3300000001</v>
      </c>
      <c r="L155" s="55">
        <v>1484058.44</v>
      </c>
      <c r="M155" s="110">
        <v>6.3718436452550398</v>
      </c>
      <c r="N155" s="55">
        <v>1461091.16</v>
      </c>
    </row>
    <row r="156" spans="1:14" ht="13.8" x14ac:dyDescent="0.2">
      <c r="A156" s="37" t="s">
        <v>68</v>
      </c>
      <c r="B156" s="72" t="s">
        <v>68</v>
      </c>
      <c r="C156" s="37" t="s">
        <v>68</v>
      </c>
      <c r="D156" s="72" t="s">
        <v>68</v>
      </c>
      <c r="E156" s="41" t="s">
        <v>125</v>
      </c>
      <c r="F156" s="73" t="s">
        <v>68</v>
      </c>
      <c r="G156" s="74">
        <v>603840032.52999997</v>
      </c>
      <c r="H156" s="74">
        <v>-3966037.95</v>
      </c>
      <c r="I156" s="74">
        <v>599873994.58000004</v>
      </c>
      <c r="J156" s="74">
        <v>55432284.020000003</v>
      </c>
      <c r="K156" s="74">
        <v>54324488.170000002</v>
      </c>
      <c r="L156" s="74">
        <v>43106268.82</v>
      </c>
      <c r="M156" s="111">
        <v>7.1858872378991396</v>
      </c>
      <c r="N156" s="74">
        <v>42843486.530000001</v>
      </c>
    </row>
    <row r="157" spans="1:14" ht="13.8" x14ac:dyDescent="0.2">
      <c r="A157" s="37" t="s">
        <v>68</v>
      </c>
      <c r="B157" s="72" t="s">
        <v>68</v>
      </c>
      <c r="C157" s="37" t="s">
        <v>459</v>
      </c>
      <c r="D157" s="72" t="s">
        <v>782</v>
      </c>
      <c r="E157" s="37" t="s">
        <v>783</v>
      </c>
      <c r="F157" s="72" t="s">
        <v>784</v>
      </c>
      <c r="G157" s="55">
        <v>5437944.6100000003</v>
      </c>
      <c r="H157" s="55">
        <v>0</v>
      </c>
      <c r="I157" s="55">
        <v>5437944.6100000003</v>
      </c>
      <c r="J157" s="55">
        <v>905093.95</v>
      </c>
      <c r="K157" s="55">
        <v>905093.95</v>
      </c>
      <c r="L157" s="55">
        <v>664732.75</v>
      </c>
      <c r="M157" s="110">
        <v>12.223970593183401</v>
      </c>
      <c r="N157" s="55">
        <v>655509.13</v>
      </c>
    </row>
    <row r="158" spans="1:14" ht="13.8" x14ac:dyDescent="0.2">
      <c r="A158" s="37" t="s">
        <v>68</v>
      </c>
      <c r="B158" s="72" t="s">
        <v>68</v>
      </c>
      <c r="C158" s="37" t="s">
        <v>68</v>
      </c>
      <c r="D158" s="72" t="s">
        <v>68</v>
      </c>
      <c r="E158" s="37" t="s">
        <v>785</v>
      </c>
      <c r="F158" s="72" t="s">
        <v>786</v>
      </c>
      <c r="G158" s="55">
        <v>20660198.300000001</v>
      </c>
      <c r="H158" s="55">
        <v>0</v>
      </c>
      <c r="I158" s="55">
        <v>20660198.300000001</v>
      </c>
      <c r="J158" s="55">
        <v>14925328.539999999</v>
      </c>
      <c r="K158" s="55">
        <v>6200328.54</v>
      </c>
      <c r="L158" s="55">
        <v>200328.54</v>
      </c>
      <c r="M158" s="110">
        <v>0.96963512688066</v>
      </c>
      <c r="N158" s="55">
        <v>199350.77</v>
      </c>
    </row>
    <row r="159" spans="1:14" ht="13.8" x14ac:dyDescent="0.2">
      <c r="A159" s="37" t="s">
        <v>68</v>
      </c>
      <c r="B159" s="72" t="s">
        <v>68</v>
      </c>
      <c r="C159" s="37" t="s">
        <v>68</v>
      </c>
      <c r="D159" s="72" t="s">
        <v>68</v>
      </c>
      <c r="E159" s="37" t="s">
        <v>787</v>
      </c>
      <c r="F159" s="72" t="s">
        <v>788</v>
      </c>
      <c r="G159" s="55">
        <v>3441388.46</v>
      </c>
      <c r="H159" s="55">
        <v>0</v>
      </c>
      <c r="I159" s="55">
        <v>3441388.46</v>
      </c>
      <c r="J159" s="55">
        <v>21717.45</v>
      </c>
      <c r="K159" s="55">
        <v>21717.45</v>
      </c>
      <c r="L159" s="55">
        <v>21717.45</v>
      </c>
      <c r="M159" s="110">
        <v>0.63106650854521995</v>
      </c>
      <c r="N159" s="55">
        <v>21358.75</v>
      </c>
    </row>
    <row r="160" spans="1:14" ht="13.8" x14ac:dyDescent="0.2">
      <c r="A160" s="37" t="s">
        <v>68</v>
      </c>
      <c r="B160" s="72" t="s">
        <v>68</v>
      </c>
      <c r="C160" s="37" t="s">
        <v>68</v>
      </c>
      <c r="D160" s="72" t="s">
        <v>68</v>
      </c>
      <c r="E160" s="41" t="s">
        <v>125</v>
      </c>
      <c r="F160" s="73" t="s">
        <v>68</v>
      </c>
      <c r="G160" s="74">
        <v>29539531.370000001</v>
      </c>
      <c r="H160" s="74">
        <v>0</v>
      </c>
      <c r="I160" s="74">
        <v>29539531.370000001</v>
      </c>
      <c r="J160" s="74">
        <v>15852139.939999999</v>
      </c>
      <c r="K160" s="74">
        <v>7127139.9400000004</v>
      </c>
      <c r="L160" s="74">
        <v>886778.74</v>
      </c>
      <c r="M160" s="111">
        <v>3.0020067985933001</v>
      </c>
      <c r="N160" s="74">
        <v>876218.65</v>
      </c>
    </row>
    <row r="161" spans="1:14" ht="13.8" x14ac:dyDescent="0.2">
      <c r="A161" s="37" t="s">
        <v>68</v>
      </c>
      <c r="B161" s="72" t="s">
        <v>68</v>
      </c>
      <c r="C161" s="37" t="s">
        <v>461</v>
      </c>
      <c r="D161" s="72" t="s">
        <v>789</v>
      </c>
      <c r="E161" s="37" t="s">
        <v>790</v>
      </c>
      <c r="F161" s="72" t="s">
        <v>791</v>
      </c>
      <c r="G161" s="55">
        <v>103953434.31</v>
      </c>
      <c r="H161" s="55">
        <v>33072898.879999999</v>
      </c>
      <c r="I161" s="55">
        <v>137026333.19</v>
      </c>
      <c r="J161" s="55">
        <v>88037743.370000005</v>
      </c>
      <c r="K161" s="55">
        <v>53954077.759999998</v>
      </c>
      <c r="L161" s="55">
        <v>730317.02</v>
      </c>
      <c r="M161" s="110">
        <v>0.53297567190049</v>
      </c>
      <c r="N161" s="55">
        <v>698373.52</v>
      </c>
    </row>
    <row r="162" spans="1:14" ht="13.8" x14ac:dyDescent="0.2">
      <c r="A162" s="37" t="s">
        <v>68</v>
      </c>
      <c r="B162" s="72" t="s">
        <v>68</v>
      </c>
      <c r="C162" s="37" t="s">
        <v>68</v>
      </c>
      <c r="D162" s="72" t="s">
        <v>68</v>
      </c>
      <c r="E162" s="37" t="s">
        <v>792</v>
      </c>
      <c r="F162" s="72" t="s">
        <v>793</v>
      </c>
      <c r="G162" s="55">
        <v>1564706.4</v>
      </c>
      <c r="H162" s="55">
        <v>0</v>
      </c>
      <c r="I162" s="55">
        <v>1564706.4</v>
      </c>
      <c r="J162" s="55">
        <v>205062.36</v>
      </c>
      <c r="K162" s="55">
        <v>205062.36</v>
      </c>
      <c r="L162" s="55">
        <v>205062.36</v>
      </c>
      <c r="M162" s="110">
        <v>13.1054848372832</v>
      </c>
      <c r="N162" s="55">
        <v>205062.36</v>
      </c>
    </row>
    <row r="163" spans="1:14" ht="13.8" x14ac:dyDescent="0.2">
      <c r="A163" s="37" t="s">
        <v>68</v>
      </c>
      <c r="B163" s="72" t="s">
        <v>68</v>
      </c>
      <c r="C163" s="37" t="s">
        <v>68</v>
      </c>
      <c r="D163" s="72" t="s">
        <v>68</v>
      </c>
      <c r="E163" s="41" t="s">
        <v>125</v>
      </c>
      <c r="F163" s="73" t="s">
        <v>68</v>
      </c>
      <c r="G163" s="74">
        <v>105518140.70999999</v>
      </c>
      <c r="H163" s="74">
        <v>33072898.879999999</v>
      </c>
      <c r="I163" s="74">
        <v>138591039.59</v>
      </c>
      <c r="J163" s="74">
        <v>88242805.730000004</v>
      </c>
      <c r="K163" s="74">
        <v>54159140.119999997</v>
      </c>
      <c r="L163" s="74">
        <v>935379.38</v>
      </c>
      <c r="M163" s="111">
        <v>0.67492053076964997</v>
      </c>
      <c r="N163" s="74">
        <v>903435.88</v>
      </c>
    </row>
    <row r="164" spans="1:14" ht="13.8" x14ac:dyDescent="0.2">
      <c r="A164" s="37" t="s">
        <v>68</v>
      </c>
      <c r="B164" s="72" t="s">
        <v>68</v>
      </c>
      <c r="C164" s="37" t="s">
        <v>465</v>
      </c>
      <c r="D164" s="72" t="s">
        <v>794</v>
      </c>
      <c r="E164" s="37" t="s">
        <v>795</v>
      </c>
      <c r="F164" s="72" t="s">
        <v>796</v>
      </c>
      <c r="G164" s="55">
        <v>75009305.659999996</v>
      </c>
      <c r="H164" s="55">
        <v>7775595.5899999999</v>
      </c>
      <c r="I164" s="55">
        <v>82784901.25</v>
      </c>
      <c r="J164" s="55">
        <v>65765425.049999997</v>
      </c>
      <c r="K164" s="55">
        <v>20630504.969999999</v>
      </c>
      <c r="L164" s="55">
        <v>1903210.87</v>
      </c>
      <c r="M164" s="110">
        <v>2.2989830769412198</v>
      </c>
      <c r="N164" s="55">
        <v>895892.61</v>
      </c>
    </row>
    <row r="165" spans="1:14" ht="13.8" x14ac:dyDescent="0.2">
      <c r="A165" s="37" t="s">
        <v>68</v>
      </c>
      <c r="B165" s="72" t="s">
        <v>68</v>
      </c>
      <c r="C165" s="37" t="s">
        <v>68</v>
      </c>
      <c r="D165" s="72" t="s">
        <v>68</v>
      </c>
      <c r="E165" s="41" t="s">
        <v>125</v>
      </c>
      <c r="F165" s="73" t="s">
        <v>68</v>
      </c>
      <c r="G165" s="74">
        <v>75009305.659999996</v>
      </c>
      <c r="H165" s="74">
        <v>7775595.5899999999</v>
      </c>
      <c r="I165" s="74">
        <v>82784901.25</v>
      </c>
      <c r="J165" s="74">
        <v>65765425.049999997</v>
      </c>
      <c r="K165" s="74">
        <v>20630504.969999999</v>
      </c>
      <c r="L165" s="74">
        <v>1903210.87</v>
      </c>
      <c r="M165" s="111">
        <v>2.2989830769412198</v>
      </c>
      <c r="N165" s="74">
        <v>895892.61</v>
      </c>
    </row>
    <row r="166" spans="1:14" ht="13.8" x14ac:dyDescent="0.2">
      <c r="A166" s="37" t="s">
        <v>68</v>
      </c>
      <c r="B166" s="72" t="s">
        <v>68</v>
      </c>
      <c r="C166" s="96" t="s">
        <v>125</v>
      </c>
      <c r="D166" s="97" t="s">
        <v>68</v>
      </c>
      <c r="E166" s="96" t="s">
        <v>68</v>
      </c>
      <c r="F166" s="97" t="s">
        <v>68</v>
      </c>
      <c r="G166" s="98">
        <v>813907010.26999998</v>
      </c>
      <c r="H166" s="98">
        <v>36882456.520000003</v>
      </c>
      <c r="I166" s="98">
        <v>850789466.78999996</v>
      </c>
      <c r="J166" s="98">
        <v>225292654.74000001</v>
      </c>
      <c r="K166" s="98">
        <v>136241273.19999999</v>
      </c>
      <c r="L166" s="98">
        <v>46831637.810000002</v>
      </c>
      <c r="M166" s="112">
        <v>5.5044919616475996</v>
      </c>
      <c r="N166" s="98">
        <v>45519033.670000002</v>
      </c>
    </row>
    <row r="167" spans="1:14" ht="13.8" x14ac:dyDescent="0.2">
      <c r="A167" s="37" t="s">
        <v>21</v>
      </c>
      <c r="B167" s="72" t="s">
        <v>797</v>
      </c>
      <c r="C167" s="37" t="s">
        <v>798</v>
      </c>
      <c r="D167" s="72" t="s">
        <v>799</v>
      </c>
      <c r="E167" s="37" t="s">
        <v>800</v>
      </c>
      <c r="F167" s="72" t="s">
        <v>801</v>
      </c>
      <c r="G167" s="55">
        <v>63521435.890000001</v>
      </c>
      <c r="H167" s="55">
        <v>0</v>
      </c>
      <c r="I167" s="55">
        <v>63521435.890000001</v>
      </c>
      <c r="J167" s="55">
        <v>63521435.890000001</v>
      </c>
      <c r="K167" s="55">
        <v>63521435.890000001</v>
      </c>
      <c r="L167" s="55">
        <v>0</v>
      </c>
      <c r="M167" s="110">
        <v>0</v>
      </c>
      <c r="N167" s="55">
        <v>0</v>
      </c>
    </row>
    <row r="168" spans="1:14" ht="13.8" x14ac:dyDescent="0.2">
      <c r="A168" s="37" t="s">
        <v>68</v>
      </c>
      <c r="B168" s="72" t="s">
        <v>68</v>
      </c>
      <c r="C168" s="37" t="s">
        <v>68</v>
      </c>
      <c r="D168" s="72" t="s">
        <v>68</v>
      </c>
      <c r="E168" s="41" t="s">
        <v>125</v>
      </c>
      <c r="F168" s="73" t="s">
        <v>68</v>
      </c>
      <c r="G168" s="74">
        <v>63521435.890000001</v>
      </c>
      <c r="H168" s="74">
        <v>0</v>
      </c>
      <c r="I168" s="74">
        <v>63521435.890000001</v>
      </c>
      <c r="J168" s="74">
        <v>63521435.890000001</v>
      </c>
      <c r="K168" s="74">
        <v>63521435.890000001</v>
      </c>
      <c r="L168" s="74">
        <v>0</v>
      </c>
      <c r="M168" s="111">
        <v>0</v>
      </c>
      <c r="N168" s="74">
        <v>0</v>
      </c>
    </row>
    <row r="169" spans="1:14" ht="13.8" x14ac:dyDescent="0.2">
      <c r="A169" s="37" t="s">
        <v>68</v>
      </c>
      <c r="B169" s="72" t="s">
        <v>68</v>
      </c>
      <c r="C169" s="96" t="s">
        <v>125</v>
      </c>
      <c r="D169" s="97" t="s">
        <v>68</v>
      </c>
      <c r="E169" s="96" t="s">
        <v>68</v>
      </c>
      <c r="F169" s="97" t="s">
        <v>68</v>
      </c>
      <c r="G169" s="98">
        <v>63521435.890000001</v>
      </c>
      <c r="H169" s="98">
        <v>0</v>
      </c>
      <c r="I169" s="98">
        <v>63521435.890000001</v>
      </c>
      <c r="J169" s="98">
        <v>63521435.890000001</v>
      </c>
      <c r="K169" s="98">
        <v>63521435.890000001</v>
      </c>
      <c r="L169" s="98">
        <v>0</v>
      </c>
      <c r="M169" s="112">
        <v>0</v>
      </c>
      <c r="N169" s="98">
        <v>0</v>
      </c>
    </row>
    <row r="170" spans="1:14" ht="13.8" x14ac:dyDescent="0.2">
      <c r="A170" s="129" t="s">
        <v>260</v>
      </c>
      <c r="B170" s="130" t="s">
        <v>68</v>
      </c>
      <c r="C170" s="113" t="s">
        <v>68</v>
      </c>
      <c r="D170" s="94" t="s">
        <v>68</v>
      </c>
      <c r="E170" s="78" t="s">
        <v>68</v>
      </c>
      <c r="F170" s="95" t="s">
        <v>68</v>
      </c>
      <c r="G170" s="66">
        <v>8546300921.4300003</v>
      </c>
      <c r="H170" s="66">
        <v>182928013.59</v>
      </c>
      <c r="I170" s="66">
        <v>8729228935.0200005</v>
      </c>
      <c r="J170" s="66">
        <v>3999827285.3600001</v>
      </c>
      <c r="K170" s="66">
        <v>3669280237.3499999</v>
      </c>
      <c r="L170" s="66">
        <v>1942082794.95</v>
      </c>
      <c r="M170" s="71">
        <v>22.248045152748102</v>
      </c>
      <c r="N170" s="66">
        <v>1891840774.77</v>
      </c>
    </row>
    <row r="171" spans="1:14" ht="13.8" x14ac:dyDescent="0.3">
      <c r="A171" s="39" t="s">
        <v>61</v>
      </c>
      <c r="B171" s="92"/>
      <c r="C171" s="18"/>
      <c r="D171" s="92"/>
      <c r="E171" s="40"/>
      <c r="F171" s="92"/>
      <c r="G171" s="18"/>
      <c r="H171" s="18"/>
      <c r="I171" s="18"/>
      <c r="J171" s="18"/>
      <c r="K171" s="40"/>
      <c r="L171" s="40"/>
      <c r="M171" s="5"/>
      <c r="N171" s="4"/>
    </row>
  </sheetData>
  <mergeCells count="6">
    <mergeCell ref="A170:B170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43" header="0.59055118110236227" footer="0.31496062992125984"/>
  <pageSetup paperSize="9" scale="54" fitToHeight="0" orientation="landscape" r:id="rId1"/>
  <headerFooter>
    <oddHeader>&amp;L&amp;G&amp;R&amp;"-,Negrita"&amp;12
Intervención General</oddHeader>
    <oddFooter>&amp;R&amp;P</oddFooter>
  </headerFooter>
  <ignoredErrors>
    <ignoredError sqref="A7:E171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9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4" t="s">
        <v>63</v>
      </c>
      <c r="B1" s="114"/>
      <c r="C1" s="114"/>
      <c r="D1" s="114"/>
      <c r="E1" s="114"/>
      <c r="F1" s="114"/>
      <c r="G1" s="114"/>
      <c r="H1" s="114"/>
      <c r="I1" s="114"/>
      <c r="J1" s="114"/>
    </row>
    <row r="2" spans="1:10" s="76" customFormat="1" ht="18" x14ac:dyDescent="0.35">
      <c r="A2" s="114" t="s">
        <v>49</v>
      </c>
      <c r="B2" s="114"/>
      <c r="C2" s="114"/>
      <c r="D2" s="114"/>
      <c r="E2" s="114"/>
      <c r="F2" s="114"/>
      <c r="G2" s="114"/>
      <c r="H2" s="114"/>
      <c r="I2" s="114"/>
      <c r="J2" s="114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65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7" t="s">
        <v>48</v>
      </c>
      <c r="B5" s="118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802</v>
      </c>
      <c r="B7" s="42" t="s">
        <v>803</v>
      </c>
      <c r="C7" s="38">
        <v>109459.68</v>
      </c>
      <c r="D7" s="38">
        <v>0</v>
      </c>
      <c r="E7" s="38">
        <v>109459.68</v>
      </c>
      <c r="F7" s="38">
        <v>53409.77</v>
      </c>
      <c r="G7" s="38">
        <v>53409.68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804</v>
      </c>
      <c r="B8" s="42" t="s">
        <v>805</v>
      </c>
      <c r="C8" s="38">
        <v>11664310.91</v>
      </c>
      <c r="D8" s="38">
        <v>0</v>
      </c>
      <c r="E8" s="38">
        <v>11664310.91</v>
      </c>
      <c r="F8" s="38">
        <v>3646731.11</v>
      </c>
      <c r="G8" s="38">
        <v>1977467.13</v>
      </c>
      <c r="H8" s="55">
        <v>177433.61</v>
      </c>
      <c r="I8" s="49">
        <v>1.52116667130232</v>
      </c>
      <c r="J8" s="38">
        <v>102405.47</v>
      </c>
    </row>
    <row r="9" spans="1:10" ht="13.8" x14ac:dyDescent="0.2">
      <c r="A9" s="37" t="s">
        <v>806</v>
      </c>
      <c r="B9" s="42" t="s">
        <v>807</v>
      </c>
      <c r="C9" s="38">
        <v>452784142.95999998</v>
      </c>
      <c r="D9" s="38">
        <v>0</v>
      </c>
      <c r="E9" s="38">
        <v>452784142.95999998</v>
      </c>
      <c r="F9" s="38">
        <v>30023654.440000001</v>
      </c>
      <c r="G9" s="38">
        <v>29914615.32</v>
      </c>
      <c r="H9" s="55">
        <v>29350695.440000001</v>
      </c>
      <c r="I9" s="49">
        <v>6.4822710548396802</v>
      </c>
      <c r="J9" s="38">
        <v>29344004.870000001</v>
      </c>
    </row>
    <row r="10" spans="1:10" ht="13.8" x14ac:dyDescent="0.2">
      <c r="A10" s="37" t="s">
        <v>808</v>
      </c>
      <c r="B10" s="42" t="s">
        <v>809</v>
      </c>
      <c r="C10" s="38">
        <v>51668909.68</v>
      </c>
      <c r="D10" s="38">
        <v>0</v>
      </c>
      <c r="E10" s="38">
        <v>51668909.68</v>
      </c>
      <c r="F10" s="38">
        <v>13377750.74</v>
      </c>
      <c r="G10" s="38">
        <v>12385256.939999999</v>
      </c>
      <c r="H10" s="55">
        <v>9182.02</v>
      </c>
      <c r="I10" s="49">
        <v>1.777088012282E-2</v>
      </c>
      <c r="J10" s="38">
        <v>0</v>
      </c>
    </row>
    <row r="11" spans="1:10" ht="13.8" x14ac:dyDescent="0.2">
      <c r="A11" s="37" t="s">
        <v>810</v>
      </c>
      <c r="B11" s="42" t="s">
        <v>811</v>
      </c>
      <c r="C11" s="38">
        <v>1644765</v>
      </c>
      <c r="D11" s="38">
        <v>0</v>
      </c>
      <c r="E11" s="38">
        <v>1644765</v>
      </c>
      <c r="F11" s="38">
        <v>148657.9</v>
      </c>
      <c r="G11" s="38">
        <v>148657.9</v>
      </c>
      <c r="H11" s="55">
        <v>148657.9</v>
      </c>
      <c r="I11" s="49">
        <v>9.0382455852355807</v>
      </c>
      <c r="J11" s="38">
        <v>0</v>
      </c>
    </row>
    <row r="12" spans="1:10" ht="13.8" x14ac:dyDescent="0.2">
      <c r="A12" s="37" t="s">
        <v>812</v>
      </c>
      <c r="B12" s="42" t="s">
        <v>813</v>
      </c>
      <c r="C12" s="38">
        <v>37730279.090000004</v>
      </c>
      <c r="D12" s="38">
        <v>0</v>
      </c>
      <c r="E12" s="38">
        <v>37730279.090000004</v>
      </c>
      <c r="F12" s="38">
        <v>2641020.59</v>
      </c>
      <c r="G12" s="38">
        <v>2468624.1800000002</v>
      </c>
      <c r="H12" s="55">
        <v>153078.29999999999</v>
      </c>
      <c r="I12" s="49">
        <v>0.40571738055489998</v>
      </c>
      <c r="J12" s="38">
        <v>153078.29999999999</v>
      </c>
    </row>
    <row r="13" spans="1:10" ht="13.8" x14ac:dyDescent="0.2">
      <c r="A13" s="37" t="s">
        <v>814</v>
      </c>
      <c r="B13" s="42" t="s">
        <v>815</v>
      </c>
      <c r="C13" s="38">
        <v>1100000</v>
      </c>
      <c r="D13" s="38">
        <v>0</v>
      </c>
      <c r="E13" s="38">
        <v>1100000</v>
      </c>
      <c r="F13" s="38">
        <v>0</v>
      </c>
      <c r="G13" s="38">
        <v>0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816</v>
      </c>
      <c r="B14" s="42" t="s">
        <v>817</v>
      </c>
      <c r="C14" s="38">
        <v>129220.3</v>
      </c>
      <c r="D14" s="38">
        <v>0</v>
      </c>
      <c r="E14" s="38">
        <v>129220.3</v>
      </c>
      <c r="F14" s="38">
        <v>73170.39</v>
      </c>
      <c r="G14" s="38">
        <v>73170.3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818</v>
      </c>
      <c r="B15" s="42" t="s">
        <v>819</v>
      </c>
      <c r="C15" s="38">
        <v>45000</v>
      </c>
      <c r="D15" s="38">
        <v>0</v>
      </c>
      <c r="E15" s="38">
        <v>45000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820</v>
      </c>
      <c r="B16" s="42" t="s">
        <v>821</v>
      </c>
      <c r="C16" s="38">
        <v>14000</v>
      </c>
      <c r="D16" s="38">
        <v>0</v>
      </c>
      <c r="E16" s="38">
        <v>14000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822</v>
      </c>
      <c r="B17" s="42" t="s">
        <v>823</v>
      </c>
      <c r="C17" s="38">
        <v>24390972.859999999</v>
      </c>
      <c r="D17" s="38">
        <v>0</v>
      </c>
      <c r="E17" s="38">
        <v>24390972.859999999</v>
      </c>
      <c r="F17" s="38">
        <v>17644742.34</v>
      </c>
      <c r="G17" s="38">
        <v>5524501.7800000003</v>
      </c>
      <c r="H17" s="55">
        <v>570911.78</v>
      </c>
      <c r="I17" s="49">
        <v>2.34066834183669</v>
      </c>
      <c r="J17" s="38">
        <v>457470.4</v>
      </c>
    </row>
    <row r="18" spans="1:10" ht="13.8" x14ac:dyDescent="0.2">
      <c r="A18" s="37" t="s">
        <v>824</v>
      </c>
      <c r="B18" s="42" t="s">
        <v>825</v>
      </c>
      <c r="C18" s="38">
        <v>6800</v>
      </c>
      <c r="D18" s="38">
        <v>0</v>
      </c>
      <c r="E18" s="38">
        <v>6800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826</v>
      </c>
      <c r="B19" s="42" t="s">
        <v>827</v>
      </c>
      <c r="C19" s="38">
        <v>143200</v>
      </c>
      <c r="D19" s="38">
        <v>0</v>
      </c>
      <c r="E19" s="38">
        <v>143200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828</v>
      </c>
      <c r="B20" s="42" t="s">
        <v>829</v>
      </c>
      <c r="C20" s="38">
        <v>52947.16</v>
      </c>
      <c r="D20" s="38">
        <v>0</v>
      </c>
      <c r="E20" s="38">
        <v>52947.16</v>
      </c>
      <c r="F20" s="38">
        <v>2940</v>
      </c>
      <c r="G20" s="38">
        <v>1050</v>
      </c>
      <c r="H20" s="55">
        <v>758.98</v>
      </c>
      <c r="I20" s="49">
        <v>1.43346687527716</v>
      </c>
      <c r="J20" s="38">
        <v>0</v>
      </c>
    </row>
    <row r="21" spans="1:10" ht="13.8" x14ac:dyDescent="0.2">
      <c r="A21" s="37" t="s">
        <v>830</v>
      </c>
      <c r="B21" s="42" t="s">
        <v>831</v>
      </c>
      <c r="C21" s="38">
        <v>34200</v>
      </c>
      <c r="D21" s="38">
        <v>0</v>
      </c>
      <c r="E21" s="38">
        <v>34200</v>
      </c>
      <c r="F21" s="38">
        <v>151.25</v>
      </c>
      <c r="G21" s="38">
        <v>151.25</v>
      </c>
      <c r="H21" s="55">
        <v>151.25</v>
      </c>
      <c r="I21" s="49">
        <v>0.44225146198830001</v>
      </c>
      <c r="J21" s="38">
        <v>0</v>
      </c>
    </row>
    <row r="22" spans="1:10" ht="13.8" x14ac:dyDescent="0.2">
      <c r="A22" s="37" t="s">
        <v>832</v>
      </c>
      <c r="B22" s="42" t="s">
        <v>833</v>
      </c>
      <c r="C22" s="38">
        <v>61491</v>
      </c>
      <c r="D22" s="38">
        <v>0</v>
      </c>
      <c r="E22" s="38">
        <v>61491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834</v>
      </c>
      <c r="B23" s="42" t="s">
        <v>835</v>
      </c>
      <c r="C23" s="38">
        <v>1375538</v>
      </c>
      <c r="D23" s="38">
        <v>0</v>
      </c>
      <c r="E23" s="38">
        <v>1375538</v>
      </c>
      <c r="F23" s="38">
        <v>137553.79999999999</v>
      </c>
      <c r="G23" s="38">
        <v>137553.79999999999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836</v>
      </c>
      <c r="B24" s="42" t="s">
        <v>837</v>
      </c>
      <c r="C24" s="38">
        <v>42175</v>
      </c>
      <c r="D24" s="38">
        <v>0</v>
      </c>
      <c r="E24" s="38">
        <v>42175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838</v>
      </c>
      <c r="B25" s="42" t="s">
        <v>839</v>
      </c>
      <c r="C25" s="38">
        <v>117531.25</v>
      </c>
      <c r="D25" s="38">
        <v>0</v>
      </c>
      <c r="E25" s="38">
        <v>117531.25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840</v>
      </c>
      <c r="B26" s="42" t="s">
        <v>841</v>
      </c>
      <c r="C26" s="38">
        <v>72372</v>
      </c>
      <c r="D26" s="38">
        <v>0</v>
      </c>
      <c r="E26" s="38">
        <v>72372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842</v>
      </c>
      <c r="B27" s="42" t="s">
        <v>843</v>
      </c>
      <c r="C27" s="38">
        <v>21000</v>
      </c>
      <c r="D27" s="38">
        <v>0</v>
      </c>
      <c r="E27" s="38">
        <v>21000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844</v>
      </c>
      <c r="B28" s="42" t="s">
        <v>845</v>
      </c>
      <c r="C28" s="38">
        <v>0</v>
      </c>
      <c r="D28" s="38">
        <v>0</v>
      </c>
      <c r="E28" s="38">
        <v>0</v>
      </c>
      <c r="F28" s="38">
        <v>4028.99</v>
      </c>
      <c r="G28" s="38">
        <v>4028.99</v>
      </c>
      <c r="H28" s="55">
        <v>4028.99</v>
      </c>
      <c r="I28" s="49">
        <v>0</v>
      </c>
      <c r="J28" s="38">
        <v>0</v>
      </c>
    </row>
    <row r="29" spans="1:10" ht="13.8" x14ac:dyDescent="0.2">
      <c r="A29" s="37" t="s">
        <v>846</v>
      </c>
      <c r="B29" s="42" t="s">
        <v>847</v>
      </c>
      <c r="C29" s="38">
        <v>3461656.95</v>
      </c>
      <c r="D29" s="38">
        <v>0</v>
      </c>
      <c r="E29" s="38">
        <v>3461656.95</v>
      </c>
      <c r="F29" s="38">
        <v>491633.87</v>
      </c>
      <c r="G29" s="38">
        <v>473483.87</v>
      </c>
      <c r="H29" s="55">
        <v>241733.87</v>
      </c>
      <c r="I29" s="49">
        <v>6.9831838767270096</v>
      </c>
      <c r="J29" s="38">
        <v>92604.95</v>
      </c>
    </row>
    <row r="30" spans="1:10" ht="13.8" x14ac:dyDescent="0.2">
      <c r="A30" s="37" t="s">
        <v>848</v>
      </c>
      <c r="B30" s="42" t="s">
        <v>849</v>
      </c>
      <c r="C30" s="38">
        <v>3650745.47</v>
      </c>
      <c r="D30" s="38">
        <v>0</v>
      </c>
      <c r="E30" s="38">
        <v>3650745.47</v>
      </c>
      <c r="F30" s="38">
        <v>3288904.39</v>
      </c>
      <c r="G30" s="38">
        <v>3288904.39</v>
      </c>
      <c r="H30" s="55">
        <v>91079.81</v>
      </c>
      <c r="I30" s="49">
        <v>2.49482772076137</v>
      </c>
      <c r="J30" s="38">
        <v>91079.81</v>
      </c>
    </row>
    <row r="31" spans="1:10" ht="13.8" x14ac:dyDescent="0.2">
      <c r="A31" s="37" t="s">
        <v>850</v>
      </c>
      <c r="B31" s="42" t="s">
        <v>851</v>
      </c>
      <c r="C31" s="38">
        <v>0</v>
      </c>
      <c r="D31" s="38">
        <v>220300.1</v>
      </c>
      <c r="E31" s="38">
        <v>220300.1</v>
      </c>
      <c r="F31" s="38">
        <v>236450.72</v>
      </c>
      <c r="G31" s="38">
        <v>236450.72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852</v>
      </c>
      <c r="B32" s="42" t="s">
        <v>853</v>
      </c>
      <c r="C32" s="38">
        <v>0</v>
      </c>
      <c r="D32" s="38">
        <v>1000000</v>
      </c>
      <c r="E32" s="38">
        <v>1000000</v>
      </c>
      <c r="F32" s="38">
        <v>1059795.8500000001</v>
      </c>
      <c r="G32" s="38">
        <v>1048738.8</v>
      </c>
      <c r="H32" s="55">
        <v>92961.12</v>
      </c>
      <c r="I32" s="49">
        <v>9.2961120000000008</v>
      </c>
      <c r="J32" s="38">
        <v>0</v>
      </c>
    </row>
    <row r="33" spans="1:10" ht="13.8" x14ac:dyDescent="0.2">
      <c r="A33" s="37" t="s">
        <v>854</v>
      </c>
      <c r="B33" s="42" t="s">
        <v>855</v>
      </c>
      <c r="C33" s="38">
        <v>0</v>
      </c>
      <c r="D33" s="38">
        <v>4184756.14</v>
      </c>
      <c r="E33" s="38">
        <v>4184756.14</v>
      </c>
      <c r="F33" s="38">
        <v>4184756.14</v>
      </c>
      <c r="G33" s="38">
        <v>4184756.14</v>
      </c>
      <c r="H33" s="55">
        <v>4184756.14</v>
      </c>
      <c r="I33" s="49">
        <v>100</v>
      </c>
      <c r="J33" s="38">
        <v>0</v>
      </c>
    </row>
    <row r="34" spans="1:10" ht="13.8" x14ac:dyDescent="0.2">
      <c r="A34" s="37" t="s">
        <v>856</v>
      </c>
      <c r="B34" s="42" t="s">
        <v>857</v>
      </c>
      <c r="C34" s="38">
        <v>30000000</v>
      </c>
      <c r="D34" s="38">
        <v>-7166697.9500000002</v>
      </c>
      <c r="E34" s="38">
        <v>22833302.050000001</v>
      </c>
      <c r="F34" s="38">
        <v>0</v>
      </c>
      <c r="G34" s="38">
        <v>0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858</v>
      </c>
      <c r="B35" s="42" t="s">
        <v>859</v>
      </c>
      <c r="C35" s="38">
        <v>0</v>
      </c>
      <c r="D35" s="38">
        <v>74368973.890000001</v>
      </c>
      <c r="E35" s="38">
        <v>74368973.890000001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860</v>
      </c>
      <c r="B36" s="42" t="s">
        <v>861</v>
      </c>
      <c r="C36" s="38">
        <v>18257055</v>
      </c>
      <c r="D36" s="38">
        <v>0</v>
      </c>
      <c r="E36" s="38">
        <v>18257055</v>
      </c>
      <c r="F36" s="38">
        <v>8622758.8100000005</v>
      </c>
      <c r="G36" s="38">
        <v>753967.33</v>
      </c>
      <c r="H36" s="55">
        <v>3875</v>
      </c>
      <c r="I36" s="49">
        <v>2.1224671777569998E-2</v>
      </c>
      <c r="J36" s="38">
        <v>3875</v>
      </c>
    </row>
    <row r="37" spans="1:10" ht="13.8" x14ac:dyDescent="0.2">
      <c r="A37" s="37" t="s">
        <v>862</v>
      </c>
      <c r="B37" s="42" t="s">
        <v>863</v>
      </c>
      <c r="C37" s="38">
        <v>4164144.29</v>
      </c>
      <c r="D37" s="38">
        <v>0</v>
      </c>
      <c r="E37" s="38">
        <v>4164144.29</v>
      </c>
      <c r="F37" s="38">
        <v>3890726.15</v>
      </c>
      <c r="G37" s="38">
        <v>3889447.39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864</v>
      </c>
      <c r="B38" s="42" t="s">
        <v>865</v>
      </c>
      <c r="C38" s="38">
        <v>5085641.54</v>
      </c>
      <c r="D38" s="38">
        <v>0</v>
      </c>
      <c r="E38" s="38">
        <v>5085641.54</v>
      </c>
      <c r="F38" s="38">
        <v>592509.15</v>
      </c>
      <c r="G38" s="38">
        <v>535620.5</v>
      </c>
      <c r="H38" s="55">
        <v>221956.5</v>
      </c>
      <c r="I38" s="49">
        <v>4.3643756299819696</v>
      </c>
      <c r="J38" s="38">
        <v>221956.5</v>
      </c>
    </row>
    <row r="39" spans="1:10" ht="13.8" x14ac:dyDescent="0.2">
      <c r="A39" s="37" t="s">
        <v>866</v>
      </c>
      <c r="B39" s="42" t="s">
        <v>867</v>
      </c>
      <c r="C39" s="38">
        <v>17533559.25</v>
      </c>
      <c r="D39" s="38">
        <v>0</v>
      </c>
      <c r="E39" s="38">
        <v>17533559.25</v>
      </c>
      <c r="F39" s="38">
        <v>2454047.4300000002</v>
      </c>
      <c r="G39" s="38">
        <v>1961914.75</v>
      </c>
      <c r="H39" s="55">
        <v>62418.16</v>
      </c>
      <c r="I39" s="49">
        <v>0.35599252330926001</v>
      </c>
      <c r="J39" s="38">
        <v>62418.16</v>
      </c>
    </row>
    <row r="40" spans="1:10" ht="13.8" x14ac:dyDescent="0.2">
      <c r="A40" s="37" t="s">
        <v>868</v>
      </c>
      <c r="B40" s="42" t="s">
        <v>869</v>
      </c>
      <c r="C40" s="38">
        <v>29518975.379999999</v>
      </c>
      <c r="D40" s="38">
        <v>6562927.8700000001</v>
      </c>
      <c r="E40" s="38">
        <v>36081903.25</v>
      </c>
      <c r="F40" s="38">
        <v>18370935.43</v>
      </c>
      <c r="G40" s="38">
        <v>14509472.33</v>
      </c>
      <c r="H40" s="55">
        <v>561246.6</v>
      </c>
      <c r="I40" s="49">
        <v>1.5554794770977101</v>
      </c>
      <c r="J40" s="38">
        <v>560776.30000000005</v>
      </c>
    </row>
    <row r="41" spans="1:10" ht="13.8" x14ac:dyDescent="0.2">
      <c r="A41" s="37" t="s">
        <v>870</v>
      </c>
      <c r="B41" s="42" t="s">
        <v>871</v>
      </c>
      <c r="C41" s="38">
        <v>34704142.350000001</v>
      </c>
      <c r="D41" s="38">
        <v>16392272.27</v>
      </c>
      <c r="E41" s="38">
        <v>51096414.619999997</v>
      </c>
      <c r="F41" s="38">
        <v>22672927.41</v>
      </c>
      <c r="G41" s="38">
        <v>17090990.760000002</v>
      </c>
      <c r="H41" s="55">
        <v>77180.78</v>
      </c>
      <c r="I41" s="49">
        <v>0.15104930663724001</v>
      </c>
      <c r="J41" s="38">
        <v>77180.78</v>
      </c>
    </row>
    <row r="42" spans="1:10" ht="13.8" x14ac:dyDescent="0.2">
      <c r="A42" s="37" t="s">
        <v>872</v>
      </c>
      <c r="B42" s="42" t="s">
        <v>873</v>
      </c>
      <c r="C42" s="38">
        <v>92759661.290000007</v>
      </c>
      <c r="D42" s="38">
        <v>33448827.649999999</v>
      </c>
      <c r="E42" s="38">
        <v>126208488.94</v>
      </c>
      <c r="F42" s="38">
        <v>87478457.709999993</v>
      </c>
      <c r="G42" s="38">
        <v>53394792.100000001</v>
      </c>
      <c r="H42" s="55">
        <v>309845.51</v>
      </c>
      <c r="I42" s="49">
        <v>0.24550290761131</v>
      </c>
      <c r="J42" s="38">
        <v>196261.08</v>
      </c>
    </row>
    <row r="43" spans="1:10" ht="13.8" x14ac:dyDescent="0.2">
      <c r="A43" s="37" t="s">
        <v>874</v>
      </c>
      <c r="B43" s="42" t="s">
        <v>875</v>
      </c>
      <c r="C43" s="38">
        <v>51915076.57</v>
      </c>
      <c r="D43" s="38">
        <v>3744528</v>
      </c>
      <c r="E43" s="38">
        <v>55659604.57</v>
      </c>
      <c r="F43" s="38">
        <v>10303386.720000001</v>
      </c>
      <c r="G43" s="38">
        <v>3140913.01</v>
      </c>
      <c r="H43" s="55">
        <v>924786.9</v>
      </c>
      <c r="I43" s="49">
        <v>1.6615046174770201</v>
      </c>
      <c r="J43" s="38">
        <v>502860.04</v>
      </c>
    </row>
    <row r="44" spans="1:10" ht="13.8" x14ac:dyDescent="0.2">
      <c r="A44" s="37" t="s">
        <v>876</v>
      </c>
      <c r="B44" s="42" t="s">
        <v>877</v>
      </c>
      <c r="C44" s="38">
        <v>518701.17</v>
      </c>
      <c r="D44" s="38">
        <v>0</v>
      </c>
      <c r="E44" s="38">
        <v>518701.17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878</v>
      </c>
      <c r="B45" s="42" t="s">
        <v>879</v>
      </c>
      <c r="C45" s="38">
        <v>2211512.88</v>
      </c>
      <c r="D45" s="38">
        <v>0</v>
      </c>
      <c r="E45" s="38">
        <v>2211512.88</v>
      </c>
      <c r="F45" s="38">
        <v>577889.37</v>
      </c>
      <c r="G45" s="38">
        <v>577889.37</v>
      </c>
      <c r="H45" s="55">
        <v>543274.32999999996</v>
      </c>
      <c r="I45" s="49">
        <v>24.5657321245174</v>
      </c>
      <c r="J45" s="38">
        <v>553438.32999999996</v>
      </c>
    </row>
    <row r="46" spans="1:10" ht="13.8" x14ac:dyDescent="0.2">
      <c r="A46" s="37" t="s">
        <v>880</v>
      </c>
      <c r="B46" s="42" t="s">
        <v>881</v>
      </c>
      <c r="C46" s="38">
        <v>11723916.789999999</v>
      </c>
      <c r="D46" s="38">
        <v>-377383.93</v>
      </c>
      <c r="E46" s="38">
        <v>11346532.859999999</v>
      </c>
      <c r="F46" s="38">
        <v>3791854.08</v>
      </c>
      <c r="G46" s="38">
        <v>2739261.05</v>
      </c>
      <c r="H46" s="55">
        <v>723565.68</v>
      </c>
      <c r="I46" s="49">
        <v>6.3769760236696698</v>
      </c>
      <c r="J46" s="38">
        <v>723565.68</v>
      </c>
    </row>
    <row r="47" spans="1:10" ht="13.8" x14ac:dyDescent="0.2">
      <c r="A47" s="37" t="s">
        <v>882</v>
      </c>
      <c r="B47" s="42" t="s">
        <v>883</v>
      </c>
      <c r="C47" s="38">
        <v>6749247</v>
      </c>
      <c r="D47" s="38">
        <v>2733863.01</v>
      </c>
      <c r="E47" s="38">
        <v>9483110.0099999998</v>
      </c>
      <c r="F47" s="38">
        <v>13296.85</v>
      </c>
      <c r="G47" s="38">
        <v>5796.85</v>
      </c>
      <c r="H47" s="55">
        <v>2314.89</v>
      </c>
      <c r="I47" s="49">
        <v>2.4410662720969999E-2</v>
      </c>
      <c r="J47" s="38">
        <v>2314.89</v>
      </c>
    </row>
    <row r="48" spans="1:10" ht="13.8" x14ac:dyDescent="0.2">
      <c r="A48" s="37" t="s">
        <v>884</v>
      </c>
      <c r="B48" s="42" t="s">
        <v>885</v>
      </c>
      <c r="C48" s="38">
        <v>55327709.32</v>
      </c>
      <c r="D48" s="38">
        <v>7775595.5899999999</v>
      </c>
      <c r="E48" s="38">
        <v>63103304.909999996</v>
      </c>
      <c r="F48" s="38">
        <v>54488028.530000001</v>
      </c>
      <c r="G48" s="38">
        <v>11091031.449999999</v>
      </c>
      <c r="H48" s="55">
        <v>17523.54</v>
      </c>
      <c r="I48" s="49">
        <v>2.7769607352569999E-2</v>
      </c>
      <c r="J48" s="38">
        <v>0</v>
      </c>
    </row>
    <row r="49" spans="1:10" ht="13.8" x14ac:dyDescent="0.2">
      <c r="A49" s="37" t="s">
        <v>886</v>
      </c>
      <c r="B49" s="42" t="s">
        <v>887</v>
      </c>
      <c r="C49" s="38">
        <v>1480000</v>
      </c>
      <c r="D49" s="38">
        <v>0</v>
      </c>
      <c r="E49" s="38">
        <v>1480000</v>
      </c>
      <c r="F49" s="38">
        <v>262771.87</v>
      </c>
      <c r="G49" s="38">
        <v>262771.87</v>
      </c>
      <c r="H49" s="55">
        <v>86093.8</v>
      </c>
      <c r="I49" s="49">
        <v>5.8171486486486499</v>
      </c>
      <c r="J49" s="38">
        <v>86093.8</v>
      </c>
    </row>
    <row r="50" spans="1:10" ht="13.8" x14ac:dyDescent="0.2">
      <c r="A50" s="37" t="s">
        <v>888</v>
      </c>
      <c r="B50" s="42" t="s">
        <v>889</v>
      </c>
      <c r="C50" s="38">
        <v>4168383</v>
      </c>
      <c r="D50" s="38">
        <v>0</v>
      </c>
      <c r="E50" s="38">
        <v>4168383</v>
      </c>
      <c r="F50" s="38">
        <v>833676.6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890</v>
      </c>
      <c r="B51" s="42" t="s">
        <v>891</v>
      </c>
      <c r="C51" s="38">
        <v>6855448.0099999998</v>
      </c>
      <c r="D51" s="38">
        <v>3146905.27</v>
      </c>
      <c r="E51" s="38">
        <v>10002353.279999999</v>
      </c>
      <c r="F51" s="38">
        <v>235396.5</v>
      </c>
      <c r="G51" s="38">
        <v>232102.51</v>
      </c>
      <c r="H51" s="55">
        <v>63259.03</v>
      </c>
      <c r="I51" s="49">
        <v>0.63244146881402996</v>
      </c>
      <c r="J51" s="38">
        <v>65742.28</v>
      </c>
    </row>
    <row r="52" spans="1:10" ht="13.8" x14ac:dyDescent="0.2">
      <c r="A52" s="37" t="s">
        <v>892</v>
      </c>
      <c r="B52" s="42" t="s">
        <v>893</v>
      </c>
      <c r="C52" s="38">
        <v>3450000</v>
      </c>
      <c r="D52" s="38">
        <v>0</v>
      </c>
      <c r="E52" s="38">
        <v>3450000</v>
      </c>
      <c r="F52" s="38">
        <v>3204024.58</v>
      </c>
      <c r="G52" s="38">
        <v>3155946.86</v>
      </c>
      <c r="H52" s="55">
        <v>320858.23999999999</v>
      </c>
      <c r="I52" s="49">
        <v>9.3002388405797092</v>
      </c>
      <c r="J52" s="38">
        <v>536566</v>
      </c>
    </row>
    <row r="53" spans="1:10" ht="13.8" x14ac:dyDescent="0.2">
      <c r="A53" s="37" t="s">
        <v>894</v>
      </c>
      <c r="B53" s="42" t="s">
        <v>895</v>
      </c>
      <c r="C53" s="38">
        <v>3387794.68</v>
      </c>
      <c r="D53" s="38">
        <v>0</v>
      </c>
      <c r="E53" s="38">
        <v>3387794.68</v>
      </c>
      <c r="F53" s="38">
        <v>3387794.68</v>
      </c>
      <c r="G53" s="38">
        <v>3387794.68</v>
      </c>
      <c r="H53" s="55">
        <v>973674.13</v>
      </c>
      <c r="I53" s="49">
        <v>28.740647588477799</v>
      </c>
      <c r="J53" s="38">
        <v>973674.13</v>
      </c>
    </row>
    <row r="54" spans="1:10" ht="13.8" x14ac:dyDescent="0.2">
      <c r="A54" s="37" t="s">
        <v>896</v>
      </c>
      <c r="B54" s="42" t="s">
        <v>897</v>
      </c>
      <c r="C54" s="38">
        <v>0</v>
      </c>
      <c r="D54" s="38">
        <v>3000</v>
      </c>
      <c r="E54" s="38">
        <v>3000</v>
      </c>
      <c r="F54" s="38">
        <v>1349.34</v>
      </c>
      <c r="G54" s="38">
        <v>1349.34</v>
      </c>
      <c r="H54" s="55">
        <v>1349.34</v>
      </c>
      <c r="I54" s="49">
        <v>44.978000000000002</v>
      </c>
      <c r="J54" s="38">
        <v>1349.34</v>
      </c>
    </row>
    <row r="55" spans="1:10" ht="13.8" x14ac:dyDescent="0.2">
      <c r="A55" s="37" t="s">
        <v>898</v>
      </c>
      <c r="B55" s="42" t="s">
        <v>899</v>
      </c>
      <c r="C55" s="38">
        <v>34636649.390000001</v>
      </c>
      <c r="D55" s="38">
        <v>0</v>
      </c>
      <c r="E55" s="38">
        <v>34636649.390000001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900</v>
      </c>
      <c r="B56" s="42" t="s">
        <v>901</v>
      </c>
      <c r="C56" s="38">
        <v>2650000</v>
      </c>
      <c r="D56" s="38">
        <v>0</v>
      </c>
      <c r="E56" s="38">
        <v>2650000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902</v>
      </c>
      <c r="B57" s="42" t="s">
        <v>903</v>
      </c>
      <c r="C57" s="38">
        <v>1706489.77</v>
      </c>
      <c r="D57" s="38">
        <v>0</v>
      </c>
      <c r="E57" s="38">
        <v>1706489.77</v>
      </c>
      <c r="F57" s="38">
        <v>1616193.83</v>
      </c>
      <c r="G57" s="38">
        <v>1616193.83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904</v>
      </c>
      <c r="B58" s="42" t="s">
        <v>905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906</v>
      </c>
      <c r="B59" s="42" t="s">
        <v>907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908</v>
      </c>
      <c r="B60" s="42" t="s">
        <v>909</v>
      </c>
      <c r="C60" s="38">
        <v>2749089.42</v>
      </c>
      <c r="D60" s="38">
        <v>0</v>
      </c>
      <c r="E60" s="38">
        <v>2749089.42</v>
      </c>
      <c r="F60" s="38">
        <v>1283712.52</v>
      </c>
      <c r="G60" s="38">
        <v>1283712.52</v>
      </c>
      <c r="H60" s="55">
        <v>225019.72</v>
      </c>
      <c r="I60" s="49">
        <v>8.1852455712408201</v>
      </c>
      <c r="J60" s="38">
        <v>225019.72</v>
      </c>
    </row>
    <row r="61" spans="1:10" ht="13.8" x14ac:dyDescent="0.2">
      <c r="A61" s="37" t="s">
        <v>910</v>
      </c>
      <c r="B61" s="42" t="s">
        <v>911</v>
      </c>
      <c r="C61" s="38">
        <v>29663060.170000002</v>
      </c>
      <c r="D61" s="38">
        <v>0</v>
      </c>
      <c r="E61" s="38">
        <v>29663060.170000002</v>
      </c>
      <c r="F61" s="38">
        <v>9557772.6899999995</v>
      </c>
      <c r="G61" s="38">
        <v>8943134.7200000007</v>
      </c>
      <c r="H61" s="55">
        <v>408549.48</v>
      </c>
      <c r="I61" s="49">
        <v>1.3773005133610301</v>
      </c>
      <c r="J61" s="38">
        <v>437464.03</v>
      </c>
    </row>
    <row r="62" spans="1:10" ht="13.8" x14ac:dyDescent="0.2">
      <c r="A62" s="37" t="s">
        <v>912</v>
      </c>
      <c r="B62" s="42" t="s">
        <v>913</v>
      </c>
      <c r="C62" s="38">
        <v>39548258.789999999</v>
      </c>
      <c r="D62" s="38">
        <v>0</v>
      </c>
      <c r="E62" s="38">
        <v>39548258.789999999</v>
      </c>
      <c r="F62" s="38">
        <v>5627926.7400000002</v>
      </c>
      <c r="G62" s="38">
        <v>5627804.4100000001</v>
      </c>
      <c r="H62" s="55">
        <v>4738633.7</v>
      </c>
      <c r="I62" s="49">
        <v>11.981902225233201</v>
      </c>
      <c r="J62" s="38">
        <v>4883258.71</v>
      </c>
    </row>
    <row r="63" spans="1:10" ht="13.8" x14ac:dyDescent="0.2">
      <c r="A63" s="37" t="s">
        <v>914</v>
      </c>
      <c r="B63" s="42" t="s">
        <v>915</v>
      </c>
      <c r="C63" s="38">
        <v>0</v>
      </c>
      <c r="D63" s="38">
        <v>441616.32</v>
      </c>
      <c r="E63" s="38">
        <v>441616.32</v>
      </c>
      <c r="F63" s="38">
        <v>441616.32</v>
      </c>
      <c r="G63" s="38">
        <v>441616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916</v>
      </c>
      <c r="B64" s="42" t="s">
        <v>917</v>
      </c>
      <c r="C64" s="38">
        <v>191000</v>
      </c>
      <c r="D64" s="38">
        <v>0</v>
      </c>
      <c r="E64" s="38">
        <v>191000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918</v>
      </c>
      <c r="B65" s="42" t="s">
        <v>919</v>
      </c>
      <c r="C65" s="38">
        <v>180000</v>
      </c>
      <c r="D65" s="38">
        <v>0</v>
      </c>
      <c r="E65" s="38">
        <v>180000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920</v>
      </c>
      <c r="B66" s="42" t="s">
        <v>921</v>
      </c>
      <c r="C66" s="38">
        <v>355651.93</v>
      </c>
      <c r="D66" s="38">
        <v>0</v>
      </c>
      <c r="E66" s="38">
        <v>355651.93</v>
      </c>
      <c r="F66" s="38">
        <v>231653.52</v>
      </c>
      <c r="G66" s="38">
        <v>231653.52</v>
      </c>
      <c r="H66" s="55">
        <v>3113.43</v>
      </c>
      <c r="I66" s="49">
        <v>0.87541490355471996</v>
      </c>
      <c r="J66" s="38">
        <v>3113.43</v>
      </c>
    </row>
    <row r="67" spans="1:10" ht="13.8" x14ac:dyDescent="0.2">
      <c r="A67" s="37" t="s">
        <v>922</v>
      </c>
      <c r="B67" s="42" t="s">
        <v>923</v>
      </c>
      <c r="C67" s="38">
        <v>670674.65</v>
      </c>
      <c r="D67" s="38">
        <v>0</v>
      </c>
      <c r="E67" s="38">
        <v>670674.65</v>
      </c>
      <c r="F67" s="38">
        <v>322916.52</v>
      </c>
      <c r="G67" s="38">
        <v>322916.52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924</v>
      </c>
      <c r="B68" s="42" t="s">
        <v>925</v>
      </c>
      <c r="C68" s="38">
        <v>725500</v>
      </c>
      <c r="D68" s="38">
        <v>0</v>
      </c>
      <c r="E68" s="38">
        <v>725500</v>
      </c>
      <c r="F68" s="38">
        <v>1878.56</v>
      </c>
      <c r="G68" s="38">
        <v>1878.56</v>
      </c>
      <c r="H68" s="55">
        <v>1878.56</v>
      </c>
      <c r="I68" s="49">
        <v>0.25893314955203001</v>
      </c>
      <c r="J68" s="38">
        <v>1935.13</v>
      </c>
    </row>
    <row r="69" spans="1:10" ht="13.8" x14ac:dyDescent="0.2">
      <c r="A69" s="37" t="s">
        <v>926</v>
      </c>
      <c r="B69" s="42" t="s">
        <v>927</v>
      </c>
      <c r="C69" s="38">
        <v>50000</v>
      </c>
      <c r="D69" s="38">
        <v>0</v>
      </c>
      <c r="E69" s="38">
        <v>50000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928</v>
      </c>
      <c r="B70" s="42" t="s">
        <v>929</v>
      </c>
      <c r="C70" s="38">
        <v>125000</v>
      </c>
      <c r="D70" s="38">
        <v>0</v>
      </c>
      <c r="E70" s="38">
        <v>125000</v>
      </c>
      <c r="F70" s="38">
        <v>69466.710000000006</v>
      </c>
      <c r="G70" s="38">
        <v>15148.6</v>
      </c>
      <c r="H70" s="55">
        <v>15148.6</v>
      </c>
      <c r="I70" s="49">
        <v>12.118880000000001</v>
      </c>
      <c r="J70" s="38">
        <v>15148.6</v>
      </c>
    </row>
    <row r="71" spans="1:10" ht="13.8" x14ac:dyDescent="0.2">
      <c r="A71" s="37" t="s">
        <v>930</v>
      </c>
      <c r="B71" s="42" t="s">
        <v>931</v>
      </c>
      <c r="C71" s="38">
        <v>27210093.789999999</v>
      </c>
      <c r="D71" s="38">
        <v>0</v>
      </c>
      <c r="E71" s="38">
        <v>27210093.789999999</v>
      </c>
      <c r="F71" s="38">
        <v>4407155.76</v>
      </c>
      <c r="G71" s="38">
        <v>3726872.92</v>
      </c>
      <c r="H71" s="55">
        <v>41561.21</v>
      </c>
      <c r="I71" s="49">
        <v>0.15274188439319</v>
      </c>
      <c r="J71" s="38">
        <v>38269.54</v>
      </c>
    </row>
    <row r="72" spans="1:10" s="88" customFormat="1" ht="13.8" x14ac:dyDescent="0.2">
      <c r="A72" s="37" t="s">
        <v>932</v>
      </c>
      <c r="B72" s="42" t="s">
        <v>933</v>
      </c>
      <c r="C72" s="38">
        <v>51600</v>
      </c>
      <c r="D72" s="38">
        <v>0</v>
      </c>
      <c r="E72" s="38">
        <v>51600</v>
      </c>
      <c r="F72" s="38">
        <v>51600</v>
      </c>
      <c r="G72" s="38">
        <v>51600</v>
      </c>
      <c r="H72" s="55">
        <v>0</v>
      </c>
      <c r="I72" s="49">
        <v>0</v>
      </c>
      <c r="J72" s="38">
        <v>0</v>
      </c>
    </row>
    <row r="73" spans="1:10" s="88" customFormat="1" ht="13.8" x14ac:dyDescent="0.2">
      <c r="A73" s="37" t="s">
        <v>934</v>
      </c>
      <c r="B73" s="42" t="s">
        <v>935</v>
      </c>
      <c r="C73" s="38">
        <v>3635318.02</v>
      </c>
      <c r="D73" s="38">
        <v>0</v>
      </c>
      <c r="E73" s="38">
        <v>3635318.02</v>
      </c>
      <c r="F73" s="38">
        <v>3635318.02</v>
      </c>
      <c r="G73" s="38">
        <v>3635318.02</v>
      </c>
      <c r="H73" s="55">
        <v>0</v>
      </c>
      <c r="I73" s="49">
        <v>0</v>
      </c>
      <c r="J73" s="38">
        <v>0</v>
      </c>
    </row>
    <row r="74" spans="1:10" s="88" customFormat="1" ht="13.8" x14ac:dyDescent="0.2">
      <c r="A74" s="37" t="s">
        <v>936</v>
      </c>
      <c r="B74" s="42" t="s">
        <v>937</v>
      </c>
      <c r="C74" s="38">
        <v>657292</v>
      </c>
      <c r="D74" s="38">
        <v>0</v>
      </c>
      <c r="E74" s="38">
        <v>657292</v>
      </c>
      <c r="F74" s="38">
        <v>274521.7</v>
      </c>
      <c r="G74" s="38">
        <v>274521.7</v>
      </c>
      <c r="H74" s="55">
        <v>274521.7</v>
      </c>
      <c r="I74" s="49">
        <v>41.765562337591199</v>
      </c>
      <c r="J74" s="38">
        <v>237112.39</v>
      </c>
    </row>
    <row r="75" spans="1:10" s="88" customFormat="1" ht="13.8" x14ac:dyDescent="0.2">
      <c r="A75" s="37" t="s">
        <v>938</v>
      </c>
      <c r="B75" s="42" t="s">
        <v>939</v>
      </c>
      <c r="C75" s="38">
        <v>810500</v>
      </c>
      <c r="D75" s="38">
        <v>0</v>
      </c>
      <c r="E75" s="38">
        <v>810500</v>
      </c>
      <c r="F75" s="38">
        <v>810500</v>
      </c>
      <c r="G75" s="38">
        <v>810500</v>
      </c>
      <c r="H75" s="55">
        <v>0</v>
      </c>
      <c r="I75" s="49">
        <v>0</v>
      </c>
      <c r="J75" s="38">
        <v>0</v>
      </c>
    </row>
    <row r="76" spans="1:10" s="88" customFormat="1" ht="13.8" x14ac:dyDescent="0.2">
      <c r="A76" s="37" t="s">
        <v>940</v>
      </c>
      <c r="B76" s="42" t="s">
        <v>941</v>
      </c>
      <c r="C76" s="38">
        <v>383328</v>
      </c>
      <c r="D76" s="38">
        <v>0</v>
      </c>
      <c r="E76" s="38">
        <v>383328</v>
      </c>
      <c r="F76" s="38">
        <v>262100.11</v>
      </c>
      <c r="G76" s="38">
        <v>262100.11</v>
      </c>
      <c r="H76" s="55">
        <v>8762.51</v>
      </c>
      <c r="I76" s="49">
        <v>2.2859039777944701</v>
      </c>
      <c r="J76" s="38">
        <v>8762.51</v>
      </c>
    </row>
    <row r="77" spans="1:10" s="88" customFormat="1" ht="13.8" x14ac:dyDescent="0.2">
      <c r="A77" s="37" t="s">
        <v>942</v>
      </c>
      <c r="B77" s="42" t="s">
        <v>943</v>
      </c>
      <c r="C77" s="38">
        <v>245043.59</v>
      </c>
      <c r="D77" s="38">
        <v>0</v>
      </c>
      <c r="E77" s="38">
        <v>245043.59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944</v>
      </c>
      <c r="B78" s="42" t="s">
        <v>945</v>
      </c>
      <c r="C78" s="38">
        <v>725531.71</v>
      </c>
      <c r="D78" s="38">
        <v>0</v>
      </c>
      <c r="E78" s="38">
        <v>725531.71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946</v>
      </c>
      <c r="B79" s="42" t="s">
        <v>947</v>
      </c>
      <c r="C79" s="38">
        <v>50000</v>
      </c>
      <c r="D79" s="38">
        <v>0</v>
      </c>
      <c r="E79" s="38">
        <v>50000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948</v>
      </c>
      <c r="B80" s="42" t="s">
        <v>949</v>
      </c>
      <c r="C80" s="38">
        <v>9612607.1799999997</v>
      </c>
      <c r="D80" s="38">
        <v>0</v>
      </c>
      <c r="E80" s="38">
        <v>9612607.1799999997</v>
      </c>
      <c r="F80" s="38">
        <v>3310.72</v>
      </c>
      <c r="G80" s="38">
        <v>3310.72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950</v>
      </c>
      <c r="B81" s="42" t="s">
        <v>951</v>
      </c>
      <c r="C81" s="38">
        <v>50000</v>
      </c>
      <c r="D81" s="38">
        <v>0</v>
      </c>
      <c r="E81" s="38">
        <v>50000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952</v>
      </c>
      <c r="B82" s="42" t="s">
        <v>953</v>
      </c>
      <c r="C82" s="38">
        <v>63000</v>
      </c>
      <c r="D82" s="38">
        <v>0</v>
      </c>
      <c r="E82" s="38">
        <v>63000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954</v>
      </c>
      <c r="B83" s="42" t="s">
        <v>955</v>
      </c>
      <c r="C83" s="38">
        <v>65933.289999999994</v>
      </c>
      <c r="D83" s="38">
        <v>0</v>
      </c>
      <c r="E83" s="38">
        <v>65933.289999999994</v>
      </c>
      <c r="F83" s="38">
        <v>14460</v>
      </c>
      <c r="G83" s="38">
        <v>14460</v>
      </c>
      <c r="H83" s="55">
        <v>14460</v>
      </c>
      <c r="I83" s="49">
        <v>21.931258094355702</v>
      </c>
      <c r="J83" s="38">
        <v>10080</v>
      </c>
    </row>
    <row r="84" spans="1:10" s="88" customFormat="1" ht="13.8" x14ac:dyDescent="0.2">
      <c r="A84" s="37" t="s">
        <v>956</v>
      </c>
      <c r="B84" s="42" t="s">
        <v>957</v>
      </c>
      <c r="C84" s="38">
        <v>472000</v>
      </c>
      <c r="D84" s="38">
        <v>0</v>
      </c>
      <c r="E84" s="38">
        <v>472000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958</v>
      </c>
      <c r="B85" s="42" t="s">
        <v>959</v>
      </c>
      <c r="C85" s="38">
        <v>5000</v>
      </c>
      <c r="D85" s="38">
        <v>0</v>
      </c>
      <c r="E85" s="38">
        <v>5000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960</v>
      </c>
      <c r="B86" s="42" t="s">
        <v>961</v>
      </c>
      <c r="C86" s="38">
        <v>383000</v>
      </c>
      <c r="D86" s="38">
        <v>9278535.5700000003</v>
      </c>
      <c r="E86" s="38">
        <v>9661535.5700000003</v>
      </c>
      <c r="F86" s="38">
        <v>5042379.6900000004</v>
      </c>
      <c r="G86" s="38">
        <v>3301567.04</v>
      </c>
      <c r="H86" s="55">
        <v>234082.41</v>
      </c>
      <c r="I86" s="49">
        <v>2.4228282171505802</v>
      </c>
      <c r="J86" s="38">
        <v>0</v>
      </c>
    </row>
    <row r="87" spans="1:10" s="88" customFormat="1" ht="13.8" x14ac:dyDescent="0.2">
      <c r="A87" s="37" t="s">
        <v>962</v>
      </c>
      <c r="B87" s="42" t="s">
        <v>963</v>
      </c>
      <c r="C87" s="38">
        <v>2200000</v>
      </c>
      <c r="D87" s="38">
        <v>0</v>
      </c>
      <c r="E87" s="38">
        <v>2200000</v>
      </c>
      <c r="F87" s="38">
        <v>553548.85</v>
      </c>
      <c r="G87" s="38">
        <v>553548.85</v>
      </c>
      <c r="H87" s="55">
        <v>436685.5</v>
      </c>
      <c r="I87" s="49">
        <v>19.849340909090898</v>
      </c>
      <c r="J87" s="38">
        <v>437143.49</v>
      </c>
    </row>
    <row r="88" spans="1:10" s="88" customFormat="1" ht="13.8" x14ac:dyDescent="0.2">
      <c r="A88" s="37" t="s">
        <v>964</v>
      </c>
      <c r="B88" s="42" t="s">
        <v>965</v>
      </c>
      <c r="C88" s="38">
        <v>0</v>
      </c>
      <c r="D88" s="38">
        <v>1508440</v>
      </c>
      <c r="E88" s="38">
        <v>1508440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966</v>
      </c>
      <c r="B89" s="42" t="s">
        <v>967</v>
      </c>
      <c r="C89" s="38">
        <v>100000</v>
      </c>
      <c r="D89" s="38">
        <v>0</v>
      </c>
      <c r="E89" s="38">
        <v>100000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968</v>
      </c>
      <c r="B90" s="42" t="s">
        <v>969</v>
      </c>
      <c r="C90" s="38">
        <v>750000</v>
      </c>
      <c r="D90" s="38">
        <v>0</v>
      </c>
      <c r="E90" s="38">
        <v>750000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970</v>
      </c>
      <c r="B91" s="42" t="s">
        <v>971</v>
      </c>
      <c r="C91" s="38">
        <v>1550000</v>
      </c>
      <c r="D91" s="38">
        <v>0</v>
      </c>
      <c r="E91" s="38">
        <v>1550000</v>
      </c>
      <c r="F91" s="38">
        <v>335191.18</v>
      </c>
      <c r="G91" s="38">
        <v>335191.18</v>
      </c>
      <c r="H91" s="55">
        <v>335191.18</v>
      </c>
      <c r="I91" s="49">
        <v>21.6252374193548</v>
      </c>
      <c r="J91" s="38">
        <v>0</v>
      </c>
    </row>
    <row r="92" spans="1:10" s="88" customFormat="1" ht="13.8" x14ac:dyDescent="0.2">
      <c r="A92" s="37" t="s">
        <v>972</v>
      </c>
      <c r="B92" s="42" t="s">
        <v>973</v>
      </c>
      <c r="C92" s="38">
        <v>300000</v>
      </c>
      <c r="D92" s="38">
        <v>0</v>
      </c>
      <c r="E92" s="38">
        <v>300000</v>
      </c>
      <c r="F92" s="38">
        <v>34560</v>
      </c>
      <c r="G92" s="38">
        <v>34560</v>
      </c>
      <c r="H92" s="55">
        <v>34560</v>
      </c>
      <c r="I92" s="49">
        <v>11.52</v>
      </c>
      <c r="J92" s="38">
        <v>2880</v>
      </c>
    </row>
    <row r="93" spans="1:10" s="88" customFormat="1" ht="13.8" x14ac:dyDescent="0.2">
      <c r="A93" s="37" t="s">
        <v>974</v>
      </c>
      <c r="B93" s="42" t="s">
        <v>975</v>
      </c>
      <c r="C93" s="38">
        <v>2228582.87</v>
      </c>
      <c r="D93" s="38">
        <v>0</v>
      </c>
      <c r="E93" s="38">
        <v>2228582.87</v>
      </c>
      <c r="F93" s="38">
        <v>17148.95</v>
      </c>
      <c r="G93" s="38">
        <v>17148.95</v>
      </c>
      <c r="H93" s="55">
        <v>17148.95</v>
      </c>
      <c r="I93" s="49">
        <v>0.76950021607229002</v>
      </c>
      <c r="J93" s="38">
        <v>17148.95</v>
      </c>
    </row>
    <row r="94" spans="1:10" s="88" customFormat="1" ht="13.8" x14ac:dyDescent="0.2">
      <c r="A94" s="37" t="s">
        <v>976</v>
      </c>
      <c r="B94" s="42" t="s">
        <v>977</v>
      </c>
      <c r="C94" s="38">
        <v>5000</v>
      </c>
      <c r="D94" s="38">
        <v>303577.37</v>
      </c>
      <c r="E94" s="38">
        <v>308577.37</v>
      </c>
      <c r="F94" s="38">
        <v>203577.37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978</v>
      </c>
      <c r="B95" s="42" t="s">
        <v>979</v>
      </c>
      <c r="C95" s="38">
        <v>373400</v>
      </c>
      <c r="D95" s="38">
        <v>0</v>
      </c>
      <c r="E95" s="38">
        <v>373400</v>
      </c>
      <c r="F95" s="38">
        <v>132317.74</v>
      </c>
      <c r="G95" s="38">
        <v>132317.74</v>
      </c>
      <c r="H95" s="55">
        <v>31067.66</v>
      </c>
      <c r="I95" s="49">
        <v>8.3202088912694201</v>
      </c>
      <c r="J95" s="38">
        <v>62345</v>
      </c>
    </row>
    <row r="96" spans="1:10" s="88" customFormat="1" ht="13.8" x14ac:dyDescent="0.2">
      <c r="A96" s="37" t="s">
        <v>980</v>
      </c>
      <c r="B96" s="42" t="s">
        <v>981</v>
      </c>
      <c r="C96" s="38">
        <v>200000</v>
      </c>
      <c r="D96" s="38">
        <v>0</v>
      </c>
      <c r="E96" s="38">
        <v>200000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982</v>
      </c>
      <c r="B97" s="42" t="s">
        <v>983</v>
      </c>
      <c r="C97" s="38">
        <v>800000</v>
      </c>
      <c r="D97" s="38">
        <v>0</v>
      </c>
      <c r="E97" s="38">
        <v>800000</v>
      </c>
      <c r="F97" s="38">
        <v>40686.28</v>
      </c>
      <c r="G97" s="38">
        <v>40686.28</v>
      </c>
      <c r="H97" s="55">
        <v>40686.28</v>
      </c>
      <c r="I97" s="49">
        <v>5.0857849999999996</v>
      </c>
      <c r="J97" s="38">
        <v>0</v>
      </c>
    </row>
    <row r="98" spans="1:10" s="88" customFormat="1" ht="13.8" x14ac:dyDescent="0.2">
      <c r="A98" s="37" t="s">
        <v>984</v>
      </c>
      <c r="B98" s="42" t="s">
        <v>985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986</v>
      </c>
      <c r="B99" s="42" t="s">
        <v>987</v>
      </c>
      <c r="C99" s="38">
        <v>4000000</v>
      </c>
      <c r="D99" s="38">
        <v>0</v>
      </c>
      <c r="E99" s="38">
        <v>4000000</v>
      </c>
      <c r="F99" s="38">
        <v>18140.72</v>
      </c>
      <c r="G99" s="38">
        <v>18140.72</v>
      </c>
      <c r="H99" s="55">
        <v>18140.72</v>
      </c>
      <c r="I99" s="49">
        <v>0.45351799999999998</v>
      </c>
      <c r="J99" s="38">
        <v>18140.72</v>
      </c>
    </row>
    <row r="100" spans="1:10" s="88" customFormat="1" ht="13.8" x14ac:dyDescent="0.2">
      <c r="A100" s="37" t="s">
        <v>988</v>
      </c>
      <c r="B100" s="42" t="s">
        <v>989</v>
      </c>
      <c r="C100" s="38">
        <v>2927906.68</v>
      </c>
      <c r="D100" s="38">
        <v>0</v>
      </c>
      <c r="E100" s="38">
        <v>2927906.68</v>
      </c>
      <c r="F100" s="38">
        <v>872256.25</v>
      </c>
      <c r="G100" s="38">
        <v>579212.56999999995</v>
      </c>
      <c r="H100" s="55">
        <v>115085.41</v>
      </c>
      <c r="I100" s="49">
        <v>3.9306379122711701</v>
      </c>
      <c r="J100" s="38">
        <v>148134.69</v>
      </c>
    </row>
    <row r="101" spans="1:10" s="88" customFormat="1" ht="13.8" x14ac:dyDescent="0.2">
      <c r="A101" s="37" t="s">
        <v>990</v>
      </c>
      <c r="B101" s="42" t="s">
        <v>991</v>
      </c>
      <c r="C101" s="38">
        <v>3100000</v>
      </c>
      <c r="D101" s="38">
        <v>0</v>
      </c>
      <c r="E101" s="38">
        <v>3100000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992</v>
      </c>
      <c r="B102" s="42" t="s">
        <v>993</v>
      </c>
      <c r="C102" s="38">
        <v>600000</v>
      </c>
      <c r="D102" s="38">
        <v>0</v>
      </c>
      <c r="E102" s="38">
        <v>600000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994</v>
      </c>
      <c r="B103" s="42" t="s">
        <v>995</v>
      </c>
      <c r="C103" s="38">
        <v>27178304.809999999</v>
      </c>
      <c r="D103" s="38">
        <v>0</v>
      </c>
      <c r="E103" s="38">
        <v>27178304.809999999</v>
      </c>
      <c r="F103" s="38">
        <v>7925054.4100000001</v>
      </c>
      <c r="G103" s="38">
        <v>7683505.3700000001</v>
      </c>
      <c r="H103" s="55">
        <v>488569.4</v>
      </c>
      <c r="I103" s="49">
        <v>1.79764486201595</v>
      </c>
      <c r="J103" s="38">
        <v>604227.36</v>
      </c>
    </row>
    <row r="104" spans="1:10" s="88" customFormat="1" ht="13.8" x14ac:dyDescent="0.2">
      <c r="A104" s="37" t="s">
        <v>996</v>
      </c>
      <c r="B104" s="42" t="s">
        <v>997</v>
      </c>
      <c r="C104" s="38">
        <v>0</v>
      </c>
      <c r="D104" s="38">
        <v>0</v>
      </c>
      <c r="E104" s="38">
        <v>0</v>
      </c>
      <c r="F104" s="38">
        <v>1244908.8799999999</v>
      </c>
      <c r="G104" s="38">
        <v>1244908.8799999999</v>
      </c>
      <c r="H104" s="55">
        <v>0</v>
      </c>
      <c r="I104" s="49">
        <v>0</v>
      </c>
      <c r="J104" s="38">
        <v>0</v>
      </c>
    </row>
    <row r="105" spans="1:10" s="88" customFormat="1" ht="13.8" x14ac:dyDescent="0.2">
      <c r="A105" s="37" t="s">
        <v>998</v>
      </c>
      <c r="B105" s="42" t="s">
        <v>999</v>
      </c>
      <c r="C105" s="38">
        <v>13984000</v>
      </c>
      <c r="D105" s="38">
        <v>0</v>
      </c>
      <c r="E105" s="38">
        <v>13984000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1000</v>
      </c>
      <c r="B106" s="42" t="s">
        <v>1001</v>
      </c>
      <c r="C106" s="38">
        <v>1165208.58</v>
      </c>
      <c r="D106" s="38">
        <v>0</v>
      </c>
      <c r="E106" s="38">
        <v>1165208.58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1002</v>
      </c>
      <c r="B107" s="42" t="s">
        <v>1003</v>
      </c>
      <c r="C107" s="38">
        <v>58205.71</v>
      </c>
      <c r="D107" s="38">
        <v>0</v>
      </c>
      <c r="E107" s="38">
        <v>58205.71</v>
      </c>
      <c r="F107" s="38">
        <v>17080.73</v>
      </c>
      <c r="G107" s="38">
        <v>17080.73</v>
      </c>
      <c r="H107" s="55">
        <v>17080.73</v>
      </c>
      <c r="I107" s="49">
        <v>29.3454542518251</v>
      </c>
      <c r="J107" s="38">
        <v>10637.8</v>
      </c>
    </row>
    <row r="108" spans="1:10" s="88" customFormat="1" ht="13.8" x14ac:dyDescent="0.2">
      <c r="A108" s="37" t="s">
        <v>1004</v>
      </c>
      <c r="B108" s="42" t="s">
        <v>1005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1006</v>
      </c>
      <c r="B109" s="42" t="s">
        <v>1007</v>
      </c>
      <c r="C109" s="38">
        <v>32642.05</v>
      </c>
      <c r="D109" s="38">
        <v>0</v>
      </c>
      <c r="E109" s="38">
        <v>32642.05</v>
      </c>
      <c r="F109" s="38">
        <v>32642.05</v>
      </c>
      <c r="G109" s="38">
        <v>32642.05</v>
      </c>
      <c r="H109" s="55">
        <v>32642.05</v>
      </c>
      <c r="I109" s="49">
        <v>100</v>
      </c>
      <c r="J109" s="38">
        <v>25107.24</v>
      </c>
    </row>
    <row r="110" spans="1:10" s="88" customFormat="1" ht="13.8" x14ac:dyDescent="0.2">
      <c r="A110" s="37" t="s">
        <v>1008</v>
      </c>
      <c r="B110" s="42" t="s">
        <v>1009</v>
      </c>
      <c r="C110" s="38">
        <v>200000</v>
      </c>
      <c r="D110" s="38">
        <v>0</v>
      </c>
      <c r="E110" s="38">
        <v>200000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1010</v>
      </c>
      <c r="B111" s="42" t="s">
        <v>1011</v>
      </c>
      <c r="C111" s="38">
        <v>55000</v>
      </c>
      <c r="D111" s="38">
        <v>0</v>
      </c>
      <c r="E111" s="38">
        <v>55000</v>
      </c>
      <c r="F111" s="38">
        <v>12675.94</v>
      </c>
      <c r="G111" s="38">
        <v>12675.94</v>
      </c>
      <c r="H111" s="55">
        <v>12675.94</v>
      </c>
      <c r="I111" s="49">
        <v>23.047163636363599</v>
      </c>
      <c r="J111" s="38">
        <v>12675.94</v>
      </c>
    </row>
    <row r="112" spans="1:10" s="88" customFormat="1" ht="13.8" x14ac:dyDescent="0.2">
      <c r="A112" s="37" t="s">
        <v>1012</v>
      </c>
      <c r="B112" s="42" t="s">
        <v>1013</v>
      </c>
      <c r="C112" s="38">
        <v>650000</v>
      </c>
      <c r="D112" s="38">
        <v>0</v>
      </c>
      <c r="E112" s="38">
        <v>650000</v>
      </c>
      <c r="F112" s="38">
        <v>312404.11</v>
      </c>
      <c r="G112" s="38">
        <v>312404.09999999998</v>
      </c>
      <c r="H112" s="55">
        <v>312404.09999999998</v>
      </c>
      <c r="I112" s="49">
        <v>48.0621692307692</v>
      </c>
      <c r="J112" s="38">
        <v>290341.28999999998</v>
      </c>
    </row>
    <row r="113" spans="1:10" s="88" customFormat="1" ht="13.8" x14ac:dyDescent="0.2">
      <c r="A113" s="37" t="s">
        <v>1014</v>
      </c>
      <c r="B113" s="42" t="s">
        <v>1015</v>
      </c>
      <c r="C113" s="38">
        <v>496904.3</v>
      </c>
      <c r="D113" s="38">
        <v>0</v>
      </c>
      <c r="E113" s="38">
        <v>496904.3</v>
      </c>
      <c r="F113" s="38">
        <v>153465.17000000001</v>
      </c>
      <c r="G113" s="38">
        <v>153465.17000000001</v>
      </c>
      <c r="H113" s="55">
        <v>145708.1</v>
      </c>
      <c r="I113" s="49">
        <v>29.323171483925599</v>
      </c>
      <c r="J113" s="38">
        <v>145708.1</v>
      </c>
    </row>
    <row r="114" spans="1:10" s="88" customFormat="1" ht="13.8" x14ac:dyDescent="0.2">
      <c r="A114" s="37" t="s">
        <v>1016</v>
      </c>
      <c r="B114" s="42" t="s">
        <v>1017</v>
      </c>
      <c r="C114" s="38">
        <v>650000</v>
      </c>
      <c r="D114" s="38">
        <v>0</v>
      </c>
      <c r="E114" s="38">
        <v>650000</v>
      </c>
      <c r="F114" s="38">
        <v>0</v>
      </c>
      <c r="G114" s="38">
        <v>0</v>
      </c>
      <c r="H114" s="55">
        <v>0</v>
      </c>
      <c r="I114" s="49">
        <v>0</v>
      </c>
      <c r="J114" s="38">
        <v>0</v>
      </c>
    </row>
    <row r="115" spans="1:10" s="88" customFormat="1" ht="13.8" x14ac:dyDescent="0.2">
      <c r="A115" s="37" t="s">
        <v>1018</v>
      </c>
      <c r="B115" s="42" t="s">
        <v>1019</v>
      </c>
      <c r="C115" s="38">
        <v>1677156.09</v>
      </c>
      <c r="D115" s="38">
        <v>0</v>
      </c>
      <c r="E115" s="38">
        <v>1677156.09</v>
      </c>
      <c r="F115" s="38">
        <v>540313.36</v>
      </c>
      <c r="G115" s="38">
        <v>540313.36</v>
      </c>
      <c r="H115" s="55">
        <v>329684.25</v>
      </c>
      <c r="I115" s="49">
        <v>19.657338512839299</v>
      </c>
      <c r="J115" s="38">
        <v>329809.84999999998</v>
      </c>
    </row>
    <row r="116" spans="1:10" s="88" customFormat="1" ht="13.8" x14ac:dyDescent="0.2">
      <c r="A116" s="37" t="s">
        <v>1020</v>
      </c>
      <c r="B116" s="42" t="s">
        <v>1021</v>
      </c>
      <c r="C116" s="38">
        <v>776121.9</v>
      </c>
      <c r="D116" s="38">
        <v>0</v>
      </c>
      <c r="E116" s="38">
        <v>776121.9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1022</v>
      </c>
      <c r="B117" s="42" t="s">
        <v>1023</v>
      </c>
      <c r="C117" s="38">
        <v>0</v>
      </c>
      <c r="D117" s="38">
        <v>353043.53</v>
      </c>
      <c r="E117" s="38">
        <v>353043.53</v>
      </c>
      <c r="F117" s="38">
        <v>293043.53000000003</v>
      </c>
      <c r="G117" s="38">
        <v>293043.53000000003</v>
      </c>
      <c r="H117" s="55">
        <v>293043.53000000003</v>
      </c>
      <c r="I117" s="49">
        <v>83.004928599031402</v>
      </c>
      <c r="J117" s="38">
        <v>293043.53000000003</v>
      </c>
    </row>
    <row r="118" spans="1:10" s="88" customFormat="1" ht="13.8" x14ac:dyDescent="0.2">
      <c r="A118" s="37" t="s">
        <v>1024</v>
      </c>
      <c r="B118" s="42" t="s">
        <v>1025</v>
      </c>
      <c r="C118" s="38">
        <v>502881.49</v>
      </c>
      <c r="D118" s="38">
        <v>0</v>
      </c>
      <c r="E118" s="38">
        <v>502881.49</v>
      </c>
      <c r="F118" s="38">
        <v>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1026</v>
      </c>
      <c r="B119" s="42" t="s">
        <v>1027</v>
      </c>
      <c r="C119" s="38">
        <v>93814168.549999997</v>
      </c>
      <c r="D119" s="38">
        <v>429453.22</v>
      </c>
      <c r="E119" s="38">
        <v>94243621.769999996</v>
      </c>
      <c r="F119" s="38">
        <v>41614638.460000001</v>
      </c>
      <c r="G119" s="38">
        <v>20620042.289999999</v>
      </c>
      <c r="H119" s="55">
        <v>1166977.96</v>
      </c>
      <c r="I119" s="49">
        <v>1.23825669905597</v>
      </c>
      <c r="J119" s="38">
        <v>868681.17</v>
      </c>
    </row>
    <row r="120" spans="1:10" s="88" customFormat="1" ht="13.8" x14ac:dyDescent="0.2">
      <c r="A120" s="37" t="s">
        <v>1028</v>
      </c>
      <c r="B120" s="42" t="s">
        <v>1029</v>
      </c>
      <c r="C120" s="38">
        <v>7144728231.8999996</v>
      </c>
      <c r="D120" s="38">
        <v>26211121.34</v>
      </c>
      <c r="E120" s="38">
        <v>7170939353.2399998</v>
      </c>
      <c r="F120" s="38">
        <v>3525570685.1799998</v>
      </c>
      <c r="G120" s="38">
        <v>3341541532.4899998</v>
      </c>
      <c r="H120" s="55">
        <v>1871117386.78</v>
      </c>
      <c r="I120" s="49">
        <v>26.093058309502901</v>
      </c>
      <c r="J120" s="38">
        <v>1835579365.49</v>
      </c>
    </row>
    <row r="121" spans="1:10" s="88" customFormat="1" ht="13.8" x14ac:dyDescent="0.2">
      <c r="A121" s="37" t="s">
        <v>1030</v>
      </c>
      <c r="B121" s="42" t="s">
        <v>1031</v>
      </c>
      <c r="C121" s="38">
        <v>0</v>
      </c>
      <c r="D121" s="38">
        <v>0</v>
      </c>
      <c r="E121" s="38">
        <v>0</v>
      </c>
      <c r="F121" s="38">
        <v>1061.78</v>
      </c>
      <c r="G121" s="38">
        <v>1061.78</v>
      </c>
      <c r="H121" s="55">
        <v>1061.78</v>
      </c>
      <c r="I121" s="49">
        <v>0</v>
      </c>
      <c r="J121" s="38">
        <v>1061.78</v>
      </c>
    </row>
    <row r="122" spans="1:10" s="88" customFormat="1" ht="13.8" x14ac:dyDescent="0.2">
      <c r="A122" s="37" t="s">
        <v>1032</v>
      </c>
      <c r="B122" s="42" t="s">
        <v>1033</v>
      </c>
      <c r="C122" s="38">
        <v>79607504.930000007</v>
      </c>
      <c r="D122" s="38">
        <v>0</v>
      </c>
      <c r="E122" s="38">
        <v>79607504.930000007</v>
      </c>
      <c r="F122" s="38">
        <v>79808321.099999994</v>
      </c>
      <c r="G122" s="38">
        <v>77916135.239999995</v>
      </c>
      <c r="H122" s="55">
        <v>16877405.16</v>
      </c>
      <c r="I122" s="49">
        <v>21.2007714283227</v>
      </c>
      <c r="J122" s="38">
        <v>12181428</v>
      </c>
    </row>
    <row r="123" spans="1:10" s="88" customFormat="1" ht="13.8" x14ac:dyDescent="0.2">
      <c r="A123" s="37" t="s">
        <v>1034</v>
      </c>
      <c r="B123" s="42" t="s">
        <v>1035</v>
      </c>
      <c r="C123" s="38">
        <v>0</v>
      </c>
      <c r="D123" s="38">
        <v>220300.13</v>
      </c>
      <c r="E123" s="38">
        <v>220300.13</v>
      </c>
      <c r="F123" s="38">
        <v>236450.75</v>
      </c>
      <c r="G123" s="38">
        <v>236450.75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1036</v>
      </c>
      <c r="B124" s="42" t="s">
        <v>1037</v>
      </c>
      <c r="C124" s="38">
        <v>0</v>
      </c>
      <c r="D124" s="38">
        <v>1000000</v>
      </c>
      <c r="E124" s="38">
        <v>1000000</v>
      </c>
      <c r="F124" s="38">
        <v>1059795.8600000001</v>
      </c>
      <c r="G124" s="38">
        <v>1048738.8</v>
      </c>
      <c r="H124" s="55">
        <v>92961.12</v>
      </c>
      <c r="I124" s="49">
        <v>9.2961120000000008</v>
      </c>
      <c r="J124" s="38">
        <v>0</v>
      </c>
    </row>
    <row r="125" spans="1:10" s="88" customFormat="1" ht="13.8" x14ac:dyDescent="0.2">
      <c r="A125" s="37" t="s">
        <v>1038</v>
      </c>
      <c r="B125" s="42" t="s">
        <v>1039</v>
      </c>
      <c r="C125" s="38">
        <v>0</v>
      </c>
      <c r="D125" s="38">
        <v>4184756.15</v>
      </c>
      <c r="E125" s="38">
        <v>4184756.15</v>
      </c>
      <c r="F125" s="38">
        <v>4184756.15</v>
      </c>
      <c r="G125" s="38">
        <v>4184756.15</v>
      </c>
      <c r="H125" s="55">
        <v>4184756.15</v>
      </c>
      <c r="I125" s="49">
        <v>100</v>
      </c>
      <c r="J125" s="38">
        <v>0</v>
      </c>
    </row>
    <row r="126" spans="1:10" s="88" customFormat="1" ht="13.8" x14ac:dyDescent="0.2">
      <c r="A126" s="37" t="s">
        <v>1040</v>
      </c>
      <c r="B126" s="42" t="s">
        <v>1041</v>
      </c>
      <c r="C126" s="38">
        <v>30000000</v>
      </c>
      <c r="D126" s="38">
        <v>-7166697.9500000002</v>
      </c>
      <c r="E126" s="38">
        <v>22833302.050000001</v>
      </c>
      <c r="F126" s="38">
        <v>0</v>
      </c>
      <c r="G126" s="38">
        <v>0</v>
      </c>
      <c r="H126" s="55">
        <v>0</v>
      </c>
      <c r="I126" s="49">
        <v>0</v>
      </c>
      <c r="J126" s="38">
        <v>0</v>
      </c>
    </row>
    <row r="127" spans="1:10" s="88" customFormat="1" ht="13.8" x14ac:dyDescent="0.2">
      <c r="A127" s="37" t="s">
        <v>1042</v>
      </c>
      <c r="B127" s="42" t="s">
        <v>1043</v>
      </c>
      <c r="C127" s="38">
        <v>2768104.99</v>
      </c>
      <c r="D127" s="38">
        <v>126000</v>
      </c>
      <c r="E127" s="38">
        <v>2894104.99</v>
      </c>
      <c r="F127" s="38">
        <v>2760893.65</v>
      </c>
      <c r="G127" s="38">
        <v>2514481.9</v>
      </c>
      <c r="H127" s="55">
        <v>97489.24</v>
      </c>
      <c r="I127" s="49">
        <v>3.36854538231524</v>
      </c>
      <c r="J127" s="38">
        <v>144014.20000000001</v>
      </c>
    </row>
    <row r="128" spans="1:10" s="88" customFormat="1" ht="13.8" x14ac:dyDescent="0.2">
      <c r="A128" s="132" t="s">
        <v>260</v>
      </c>
      <c r="B128" s="133" t="s">
        <v>68</v>
      </c>
      <c r="C128" s="66">
        <v>8546300921.4300003</v>
      </c>
      <c r="D128" s="66">
        <v>182928013.59</v>
      </c>
      <c r="E128" s="66">
        <v>8729228935.0200005</v>
      </c>
      <c r="F128" s="66">
        <v>3999827285.3600001</v>
      </c>
      <c r="G128" s="66">
        <v>3669280237.3499999</v>
      </c>
      <c r="H128" s="68">
        <v>1942082794.95</v>
      </c>
      <c r="I128" s="67">
        <v>22.248045152748102</v>
      </c>
      <c r="J128" s="66">
        <v>1891840774.77</v>
      </c>
    </row>
    <row r="129" spans="1:10" ht="13.8" x14ac:dyDescent="0.3">
      <c r="A129" s="69" t="s">
        <v>61</v>
      </c>
      <c r="B129" s="69"/>
      <c r="C129" s="69"/>
      <c r="D129" s="69"/>
      <c r="E129" s="69"/>
      <c r="F129" s="69"/>
      <c r="G129" s="69"/>
      <c r="H129" s="69"/>
      <c r="I129" s="69"/>
      <c r="J129" s="69"/>
    </row>
  </sheetData>
  <mergeCells count="4">
    <mergeCell ref="A2:J2"/>
    <mergeCell ref="A5:B6"/>
    <mergeCell ref="A1:J1"/>
    <mergeCell ref="A128:B128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29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2024-04-25T11:31:24Z</cp:lastPrinted>
  <dcterms:created xsi:type="dcterms:W3CDTF">2014-04-10T11:24:13Z</dcterms:created>
  <dcterms:modified xsi:type="dcterms:W3CDTF">2024-04-25T11:31:46Z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GASTOS E INGRESOS MARZO 2024 a 24 de abril.xlsx</vt:lpwstr>
  </property>
</Properties>
</file>