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8.xml" ContentType="application/vnd.openxmlformats-officedocument.drawing+xml"/>
  <Override PartName="/xl/worksheets/sheet6.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011" yWindow="65371" windowWidth="12120" windowHeight="8445" tabRatio="892" activeTab="0"/>
  </bookViews>
  <sheets>
    <sheet name="indice_cap4" sheetId="1" r:id="rId1"/>
    <sheet name="a" sheetId="2" r:id="rId2"/>
    <sheet name="b" sheetId="3" r:id="rId3"/>
    <sheet name="c" sheetId="4" r:id="rId4"/>
    <sheet name="d" sheetId="5" r:id="rId5"/>
    <sheet name="e" sheetId="6" r:id="rId6"/>
  </sheets>
  <externalReferences>
    <externalReference r:id="rId9"/>
    <externalReference r:id="rId10"/>
    <externalReference r:id="rId11"/>
    <externalReference r:id="rId12"/>
    <externalReference r:id="rId13"/>
    <externalReference r:id="rId14"/>
    <externalReference r:id="rId15"/>
    <externalReference r:id="rId16"/>
  </externalReferences>
  <definedNames>
    <definedName name="_E1" localSheetId="0">#REF!</definedName>
    <definedName name="_E1">#REF!</definedName>
    <definedName name="aa">#REF!</definedName>
    <definedName name="_xlnm.Print_Area" localSheetId="1">'a'!$A$1:$C$33</definedName>
    <definedName name="_xlnm.Print_Area" localSheetId="2">'b'!$A$1:$E$28</definedName>
    <definedName name="_xlnm.Print_Area" localSheetId="3">'c'!$A$1:$E$24</definedName>
    <definedName name="_xlnm.Print_Area" localSheetId="4">'d'!$A$1:$E$25</definedName>
    <definedName name="_xlnm.Print_Area" localSheetId="5">'e'!$A$1:$E$28</definedName>
    <definedName name="DATABASE">'[4]Antidepresivos_02'!#REF!</definedName>
    <definedName name="Consulta1_para_comarcas" localSheetId="0">#REF!</definedName>
    <definedName name="Consulta1_para_comarcas">#REF!</definedName>
    <definedName name="Consulta1_para_comarcas_00" localSheetId="0">#REF!</definedName>
    <definedName name="Consulta1_para_comarcas_00">#REF!</definedName>
    <definedName name="Consulta1_para_comarcas_01" localSheetId="0">#REF!</definedName>
    <definedName name="Consulta1_para_comarcas_01">#REF!</definedName>
    <definedName name="Consulta1_para_comarcas_03" localSheetId="0">#REF!</definedName>
    <definedName name="Consulta1_para_comarcas_03">#REF!</definedName>
    <definedName name="Consulta1_para_comarcas_98" localSheetId="0">#REF!</definedName>
    <definedName name="Consulta1_para_comarcas_98">#REF!</definedName>
    <definedName name="Consulta1_para_comarcas_99" localSheetId="0">#REF!</definedName>
    <definedName name="Consulta1_para_comarcas_99">#REF!</definedName>
    <definedName name="consulta2">#REF!</definedName>
    <definedName name="DATOS_BASICOS1" localSheetId="0">#REF!</definedName>
    <definedName name="DATOS_BASICOS1">#REF!</definedName>
    <definedName name="DATOS_BASICOS3" localSheetId="0">#REF!</definedName>
    <definedName name="DATOS_BASICOS3">#REF!</definedName>
    <definedName name="HTML_CodePage" hidden="1">1252</definedName>
    <definedName name="HTML_Control" localSheetId="1" hidden="1">{"'CFL991'!$A$5:$P$101"}</definedName>
    <definedName name="HTML_Control" localSheetId="2" hidden="1">{"'CFL991'!$A$5:$P$101"}</definedName>
    <definedName name="HTML_Control" localSheetId="3" hidden="1">{"'CFL991'!$A$5:$P$101"}</definedName>
    <definedName name="HTML_Control" localSheetId="4" hidden="1">{"'CFL991'!$A$5:$P$101"}</definedName>
    <definedName name="HTML_Control" localSheetId="5" hidden="1">{"'CFL991'!$A$5:$P$101"}</definedName>
    <definedName name="HTML_Control" localSheetId="0" hidden="1">{"'CFL991'!$A$5:$P$101"}</definedName>
    <definedName name="HTML_Control" hidden="1">{"'CFL991'!$A$5:$P$101"}</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"l:\comun\ael99\datoshtm\cfl01.htm"</definedName>
    <definedName name="HTML_Title" hidden="1">""</definedName>
    <definedName name="HTML1_1" hidden="1">"[GIL02.XLS]GIL972!$A$6:$M$98"</definedName>
    <definedName name="HTML1_10" hidden="1">""</definedName>
    <definedName name="HTML1_11" hidden="1">1</definedName>
    <definedName name="HTML1_12" hidden="1">"L:\ANU97HTM\GIL02.htm"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Count" hidden="1">1</definedName>
    <definedName name="Paro_mensual_por_comarcas_y_sectores">'[1]Sectores a 31_12_99'!$A$1:$G$34</definedName>
    <definedName name="_xlnm.Print_Titles" localSheetId="0">'indice_cap4'!$1:$6</definedName>
    <definedName name="TRIPTICO_Evolución97_mensual_comarcas">'[1]Evolucion mensual'!$A$1:$O$34</definedName>
    <definedName name="TRIPTICO_Evolución98_mensual_comarcas" localSheetId="0">#REF!</definedName>
    <definedName name="TRIPTICO_Evolución98_mensual_comarcas">#REF!</definedName>
    <definedName name="TRIPTICO_Evolución99_mensual_comarcas" localSheetId="0">#REF!</definedName>
    <definedName name="TRIPTICO_Evolución99_mensual_comarcas">#REF!</definedName>
    <definedName name="TRIPTICO_Gráfico_grupos_edad__comarcas_">'[1]Pirámide edad 31_12_99'!$A$1:$L$67</definedName>
    <definedName name="z" localSheetId="0">'[8]Pirámide edad 31_12_99'!$A$1:$L$67</definedName>
    <definedName name="z">'[3]Pirámide edad 31_12_99'!$A$1:$L$67</definedName>
  </definedNames>
  <calcPr fullCalcOnLoad="1"/>
</workbook>
</file>

<file path=xl/sharedStrings.xml><?xml version="1.0" encoding="utf-8"?>
<sst xmlns="http://schemas.openxmlformats.org/spreadsheetml/2006/main" count="249" uniqueCount="122">
  <si>
    <t>Aragón</t>
  </si>
  <si>
    <t>España</t>
  </si>
  <si>
    <t>(*) El dato es poco representativo, el número de observaciones muestrales está entre 20 y 49.</t>
  </si>
  <si>
    <t>CAPÍTULO</t>
  </si>
  <si>
    <t>Unidad: % hogares.</t>
  </si>
  <si>
    <t>españa</t>
  </si>
  <si>
    <t>(-)</t>
  </si>
  <si>
    <t>Hogares según si pueden permitirse económicamente cubrir o no sus necesidades.  Año 2010.</t>
  </si>
  <si>
    <t>TEMPERATURA</t>
  </si>
  <si>
    <t>no temp</t>
  </si>
  <si>
    <t>aragón muest</t>
  </si>
  <si>
    <t>aragón tot</t>
  </si>
  <si>
    <t>Mantener la vivienda con una temperatura adecuada los meses de frio</t>
  </si>
  <si>
    <t>Satisfacer las necesidades básicas de:</t>
  </si>
  <si>
    <t>Electrodomésticos o muebles básicos de la vivienda</t>
  </si>
  <si>
    <t>Alimentación equilibrada y variada</t>
  </si>
  <si>
    <t>Porcentaje de hogares que NO pueden permitirse económicamente cubrir una serie de necesidades. Año 2010.</t>
  </si>
  <si>
    <t>ropa</t>
  </si>
  <si>
    <t xml:space="preserve">Ropa y calzado </t>
  </si>
  <si>
    <t>muebles</t>
  </si>
  <si>
    <t>alimentacion</t>
  </si>
  <si>
    <r>
      <t>4,9%</t>
    </r>
    <r>
      <rPr>
        <vertAlign val="superscript"/>
        <sz val="8"/>
        <rFont val="Arial"/>
        <family val="2"/>
      </rPr>
      <t>(*)</t>
    </r>
  </si>
  <si>
    <t>(-) El dato no es representativo, el número de observaciones muestrales es inferior a 20.</t>
  </si>
  <si>
    <t>Unas vacaciones fuera de casa de al menos una semana al año</t>
  </si>
  <si>
    <t>% Hogares que NO pueden permitirse alguna de las necesidades siguientes</t>
  </si>
  <si>
    <t>% Hogares con niños de 3 o menos años</t>
  </si>
  <si>
    <t>Total</t>
  </si>
  <si>
    <t>% Hogares que pueden pagar una guardería o una persona 
que los cuide en horario escolar</t>
  </si>
  <si>
    <t>% Hogares que NO pueden pagar una guardería o una persona 
que los cuide en horario escolar</t>
  </si>
  <si>
    <t>CUIDANINOS</t>
  </si>
  <si>
    <t>No consta</t>
  </si>
  <si>
    <t>Total hogares con niños de 3 o menos años</t>
  </si>
  <si>
    <r>
      <t>33,7%</t>
    </r>
    <r>
      <rPr>
        <vertAlign val="superscript"/>
        <sz val="8"/>
        <rFont val="Arial"/>
        <family val="2"/>
      </rPr>
      <t>(*)</t>
    </r>
  </si>
  <si>
    <r>
      <t xml:space="preserve">Porcentaje de hogares con </t>
    </r>
    <r>
      <rPr>
        <u val="single"/>
        <sz val="12"/>
        <rFont val="Arial Black"/>
        <family val="2"/>
      </rPr>
      <t>menores de 3 años</t>
    </r>
    <r>
      <rPr>
        <sz val="12"/>
        <rFont val="Arial Black"/>
        <family val="2"/>
      </rPr>
      <t xml:space="preserve"> que no pueden pagar guardería o a una persona que los cuide. Año 2010.</t>
    </r>
  </si>
  <si>
    <r>
      <t xml:space="preserve">Porcentaje de hogares con </t>
    </r>
    <r>
      <rPr>
        <u val="single"/>
        <sz val="12"/>
        <rFont val="Arial Black"/>
        <family val="2"/>
      </rPr>
      <t>mayores de edad</t>
    </r>
    <r>
      <rPr>
        <sz val="12"/>
        <rFont val="Arial Black"/>
        <family val="2"/>
      </rPr>
      <t xml:space="preserve"> que quieren independizarse. Año 2010.</t>
    </r>
  </si>
  <si>
    <t>INDEP</t>
  </si>
  <si>
    <t>% Hogares con algún mayor de edad en situación de independizarse</t>
  </si>
  <si>
    <t>Total hogares con algún mayor de edad en situación de independizarse</t>
  </si>
  <si>
    <t>% Hogares en los que si quieren independizarse</t>
  </si>
  <si>
    <t>% Hogares en los que NO quieren independizarse</t>
  </si>
  <si>
    <t>Municipio con menos de 10.000 habitantes</t>
  </si>
  <si>
    <t>Múnicipio de 100.000 habitantes y más</t>
  </si>
  <si>
    <t>Porcentaje de hogares que no pueden pagar unas vacaciones fuera de casa de al menos una semana al año según tamaño del municipio. Año 2010.</t>
  </si>
  <si>
    <t>VACACIONES</t>
  </si>
  <si>
    <t>TAMAMU</t>
  </si>
  <si>
    <t>No pueden pagar unas vacaciones de 1 semana al año</t>
  </si>
  <si>
    <t>Porcentaje de hogares que no pueden pagar unas vacaciones fuera de casa de al menos una semana al año según tamaño del hogar. Año 2010.</t>
  </si>
  <si>
    <t>1 miembro</t>
  </si>
  <si>
    <t>2 miembros</t>
  </si>
  <si>
    <t>3 miembros</t>
  </si>
  <si>
    <t>4 o más miembros</t>
  </si>
  <si>
    <t>TAMAÑO</t>
  </si>
  <si>
    <t>total hogares</t>
  </si>
  <si>
    <t>4+</t>
  </si>
  <si>
    <t>Porcentaje de hogares que no pueden pagar unas vacaciones fuera de casa de al menos una semana al año según sexo del sustentador principal. Año 2010.</t>
  </si>
  <si>
    <t>Hombres</t>
  </si>
  <si>
    <t>Mujeres</t>
  </si>
  <si>
    <t>SEXOSP</t>
  </si>
  <si>
    <t>Educación Secundaria de 1º ciclo o inferior</t>
  </si>
  <si>
    <t>Educación Secundaria de 2º ciclo o superior</t>
  </si>
  <si>
    <t>Porcentaje de hogares que no pueden pagar unas vacaciones fuera de casa de al menos una semana al año según nivel de estudios del sustentador principal. Año 2010.</t>
  </si>
  <si>
    <t>ESTUDREDSP</t>
  </si>
  <si>
    <t>1+2</t>
  </si>
  <si>
    <t>3+4</t>
  </si>
  <si>
    <t>Porcentaje de hogares que no pueden pagar unas vacaciones fuera de casa de al menos una semana al año según situación frente a la actividad del sustentador principal. Año 2010.</t>
  </si>
  <si>
    <t>Activo</t>
  </si>
  <si>
    <t>Inactivo</t>
  </si>
  <si>
    <t>SITUREDSP</t>
  </si>
  <si>
    <t>Porcentaje de hogares que no pueden pagar unas vacaciones fuera de casa de al menos una semana al año según tipo de hogar. Año 2010.</t>
  </si>
  <si>
    <t>Hogar unipersonal</t>
  </si>
  <si>
    <t>Pareja sin niños dependientes</t>
  </si>
  <si>
    <t>Pareja con niños dependientes</t>
  </si>
  <si>
    <t>Otras familias nucleares</t>
  </si>
  <si>
    <t>TIPHOGAR3</t>
  </si>
  <si>
    <t>muestra</t>
  </si>
  <si>
    <t>aragón</t>
  </si>
  <si>
    <t>1+2+3</t>
  </si>
  <si>
    <t>4+5</t>
  </si>
  <si>
    <t>6+7+8</t>
  </si>
  <si>
    <t>9+10+-9</t>
  </si>
  <si>
    <t>Porcentaje de hogares que no pueden pagar unas vacaciones fuera de casa de al menos una semana al año según dificultad para llegar a fin de mes. Año 2010.</t>
  </si>
  <si>
    <t>Con mucha dificultad</t>
  </si>
  <si>
    <t>Con dificultad</t>
  </si>
  <si>
    <t>Con cierta dificultad</t>
  </si>
  <si>
    <r>
      <t xml:space="preserve">Con facilidad </t>
    </r>
    <r>
      <rPr>
        <vertAlign val="superscript"/>
        <sz val="8"/>
        <rFont val="Arial"/>
        <family val="2"/>
      </rPr>
      <t>(*)</t>
    </r>
  </si>
  <si>
    <t>FINMES</t>
  </si>
  <si>
    <t>(*) Incluye: con cierta facilidad, con facilidad y con mucha facilidad.</t>
  </si>
  <si>
    <t>4+5+6</t>
  </si>
  <si>
    <r>
      <t>8,5%</t>
    </r>
    <r>
      <rPr>
        <vertAlign val="superscript"/>
        <sz val="8"/>
        <rFont val="Arial"/>
        <family val="2"/>
      </rPr>
      <t>(*)</t>
    </r>
  </si>
  <si>
    <t>Porcentaje de hogares que no pueden pagar unas vacaciones fuera de casa de al menos una semana al año según situación económica frente a la de sus vecinos. Año 2010.</t>
  </si>
  <si>
    <t>Situación económica peor que la de los vecinos</t>
  </si>
  <si>
    <t>Situación económica igual que la de los vecinos</t>
  </si>
  <si>
    <t>Situación económica mejor que la de los vecinos</t>
  </si>
  <si>
    <t>SITUVECINOS</t>
  </si>
  <si>
    <t>Porcentaje de hogares que no pueden pagar unas vacaciones fuera de casa de al menos una semana al año según su situación económica con respecto a la que tenían hace un año. Año 2010.</t>
  </si>
  <si>
    <t>Igual que hace un año</t>
  </si>
  <si>
    <t>Algo mejor o mucho mejor que hace un año</t>
  </si>
  <si>
    <t>SITUA1</t>
  </si>
  <si>
    <t>Peor que hace un año</t>
  </si>
  <si>
    <r>
      <t>37,1%</t>
    </r>
    <r>
      <rPr>
        <vertAlign val="superscript"/>
        <sz val="8"/>
        <rFont val="Arial"/>
        <family val="2"/>
      </rPr>
      <t>(*)</t>
    </r>
  </si>
  <si>
    <t>Porcentaje de hogares que no pueden pagar unas vacaciones fuera de casa de al menos una semana al año según su situación económica con respecto a la que tenían hace cinco años. Año 2010.</t>
  </si>
  <si>
    <t>Mucho peor que hace cinco año</t>
  </si>
  <si>
    <t>Algo peor que hace cinco año</t>
  </si>
  <si>
    <t>Igual que hace cinco año</t>
  </si>
  <si>
    <t>Algo mejor o mucho mejor que hace cinco año</t>
  </si>
  <si>
    <r>
      <t>15,1%</t>
    </r>
    <r>
      <rPr>
        <vertAlign val="superscript"/>
        <sz val="8"/>
        <rFont val="Arial"/>
        <family val="2"/>
      </rPr>
      <t>(*)</t>
    </r>
  </si>
  <si>
    <t>Hogares que NO pueden permitirse económicamente cubrir una serie de necesidades.</t>
  </si>
  <si>
    <t>Hogares con menores de 3 años que no pueden pagar guardería o a una persona que los cuide</t>
  </si>
  <si>
    <t>Hogares con mayores de edad que quieren independizarse.</t>
  </si>
  <si>
    <t>Hogares que no pueden permitirse una semana de vacaciones al año fuera del hogar</t>
  </si>
  <si>
    <t>Según tamaño del municipio</t>
  </si>
  <si>
    <t>Según tamaño del hogar</t>
  </si>
  <si>
    <t>Según sexo del sustentador principal</t>
  </si>
  <si>
    <t>Según nivel de estudios del sustentador principal</t>
  </si>
  <si>
    <t>Según situación frente a la actividad del sustentador principal</t>
  </si>
  <si>
    <t>Según tipo de hogar</t>
  </si>
  <si>
    <t>Según dificultad para llegar a fin de mes</t>
  </si>
  <si>
    <t>Según situación económica frente a la de sus vecinos.</t>
  </si>
  <si>
    <t>Según su situación económica con respecto a la que tenían hace un año</t>
  </si>
  <si>
    <t>Según su situación económica con respecto a la que tenían hace cinco años</t>
  </si>
  <si>
    <t>Municipio de 10.000 a 100.000 habitantes</t>
  </si>
  <si>
    <t>Fuente: Móduo de Bienestar. Encuesta de Presupuestos Familiares. Año 2010. INE. Elaboración IAEST.</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</si>
</sst>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P_t_s_-;\-* #,##0\ _P_t_s_-;_-* &quot;-&quot;\ _P_t_s_-;_-@_-"/>
    <numFmt numFmtId="165" formatCode="#,##0;#,##0\ "/>
    <numFmt numFmtId="166" formatCode="0.0%"/>
    <numFmt numFmtId="167" formatCode="0.0"/>
    <numFmt numFmtId="168" formatCode="#,##0.000000"/>
    <numFmt numFmtId="169" formatCode="_(* #,##0.00_);_(* \(#,##0.00\);_(* &quot;-&quot;??_);_(@_)"/>
    <numFmt numFmtId="170" formatCode="_(* #,##0_);_(* \(#,##0\);_(* &quot;-&quot;_);_(@_)"/>
    <numFmt numFmtId="171" formatCode="_(&quot;$&quot;* #,##0.00_);_(&quot;$&quot;* \(#,##0.00\);_(&quot;$&quot;* &quot;-&quot;??_);_(@_)"/>
    <numFmt numFmtId="172" formatCode="_(&quot;$&quot;* #,##0_);_(&quot;$&quot;* \(#,##0\);_(&quot;$&quot;* &quot;-&quot;_);_(@_)"/>
    <numFmt numFmtId="173" formatCode="#,##0.0"/>
    <numFmt numFmtId="174" formatCode="#,##0\ _€"/>
    <numFmt numFmtId="175" formatCode="#,##0\ &quot;€&quot;"/>
    <numFmt numFmtId="176" formatCode="0.0000"/>
    <numFmt numFmtId="177" formatCode="0.000"/>
    <numFmt numFmtId="178" formatCode="0.000000"/>
    <numFmt numFmtId="179" formatCode="0.00000"/>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0.000%"/>
    <numFmt numFmtId="185" formatCode="#,##0.000"/>
    <numFmt numFmtId="186" formatCode="#,##0.0000000"/>
    <numFmt numFmtId="187" formatCode="#,##0.0000"/>
    <numFmt numFmtId="188" formatCode="#,##0.00000"/>
    <numFmt numFmtId="189" formatCode="#,##0.00\ &quot;€&quot;"/>
    <numFmt numFmtId="190" formatCode="#,##0.0\ &quot;€&quot;"/>
    <numFmt numFmtId="191" formatCode="0.0000000"/>
    <numFmt numFmtId="192" formatCode="0.00000000"/>
    <numFmt numFmtId="193" formatCode="0.000000000"/>
    <numFmt numFmtId="194" formatCode="0.0000000000"/>
  </numFmts>
  <fonts count="34">
    <font>
      <sz val="10"/>
      <name val="Arial"/>
      <family val="0"/>
    </font>
    <font>
      <sz val="8"/>
      <name val="Arial"/>
      <family val="0"/>
    </font>
    <font>
      <sz val="6"/>
      <color indexed="8"/>
      <name val="Times New Roman"/>
      <family val="1"/>
    </font>
    <font>
      <sz val="12"/>
      <name val="Arial Black"/>
      <family val="2"/>
    </font>
    <font>
      <sz val="12"/>
      <name val="Arial"/>
      <family val="2"/>
    </font>
    <font>
      <sz val="9"/>
      <name val="Arial"/>
      <family val="2"/>
    </font>
    <font>
      <sz val="7"/>
      <name val="Arial"/>
      <family val="2"/>
    </font>
    <font>
      <i/>
      <sz val="6"/>
      <name val="Arial"/>
      <family val="2"/>
    </font>
    <font>
      <u val="single"/>
      <sz val="10"/>
      <color indexed="12"/>
      <name val="Arial"/>
      <family val="0"/>
    </font>
    <font>
      <u val="single"/>
      <sz val="10"/>
      <color indexed="36"/>
      <name val="Arial"/>
      <family val="0"/>
    </font>
    <font>
      <sz val="6"/>
      <name val="Arial"/>
      <family val="2"/>
    </font>
    <font>
      <sz val="6"/>
      <name val="Times New Roman"/>
      <family val="0"/>
    </font>
    <font>
      <b/>
      <sz val="8"/>
      <name val="Arial"/>
      <family val="2"/>
    </font>
    <font>
      <b/>
      <sz val="7"/>
      <name val="Arial"/>
      <family val="2"/>
    </font>
    <font>
      <b/>
      <sz val="6"/>
      <name val="Arial"/>
      <family val="2"/>
    </font>
    <font>
      <sz val="5"/>
      <name val="Arial"/>
      <family val="2"/>
    </font>
    <font>
      <sz val="1"/>
      <name val="Arial"/>
      <family val="2"/>
    </font>
    <font>
      <b/>
      <sz val="1"/>
      <name val="Arial"/>
      <family val="2"/>
    </font>
    <font>
      <b/>
      <sz val="9"/>
      <name val="Arial"/>
      <family val="2"/>
    </font>
    <font>
      <sz val="10"/>
      <color indexed="8"/>
      <name val="Arial"/>
      <family val="0"/>
    </font>
    <font>
      <b/>
      <sz val="10"/>
      <name val="Arial"/>
      <family val="2"/>
    </font>
    <font>
      <sz val="14"/>
      <color indexed="22"/>
      <name val="Arial"/>
      <family val="2"/>
    </font>
    <font>
      <sz val="72"/>
      <color indexed="22"/>
      <name val="Arial"/>
      <family val="2"/>
    </font>
    <font>
      <sz val="8"/>
      <name val="Arial Black"/>
      <family val="2"/>
    </font>
    <font>
      <vertAlign val="superscript"/>
      <sz val="8"/>
      <name val="Arial"/>
      <family val="2"/>
    </font>
    <font>
      <sz val="24"/>
      <color indexed="55"/>
      <name val="Arial"/>
      <family val="0"/>
    </font>
    <font>
      <sz val="8"/>
      <color indexed="22"/>
      <name val="Arial"/>
      <family val="2"/>
    </font>
    <font>
      <sz val="10"/>
      <color indexed="22"/>
      <name val="Arial"/>
      <family val="2"/>
    </font>
    <font>
      <b/>
      <sz val="8"/>
      <color indexed="22"/>
      <name val="Arial"/>
      <family val="2"/>
    </font>
    <font>
      <sz val="8"/>
      <color indexed="22"/>
      <name val="Arial Black"/>
      <family val="2"/>
    </font>
    <font>
      <u val="single"/>
      <sz val="12"/>
      <name val="Arial Black"/>
      <family val="2"/>
    </font>
    <font>
      <sz val="8"/>
      <color indexed="9"/>
      <name val="Arial"/>
      <family val="2"/>
    </font>
    <font>
      <sz val="10"/>
      <color indexed="9"/>
      <name val="Arial"/>
      <family val="2"/>
    </font>
    <font>
      <sz val="9"/>
      <color indexed="9"/>
      <name val="Arial"/>
      <family val="2"/>
    </font>
  </fonts>
  <fills count="7">
    <fill>
      <patternFill/>
    </fill>
    <fill>
      <patternFill patternType="gray125"/>
    </fill>
    <fill>
      <patternFill patternType="solid">
        <fgColor indexed="11"/>
        <bgColor indexed="64"/>
      </patternFill>
    </fill>
    <fill>
      <patternFill patternType="solid">
        <fgColor indexed="8"/>
        <bgColor indexed="64"/>
      </patternFill>
    </fill>
    <fill>
      <patternFill patternType="solid">
        <fgColor indexed="14"/>
        <bgColor indexed="64"/>
      </patternFill>
    </fill>
    <fill>
      <patternFill patternType="solid">
        <fgColor indexed="22"/>
        <bgColor indexed="64"/>
      </patternFill>
    </fill>
    <fill>
      <patternFill patternType="solid">
        <fgColor indexed="22"/>
        <bgColor indexed="64"/>
      </patternFill>
    </fill>
  </fills>
  <borders count="12">
    <border>
      <left/>
      <right/>
      <top/>
      <bottom/>
      <diagonal/>
    </border>
    <border>
      <left>
        <color indexed="63"/>
      </left>
      <right>
        <color indexed="63"/>
      </right>
      <top style="thin">
        <color indexed="10"/>
      </top>
      <bottom style="thin">
        <color indexed="10"/>
      </bottom>
    </border>
    <border>
      <left>
        <color indexed="63"/>
      </left>
      <right>
        <color indexed="63"/>
      </right>
      <top style="thin"/>
      <bottom style="hair"/>
    </border>
    <border>
      <left>
        <color indexed="63"/>
      </left>
      <right>
        <color indexed="63"/>
      </right>
      <top style="hair"/>
      <bottom style="hair"/>
    </border>
    <border>
      <left>
        <color indexed="63"/>
      </left>
      <right>
        <color indexed="63"/>
      </right>
      <top>
        <color indexed="63"/>
      </top>
      <bottom style="thin"/>
    </border>
    <border>
      <left>
        <color indexed="63"/>
      </left>
      <right>
        <color indexed="63"/>
      </right>
      <top>
        <color indexed="63"/>
      </top>
      <bottom style="hair"/>
    </border>
    <border>
      <left style="thick">
        <color indexed="9"/>
      </left>
      <right style="thick">
        <color indexed="9"/>
      </right>
      <top style="hair"/>
      <bottom>
        <color indexed="63"/>
      </bottom>
    </border>
    <border>
      <left>
        <color indexed="63"/>
      </left>
      <right>
        <color indexed="63"/>
      </right>
      <top style="hair"/>
      <bottom>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style="thin"/>
      <top>
        <color indexed="63"/>
      </top>
      <bottom>
        <color indexed="63"/>
      </bottom>
    </border>
    <border>
      <left>
        <color indexed="63"/>
      </left>
      <right style="thin"/>
      <top>
        <color indexed="63"/>
      </top>
      <bottom style="thin"/>
    </border>
  </borders>
  <cellStyleXfs count="4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1">
      <alignment vertical="center" wrapText="1"/>
      <protection/>
    </xf>
    <xf numFmtId="49" fontId="3" fillId="0" borderId="0">
      <alignment horizontal="left"/>
      <protection/>
    </xf>
    <xf numFmtId="49" fontId="4" fillId="0" borderId="0">
      <alignment horizontal="left"/>
      <protection/>
    </xf>
    <xf numFmtId="49" fontId="5" fillId="0" borderId="0">
      <alignment horizontal="left"/>
      <protection/>
    </xf>
    <xf numFmtId="0" fontId="5" fillId="0" borderId="2">
      <alignment horizontal="right"/>
      <protection/>
    </xf>
    <xf numFmtId="0" fontId="5" fillId="0" borderId="3">
      <alignment horizontal="right"/>
      <protection/>
    </xf>
    <xf numFmtId="0" fontId="1" fillId="0" borderId="0">
      <alignment horizontal="left"/>
      <protection/>
    </xf>
    <xf numFmtId="0" fontId="1" fillId="0" borderId="0">
      <alignment horizontal="right"/>
      <protection/>
    </xf>
    <xf numFmtId="0" fontId="6" fillId="0" borderId="0">
      <alignment horizontal="left"/>
      <protection/>
    </xf>
    <xf numFmtId="49" fontId="7" fillId="0" borderId="0">
      <alignment horizontal="right"/>
      <protection/>
    </xf>
    <xf numFmtId="44" fontId="0"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protection/>
    </xf>
    <xf numFmtId="0" fontId="10" fillId="0" borderId="0">
      <alignment horizontal="left"/>
      <protection/>
    </xf>
    <xf numFmtId="9" fontId="0" fillId="0" borderId="0" applyFont="0" applyFill="0" applyBorder="0" applyAlignment="0" applyProtection="0"/>
    <xf numFmtId="3" fontId="11" fillId="0" borderId="0" applyFont="0" applyFill="0" applyBorder="0" applyAlignment="0" applyProtection="0"/>
  </cellStyleXfs>
  <cellXfs count="188">
    <xf numFmtId="0" fontId="0" fillId="0" borderId="0" xfId="0" applyAlignment="1">
      <alignment/>
    </xf>
    <xf numFmtId="0" fontId="0" fillId="0" borderId="0" xfId="0" applyBorder="1" applyAlignment="1">
      <alignment/>
    </xf>
    <xf numFmtId="0" fontId="0" fillId="0" borderId="0" xfId="0" applyFont="1" applyBorder="1" applyAlignment="1">
      <alignment/>
    </xf>
    <xf numFmtId="0" fontId="5" fillId="0" borderId="4" xfId="0" applyFont="1" applyBorder="1" applyAlignment="1">
      <alignment horizontal="left"/>
    </xf>
    <xf numFmtId="0" fontId="5" fillId="0" borderId="0" xfId="0" applyFont="1" applyBorder="1" applyAlignment="1">
      <alignment horizontal="left"/>
    </xf>
    <xf numFmtId="0" fontId="5" fillId="0" borderId="5" xfId="0" applyFont="1" applyBorder="1" applyAlignment="1">
      <alignment horizontal="left" wrapText="1"/>
    </xf>
    <xf numFmtId="0" fontId="5" fillId="0" borderId="3" xfId="0" applyFont="1" applyBorder="1" applyAlignment="1">
      <alignment horizontal="right" wrapText="1"/>
    </xf>
    <xf numFmtId="0" fontId="5" fillId="0" borderId="0" xfId="0" applyFont="1" applyBorder="1" applyAlignment="1">
      <alignment/>
    </xf>
    <xf numFmtId="0" fontId="0" fillId="0" borderId="0" xfId="0" applyFont="1" applyFill="1" applyBorder="1" applyAlignment="1">
      <alignment/>
    </xf>
    <xf numFmtId="0" fontId="1" fillId="0" borderId="0" xfId="0" applyFont="1" applyBorder="1" applyAlignment="1">
      <alignment horizontal="left"/>
    </xf>
    <xf numFmtId="167" fontId="1" fillId="0" borderId="0" xfId="0" applyNumberFormat="1" applyFont="1" applyBorder="1" applyAlignment="1">
      <alignment horizontal="right"/>
    </xf>
    <xf numFmtId="0" fontId="1" fillId="0" borderId="4" xfId="0" applyFont="1" applyBorder="1" applyAlignment="1">
      <alignment horizontal="left"/>
    </xf>
    <xf numFmtId="3" fontId="1" fillId="0" borderId="0" xfId="30" applyNumberFormat="1" applyFont="1" applyFill="1" applyBorder="1" applyAlignment="1" applyProtection="1">
      <alignment horizontal="right"/>
      <protection/>
    </xf>
    <xf numFmtId="3" fontId="1" fillId="0" borderId="0" xfId="0" applyNumberFormat="1" applyFont="1" applyFill="1" applyBorder="1" applyAlignment="1">
      <alignment horizontal="right"/>
    </xf>
    <xf numFmtId="0" fontId="0" fillId="0" borderId="0" xfId="0" applyFill="1" applyBorder="1" applyAlignment="1">
      <alignment/>
    </xf>
    <xf numFmtId="3" fontId="1" fillId="0" borderId="0" xfId="0" applyNumberFormat="1" applyFont="1" applyBorder="1" applyAlignment="1">
      <alignment horizontal="right"/>
    </xf>
    <xf numFmtId="0" fontId="5" fillId="0" borderId="0" xfId="0" applyFont="1" applyBorder="1" applyAlignment="1">
      <alignment horizontal="right" wrapText="1"/>
    </xf>
    <xf numFmtId="166" fontId="1" fillId="0" borderId="0" xfId="0" applyNumberFormat="1" applyFont="1" applyBorder="1" applyAlignment="1">
      <alignment horizontal="right"/>
    </xf>
    <xf numFmtId="0" fontId="1" fillId="0" borderId="0" xfId="0" applyFont="1" applyBorder="1" applyAlignment="1">
      <alignment horizontal="right" wrapText="1"/>
    </xf>
    <xf numFmtId="167" fontId="12" fillId="0" borderId="0" xfId="0" applyNumberFormat="1" applyFont="1" applyBorder="1" applyAlignment="1">
      <alignment horizontal="right"/>
    </xf>
    <xf numFmtId="0" fontId="1" fillId="0" borderId="0" xfId="0" applyFont="1" applyBorder="1" applyAlignment="1">
      <alignment/>
    </xf>
    <xf numFmtId="3" fontId="1" fillId="0" borderId="0" xfId="0" applyNumberFormat="1" applyFont="1" applyFill="1" applyBorder="1" applyAlignment="1">
      <alignment/>
    </xf>
    <xf numFmtId="0" fontId="1" fillId="0" borderId="0" xfId="0" applyFont="1" applyFill="1" applyBorder="1" applyAlignment="1">
      <alignment/>
    </xf>
    <xf numFmtId="0" fontId="0" fillId="0" borderId="0" xfId="40" applyFont="1" applyAlignment="1">
      <alignment/>
      <protection/>
    </xf>
    <xf numFmtId="0" fontId="0" fillId="0" borderId="0" xfId="40" applyAlignment="1">
      <alignment horizontal="left" vertical="center" indent="2"/>
      <protection/>
    </xf>
    <xf numFmtId="0" fontId="0" fillId="0" borderId="0" xfId="40" applyFont="1" applyBorder="1" applyAlignment="1">
      <alignment horizontal="center"/>
      <protection/>
    </xf>
    <xf numFmtId="0" fontId="22" fillId="0" borderId="0" xfId="40" applyFont="1" applyBorder="1" applyAlignment="1">
      <alignment horizontal="center"/>
      <protection/>
    </xf>
    <xf numFmtId="0" fontId="1" fillId="0" borderId="0" xfId="0" applyFont="1" applyFill="1" applyBorder="1" applyAlignment="1">
      <alignment horizontal="right"/>
    </xf>
    <xf numFmtId="0" fontId="23" fillId="0" borderId="0" xfId="0" applyFont="1" applyBorder="1" applyAlignment="1">
      <alignment horizontal="left"/>
    </xf>
    <xf numFmtId="0" fontId="1" fillId="0" borderId="0" xfId="0" applyFont="1" applyBorder="1" applyAlignment="1">
      <alignment horizontal="right"/>
    </xf>
    <xf numFmtId="0" fontId="1" fillId="0" borderId="0" xfId="0" applyFont="1" applyBorder="1" applyAlignment="1">
      <alignment horizontal="right"/>
    </xf>
    <xf numFmtId="3" fontId="12" fillId="0" borderId="0" xfId="0" applyNumberFormat="1" applyFont="1" applyBorder="1" applyAlignment="1">
      <alignment horizontal="right"/>
    </xf>
    <xf numFmtId="0" fontId="1" fillId="0" borderId="0" xfId="0" applyFont="1" applyBorder="1" applyAlignment="1">
      <alignment horizontal="center"/>
    </xf>
    <xf numFmtId="166" fontId="1" fillId="0" borderId="0" xfId="0" applyNumberFormat="1" applyFont="1" applyFill="1" applyBorder="1" applyAlignment="1">
      <alignment/>
    </xf>
    <xf numFmtId="3" fontId="1" fillId="3" borderId="0" xfId="0" applyNumberFormat="1" applyFont="1" applyFill="1" applyBorder="1" applyAlignment="1">
      <alignment horizontal="center" vertical="center" wrapText="1"/>
    </xf>
    <xf numFmtId="3" fontId="1" fillId="3" borderId="0" xfId="0" applyNumberFormat="1" applyFont="1" applyFill="1" applyBorder="1" applyAlignment="1">
      <alignment horizontal="right"/>
    </xf>
    <xf numFmtId="0" fontId="3" fillId="0" borderId="0" xfId="0" applyFont="1" applyBorder="1" applyAlignment="1">
      <alignment horizontal="left" wrapText="1"/>
    </xf>
    <xf numFmtId="0" fontId="6" fillId="0" borderId="0" xfId="0" applyFont="1" applyBorder="1" applyAlignment="1">
      <alignment horizontal="left"/>
    </xf>
    <xf numFmtId="0" fontId="22" fillId="0" borderId="4" xfId="40" applyFont="1" applyBorder="1" applyAlignment="1">
      <alignment horizontal="center"/>
      <protection/>
    </xf>
    <xf numFmtId="0" fontId="0" fillId="0" borderId="0" xfId="26" applyFont="1" applyAlignment="1">
      <alignment/>
    </xf>
    <xf numFmtId="0" fontId="0" fillId="4" borderId="0" xfId="40" applyFont="1" applyFill="1" applyAlignment="1">
      <alignment/>
      <protection/>
    </xf>
    <xf numFmtId="0" fontId="20" fillId="4" borderId="0" xfId="40" applyFont="1" applyFill="1" applyAlignment="1">
      <alignment/>
      <protection/>
    </xf>
    <xf numFmtId="0" fontId="12" fillId="0" borderId="6" xfId="0" applyFont="1" applyBorder="1" applyAlignment="1">
      <alignment horizontal="left"/>
    </xf>
    <xf numFmtId="0" fontId="26" fillId="0" borderId="0" xfId="0" applyFont="1" applyFill="1" applyBorder="1" applyAlignment="1">
      <alignment horizontal="left"/>
    </xf>
    <xf numFmtId="0" fontId="26" fillId="0" borderId="0" xfId="0" applyFont="1" applyFill="1" applyBorder="1" applyAlignment="1">
      <alignment/>
    </xf>
    <xf numFmtId="3" fontId="26" fillId="0" borderId="0" xfId="0" applyNumberFormat="1" applyFont="1" applyFill="1" applyBorder="1" applyAlignment="1">
      <alignment horizontal="right"/>
    </xf>
    <xf numFmtId="0" fontId="27" fillId="0" borderId="0" xfId="0" applyFont="1" applyFill="1" applyBorder="1" applyAlignment="1">
      <alignment/>
    </xf>
    <xf numFmtId="3" fontId="26" fillId="0" borderId="0" xfId="0" applyNumberFormat="1" applyFont="1" applyFill="1" applyBorder="1" applyAlignment="1">
      <alignment/>
    </xf>
    <xf numFmtId="0" fontId="26" fillId="0" borderId="0" xfId="0" applyFont="1" applyFill="1" applyBorder="1" applyAlignment="1">
      <alignment horizontal="left" wrapText="1"/>
    </xf>
    <xf numFmtId="0" fontId="26" fillId="0" borderId="0" xfId="33" applyFont="1" applyFill="1" applyBorder="1" applyAlignment="1">
      <alignment horizontal="left" wrapText="1"/>
      <protection/>
    </xf>
    <xf numFmtId="0" fontId="26" fillId="0" borderId="0" xfId="0" applyFont="1" applyFill="1" applyBorder="1" applyAlignment="1">
      <alignment horizontal="right" wrapText="1"/>
    </xf>
    <xf numFmtId="0" fontId="26" fillId="0" borderId="0" xfId="0" applyFont="1" applyFill="1" applyBorder="1" applyAlignment="1">
      <alignment horizontal="right"/>
    </xf>
    <xf numFmtId="0" fontId="26" fillId="0" borderId="0" xfId="0" applyFont="1" applyFill="1" applyBorder="1" applyAlignment="1">
      <alignment/>
    </xf>
    <xf numFmtId="4" fontId="26" fillId="0" borderId="0" xfId="0" applyNumberFormat="1" applyFont="1" applyFill="1" applyBorder="1" applyAlignment="1">
      <alignment/>
    </xf>
    <xf numFmtId="0" fontId="26" fillId="0" borderId="0" xfId="35" applyFont="1" applyFill="1" applyBorder="1" applyAlignment="1">
      <alignment horizontal="center"/>
      <protection/>
    </xf>
    <xf numFmtId="0" fontId="26" fillId="0" borderId="0" xfId="35" applyFont="1" applyFill="1" applyBorder="1" applyAlignment="1">
      <alignment horizontal="right" wrapText="1"/>
      <protection/>
    </xf>
    <xf numFmtId="0" fontId="26" fillId="0" borderId="0" xfId="0" applyFont="1" applyBorder="1" applyAlignment="1">
      <alignment horizontal="right"/>
    </xf>
    <xf numFmtId="0" fontId="26" fillId="0" borderId="0" xfId="0" applyFont="1" applyBorder="1" applyAlignment="1">
      <alignment/>
    </xf>
    <xf numFmtId="3" fontId="26" fillId="3" borderId="0" xfId="0" applyNumberFormat="1" applyFont="1" applyFill="1" applyBorder="1" applyAlignment="1">
      <alignment horizontal="right"/>
    </xf>
    <xf numFmtId="3" fontId="26" fillId="0" borderId="0" xfId="30" applyNumberFormat="1" applyFont="1" applyFill="1" applyBorder="1" applyAlignment="1" applyProtection="1">
      <alignment horizontal="right"/>
      <protection/>
    </xf>
    <xf numFmtId="0" fontId="26" fillId="0" borderId="0" xfId="33" applyFont="1" applyFill="1" applyBorder="1" applyAlignment="1">
      <alignment horizontal="left"/>
      <protection/>
    </xf>
    <xf numFmtId="0" fontId="26" fillId="0" borderId="0" xfId="0" applyFont="1" applyBorder="1" applyAlignment="1">
      <alignment horizontal="right" wrapText="1"/>
    </xf>
    <xf numFmtId="3" fontId="26" fillId="3" borderId="0" xfId="0" applyNumberFormat="1" applyFont="1" applyFill="1" applyBorder="1" applyAlignment="1">
      <alignment horizontal="center" vertical="center" wrapText="1"/>
    </xf>
    <xf numFmtId="166" fontId="26" fillId="0" borderId="0" xfId="0" applyNumberFormat="1" applyFont="1" applyFill="1" applyBorder="1" applyAlignment="1">
      <alignment/>
    </xf>
    <xf numFmtId="0" fontId="26" fillId="0" borderId="0" xfId="0" applyFont="1" applyBorder="1" applyAlignment="1">
      <alignment horizontal="center"/>
    </xf>
    <xf numFmtId="0" fontId="28" fillId="0" borderId="0" xfId="0" applyFont="1" applyBorder="1" applyAlignment="1">
      <alignment horizontal="left"/>
    </xf>
    <xf numFmtId="0" fontId="12" fillId="0" borderId="7" xfId="0" applyFont="1" applyBorder="1" applyAlignment="1">
      <alignment horizontal="left"/>
    </xf>
    <xf numFmtId="166" fontId="12" fillId="0" borderId="7" xfId="0" applyNumberFormat="1" applyFont="1" applyBorder="1" applyAlignment="1">
      <alignment horizontal="right"/>
    </xf>
    <xf numFmtId="0" fontId="1" fillId="0" borderId="0" xfId="0" applyFont="1" applyBorder="1" applyAlignment="1">
      <alignment/>
    </xf>
    <xf numFmtId="0" fontId="1" fillId="0" borderId="4" xfId="0" applyFont="1" applyBorder="1" applyAlignment="1">
      <alignment/>
    </xf>
    <xf numFmtId="166" fontId="1" fillId="0" borderId="0" xfId="0" applyNumberFormat="1" applyFont="1" applyBorder="1" applyAlignment="1">
      <alignment/>
    </xf>
    <xf numFmtId="0" fontId="19" fillId="0" borderId="0" xfId="35" applyFont="1" applyFill="1" applyBorder="1" applyAlignment="1">
      <alignment horizontal="center"/>
      <protection/>
    </xf>
    <xf numFmtId="0" fontId="19" fillId="0" borderId="0" xfId="35" applyBorder="1">
      <alignment/>
      <protection/>
    </xf>
    <xf numFmtId="0" fontId="19" fillId="0" borderId="0" xfId="35" applyFont="1" applyFill="1" applyBorder="1" applyAlignment="1">
      <alignment horizontal="right" wrapText="1"/>
      <protection/>
    </xf>
    <xf numFmtId="0" fontId="27" fillId="0" borderId="0" xfId="34" applyFont="1" applyFill="1" applyBorder="1" applyAlignment="1">
      <alignment horizontal="center"/>
      <protection/>
    </xf>
    <xf numFmtId="0" fontId="27" fillId="0" borderId="0" xfId="34" applyFont="1" applyFill="1" applyBorder="1" applyAlignment="1">
      <alignment horizontal="right" wrapText="1"/>
      <protection/>
    </xf>
    <xf numFmtId="0" fontId="26" fillId="0" borderId="0" xfId="34" applyFont="1" applyFill="1" applyBorder="1" applyAlignment="1">
      <alignment horizontal="center"/>
      <protection/>
    </xf>
    <xf numFmtId="0" fontId="26" fillId="0" borderId="0" xfId="0" applyFont="1" applyFill="1" applyBorder="1" applyAlignment="1">
      <alignment horizontal="center"/>
    </xf>
    <xf numFmtId="0" fontId="26" fillId="0" borderId="0" xfId="34" applyFont="1" applyFill="1" applyBorder="1" applyAlignment="1">
      <alignment horizontal="right" wrapText="1"/>
      <protection/>
    </xf>
    <xf numFmtId="0" fontId="26" fillId="0" borderId="0" xfId="33" applyFont="1" applyFill="1" applyBorder="1" applyAlignment="1">
      <alignment horizontal="right" wrapText="1"/>
      <protection/>
    </xf>
    <xf numFmtId="0" fontId="26" fillId="0" borderId="0" xfId="0" applyNumberFormat="1" applyFont="1" applyFill="1" applyBorder="1" applyAlignment="1">
      <alignment horizontal="right"/>
    </xf>
    <xf numFmtId="166" fontId="12" fillId="0" borderId="0" xfId="0" applyNumberFormat="1" applyFont="1" applyBorder="1" applyAlignment="1">
      <alignment horizontal="right"/>
    </xf>
    <xf numFmtId="166" fontId="1" fillId="0" borderId="4" xfId="0" applyNumberFormat="1" applyFont="1" applyBorder="1" applyAlignment="1">
      <alignment horizontal="right"/>
    </xf>
    <xf numFmtId="0" fontId="1" fillId="0" borderId="0" xfId="0" applyFont="1" applyBorder="1" applyAlignment="1">
      <alignment horizontal="left" indent="2"/>
    </xf>
    <xf numFmtId="0" fontId="1" fillId="0" borderId="4" xfId="0" applyFont="1" applyBorder="1" applyAlignment="1">
      <alignment horizontal="left" indent="2"/>
    </xf>
    <xf numFmtId="0" fontId="29" fillId="0" borderId="0" xfId="0" applyFont="1" applyBorder="1" applyAlignment="1">
      <alignment horizontal="left"/>
    </xf>
    <xf numFmtId="0" fontId="27" fillId="5" borderId="0" xfId="36" applyFont="1" applyFill="1" applyBorder="1" applyAlignment="1">
      <alignment horizontal="center"/>
      <protection/>
    </xf>
    <xf numFmtId="167" fontId="28" fillId="0" borderId="0" xfId="0" applyNumberFormat="1" applyFont="1" applyBorder="1" applyAlignment="1">
      <alignment horizontal="right"/>
    </xf>
    <xf numFmtId="167" fontId="26" fillId="0" borderId="0" xfId="0" applyNumberFormat="1" applyFont="1" applyBorder="1" applyAlignment="1">
      <alignment horizontal="right"/>
    </xf>
    <xf numFmtId="0" fontId="26" fillId="0" borderId="0" xfId="0" applyFont="1" applyFill="1" applyBorder="1" applyAlignment="1">
      <alignment horizontal="right"/>
    </xf>
    <xf numFmtId="0" fontId="26" fillId="0" borderId="0" xfId="0" applyFont="1" applyBorder="1" applyAlignment="1">
      <alignment horizontal="right"/>
    </xf>
    <xf numFmtId="0" fontId="26" fillId="0" borderId="0" xfId="0" applyFont="1" applyBorder="1" applyAlignment="1">
      <alignment horizontal="left" indent="2"/>
    </xf>
    <xf numFmtId="0" fontId="27" fillId="0" borderId="0" xfId="35" applyFont="1" applyFill="1" applyBorder="1" applyAlignment="1">
      <alignment horizontal="center"/>
      <protection/>
    </xf>
    <xf numFmtId="0" fontId="27" fillId="0" borderId="0" xfId="35" applyFont="1" applyBorder="1">
      <alignment/>
      <protection/>
    </xf>
    <xf numFmtId="0" fontId="27" fillId="0" borderId="0" xfId="35" applyFont="1" applyFill="1" applyBorder="1" applyAlignment="1">
      <alignment horizontal="right" wrapText="1"/>
      <protection/>
    </xf>
    <xf numFmtId="166" fontId="12" fillId="0" borderId="6" xfId="0" applyNumberFormat="1" applyFont="1" applyBorder="1" applyAlignment="1">
      <alignment horizontal="right"/>
    </xf>
    <xf numFmtId="0" fontId="28" fillId="0" borderId="0" xfId="0" applyFont="1" applyFill="1" applyBorder="1" applyAlignment="1">
      <alignment/>
    </xf>
    <xf numFmtId="0" fontId="5" fillId="0" borderId="0" xfId="0" applyFont="1" applyBorder="1" applyAlignment="1">
      <alignment horizontal="left" wrapText="1"/>
    </xf>
    <xf numFmtId="0" fontId="27" fillId="0" borderId="0" xfId="0" applyFont="1" applyBorder="1" applyAlignment="1">
      <alignment/>
    </xf>
    <xf numFmtId="0" fontId="26" fillId="5" borderId="0" xfId="38" applyFont="1" applyFill="1" applyBorder="1" applyAlignment="1">
      <alignment horizontal="center"/>
      <protection/>
    </xf>
    <xf numFmtId="0" fontId="26" fillId="5" borderId="0" xfId="37" applyFont="1" applyFill="1" applyBorder="1" applyAlignment="1">
      <alignment horizontal="left"/>
      <protection/>
    </xf>
    <xf numFmtId="0" fontId="26" fillId="0" borderId="0" xfId="37" applyFont="1" applyFill="1" applyBorder="1" applyAlignment="1">
      <alignment horizontal="left" wrapText="1"/>
      <protection/>
    </xf>
    <xf numFmtId="0" fontId="26" fillId="0" borderId="0" xfId="37" applyFont="1" applyFill="1" applyBorder="1" applyAlignment="1">
      <alignment horizontal="right" wrapText="1"/>
      <protection/>
    </xf>
    <xf numFmtId="0" fontId="26" fillId="0" borderId="0" xfId="35" applyFont="1" applyFill="1" applyBorder="1" applyAlignment="1">
      <alignment horizontal="right"/>
      <protection/>
    </xf>
    <xf numFmtId="0" fontId="26" fillId="0" borderId="0" xfId="36" applyFont="1" applyFill="1" applyBorder="1" applyAlignment="1">
      <alignment horizontal="left" wrapText="1"/>
      <protection/>
    </xf>
    <xf numFmtId="0" fontId="26" fillId="0" borderId="0" xfId="0" applyFont="1" applyBorder="1" applyAlignment="1">
      <alignment horizontal="left"/>
    </xf>
    <xf numFmtId="0" fontId="26" fillId="0" borderId="0" xfId="35" applyFont="1" applyFill="1" applyBorder="1" applyAlignment="1">
      <alignment horizontal="left" wrapText="1"/>
      <protection/>
    </xf>
    <xf numFmtId="0" fontId="26" fillId="0" borderId="0" xfId="34" applyFont="1" applyFill="1" applyBorder="1" applyAlignment="1">
      <alignment/>
      <protection/>
    </xf>
    <xf numFmtId="0" fontId="26" fillId="0" borderId="0" xfId="34" applyFont="1" applyFill="1" applyBorder="1" applyAlignment="1">
      <alignment horizontal="left"/>
      <protection/>
    </xf>
    <xf numFmtId="0" fontId="26" fillId="0" borderId="0" xfId="35" applyFont="1" applyFill="1" applyBorder="1" applyAlignment="1">
      <alignment horizontal="left"/>
      <protection/>
    </xf>
    <xf numFmtId="0" fontId="8" fillId="0" borderId="0" xfId="26" applyAlignment="1">
      <alignment/>
    </xf>
    <xf numFmtId="0" fontId="12" fillId="6" borderId="7" xfId="0" applyFont="1" applyFill="1" applyBorder="1" applyAlignment="1">
      <alignment horizontal="left"/>
    </xf>
    <xf numFmtId="166" fontId="12" fillId="6" borderId="7" xfId="0" applyNumberFormat="1" applyFont="1" applyFill="1" applyBorder="1" applyAlignment="1">
      <alignment horizontal="right"/>
    </xf>
    <xf numFmtId="0" fontId="1" fillId="0" borderId="0" xfId="0" applyFont="1" applyBorder="1" applyAlignment="1">
      <alignment horizontal="left" indent="6"/>
    </xf>
    <xf numFmtId="3" fontId="1" fillId="3" borderId="0" xfId="0" applyNumberFormat="1" applyFont="1" applyFill="1" applyBorder="1" applyAlignment="1">
      <alignment horizontal="center" vertical="center"/>
    </xf>
    <xf numFmtId="0" fontId="5" fillId="0" borderId="0" xfId="0" applyFont="1" applyBorder="1" applyAlignment="1">
      <alignment horizontal="right"/>
    </xf>
    <xf numFmtId="166" fontId="12" fillId="0" borderId="0" xfId="0" applyNumberFormat="1" applyFont="1" applyFill="1" applyBorder="1" applyAlignment="1">
      <alignment horizontal="right"/>
    </xf>
    <xf numFmtId="0" fontId="12" fillId="0" borderId="0" xfId="0" applyFont="1" applyFill="1" applyBorder="1" applyAlignment="1">
      <alignment horizontal="left" indent="2"/>
    </xf>
    <xf numFmtId="0" fontId="1" fillId="0" borderId="0" xfId="0" applyFont="1" applyBorder="1" applyAlignment="1">
      <alignment horizontal="left" wrapText="1" indent="2"/>
    </xf>
    <xf numFmtId="0" fontId="1" fillId="0" borderId="4" xfId="0" applyFont="1" applyFill="1" applyBorder="1" applyAlignment="1">
      <alignment horizontal="left" indent="2"/>
    </xf>
    <xf numFmtId="0" fontId="12" fillId="0" borderId="0" xfId="0" applyFont="1" applyFill="1" applyBorder="1" applyAlignment="1">
      <alignment horizontal="left" wrapText="1" indent="1"/>
    </xf>
    <xf numFmtId="0" fontId="26" fillId="0" borderId="0" xfId="35" applyFont="1" applyFill="1" applyBorder="1" applyAlignment="1">
      <alignment wrapText="1"/>
      <protection/>
    </xf>
    <xf numFmtId="0" fontId="27" fillId="0" borderId="0" xfId="35" applyFont="1" applyFill="1" applyBorder="1" applyAlignment="1">
      <alignment horizontal="center"/>
      <protection/>
    </xf>
    <xf numFmtId="0" fontId="27" fillId="0" borderId="0" xfId="35" applyFont="1" applyFill="1" applyBorder="1" applyAlignment="1">
      <alignment horizontal="right" wrapText="1"/>
      <protection/>
    </xf>
    <xf numFmtId="0" fontId="27" fillId="0" borderId="0" xfId="35" applyFont="1" applyFill="1" applyBorder="1" applyAlignment="1">
      <alignment wrapText="1"/>
      <protection/>
    </xf>
    <xf numFmtId="0" fontId="27" fillId="0" borderId="0" xfId="35" applyFont="1" applyFill="1" applyBorder="1" applyAlignment="1">
      <alignment horizontal="right"/>
      <protection/>
    </xf>
    <xf numFmtId="0" fontId="27" fillId="0" borderId="0" xfId="35" applyFont="1" applyFill="1" applyBorder="1" applyAlignment="1">
      <alignment/>
      <protection/>
    </xf>
    <xf numFmtId="0" fontId="26" fillId="0" borderId="0" xfId="34" applyFont="1" applyFill="1" applyBorder="1" applyAlignment="1">
      <alignment horizontal="right"/>
      <protection/>
    </xf>
    <xf numFmtId="0" fontId="26" fillId="0" borderId="0" xfId="33" applyFont="1" applyFill="1" applyBorder="1" applyAlignment="1">
      <alignment/>
      <protection/>
    </xf>
    <xf numFmtId="0" fontId="26" fillId="0" borderId="0" xfId="33" applyFont="1" applyFill="1" applyBorder="1" applyAlignment="1">
      <alignment horizontal="right"/>
      <protection/>
    </xf>
    <xf numFmtId="0" fontId="27" fillId="0" borderId="8" xfId="35" applyFont="1" applyFill="1" applyBorder="1" applyAlignment="1">
      <alignment horizontal="right" wrapText="1"/>
      <protection/>
    </xf>
    <xf numFmtId="0" fontId="26" fillId="0" borderId="0" xfId="34" applyFont="1" applyFill="1" applyBorder="1" applyAlignment="1">
      <alignment wrapText="1"/>
      <protection/>
    </xf>
    <xf numFmtId="0" fontId="26" fillId="0" borderId="0" xfId="36" applyNumberFormat="1" applyFont="1" applyFill="1" applyBorder="1" applyAlignment="1">
      <alignment wrapText="1"/>
      <protection/>
    </xf>
    <xf numFmtId="0" fontId="26" fillId="0" borderId="0" xfId="0" applyFont="1" applyFill="1" applyBorder="1" applyAlignment="1">
      <alignment wrapText="1"/>
    </xf>
    <xf numFmtId="0" fontId="27" fillId="0" borderId="0" xfId="36" applyFont="1" applyFill="1" applyBorder="1" applyAlignment="1">
      <alignment horizontal="right" wrapText="1"/>
      <protection/>
    </xf>
    <xf numFmtId="0" fontId="26" fillId="5" borderId="0" xfId="36" applyFont="1" applyFill="1" applyBorder="1" applyAlignment="1">
      <alignment/>
      <protection/>
    </xf>
    <xf numFmtId="0" fontId="26" fillId="0" borderId="0" xfId="36" applyFont="1" applyFill="1" applyBorder="1" applyAlignment="1">
      <alignment wrapText="1"/>
      <protection/>
    </xf>
    <xf numFmtId="0" fontId="26" fillId="0" borderId="0" xfId="36" applyFont="1" applyFill="1" applyBorder="1" applyAlignment="1">
      <alignment horizontal="right" wrapText="1"/>
      <protection/>
    </xf>
    <xf numFmtId="0" fontId="26" fillId="0" borderId="0" xfId="34" applyNumberFormat="1" applyFont="1" applyFill="1" applyBorder="1" applyAlignment="1">
      <alignment wrapText="1"/>
      <protection/>
    </xf>
    <xf numFmtId="0" fontId="28" fillId="0" borderId="0" xfId="0" applyFont="1" applyBorder="1" applyAlignment="1">
      <alignment/>
    </xf>
    <xf numFmtId="0" fontId="26" fillId="5" borderId="0" xfId="36" applyFont="1" applyFill="1" applyBorder="1" applyAlignment="1">
      <alignment horizontal="center"/>
      <protection/>
    </xf>
    <xf numFmtId="0" fontId="26" fillId="5" borderId="0" xfId="37" applyFont="1" applyFill="1" applyBorder="1" applyAlignment="1">
      <alignment horizontal="center"/>
      <protection/>
    </xf>
    <xf numFmtId="0" fontId="26" fillId="0" borderId="0" xfId="37" applyNumberFormat="1" applyFont="1" applyFill="1" applyBorder="1" applyAlignment="1">
      <alignment wrapText="1"/>
      <protection/>
    </xf>
    <xf numFmtId="0" fontId="27" fillId="0" borderId="0" xfId="36" applyFont="1" applyFill="1" applyBorder="1" applyAlignment="1">
      <alignment wrapText="1"/>
      <protection/>
    </xf>
    <xf numFmtId="0" fontId="26" fillId="0" borderId="0" xfId="37" applyNumberFormat="1" applyFont="1" applyFill="1" applyBorder="1" applyAlignment="1">
      <alignment horizontal="left" wrapText="1"/>
      <protection/>
    </xf>
    <xf numFmtId="0" fontId="26" fillId="0" borderId="0" xfId="37" applyFont="1" applyFill="1" applyBorder="1" applyAlignment="1">
      <alignment wrapText="1"/>
      <protection/>
    </xf>
    <xf numFmtId="0" fontId="27" fillId="0" borderId="0" xfId="37" applyFont="1" applyFill="1" applyBorder="1" applyAlignment="1">
      <alignment horizontal="right" wrapText="1"/>
      <protection/>
    </xf>
    <xf numFmtId="0" fontId="26" fillId="0" borderId="0" xfId="34" applyFont="1" applyFill="1" applyBorder="1" applyAlignment="1">
      <alignment horizontal="left" wrapText="1"/>
      <protection/>
    </xf>
    <xf numFmtId="0" fontId="26" fillId="0" borderId="0" xfId="38" applyNumberFormat="1" applyFont="1" applyFill="1" applyBorder="1" applyAlignment="1">
      <alignment horizontal="left" wrapText="1"/>
      <protection/>
    </xf>
    <xf numFmtId="0" fontId="26" fillId="0" borderId="0" xfId="38" applyFont="1" applyFill="1" applyBorder="1" applyAlignment="1">
      <alignment horizontal="left" wrapText="1"/>
      <protection/>
    </xf>
    <xf numFmtId="0" fontId="26" fillId="5" borderId="0" xfId="38" applyFont="1" applyFill="1" applyBorder="1" applyAlignment="1">
      <alignment horizontal="left"/>
      <protection/>
    </xf>
    <xf numFmtId="0" fontId="26" fillId="0" borderId="0" xfId="0" applyFont="1" applyBorder="1" applyAlignment="1">
      <alignment/>
    </xf>
    <xf numFmtId="0" fontId="26" fillId="0" borderId="0" xfId="35" applyFont="1" applyFill="1" applyBorder="1" applyAlignment="1">
      <alignment horizontal="center"/>
      <protection/>
    </xf>
    <xf numFmtId="0" fontId="26" fillId="0" borderId="0" xfId="0" applyFont="1" applyFill="1" applyBorder="1" applyAlignment="1">
      <alignment/>
    </xf>
    <xf numFmtId="0" fontId="26" fillId="0" borderId="0" xfId="36" applyFont="1" applyFill="1" applyBorder="1" applyAlignment="1">
      <alignment horizontal="right" wrapText="1"/>
      <protection/>
    </xf>
    <xf numFmtId="0" fontId="26" fillId="0" borderId="0" xfId="38" applyNumberFormat="1" applyFont="1" applyFill="1" applyBorder="1" applyAlignment="1">
      <alignment horizontal="left" wrapText="1"/>
      <protection/>
    </xf>
    <xf numFmtId="0" fontId="26" fillId="0" borderId="0" xfId="38" applyFont="1" applyFill="1" applyBorder="1" applyAlignment="1">
      <alignment horizontal="left" wrapText="1"/>
      <protection/>
    </xf>
    <xf numFmtId="0" fontId="26" fillId="0" borderId="0" xfId="35" applyFont="1" applyFill="1" applyBorder="1" applyAlignment="1">
      <alignment horizontal="right" wrapText="1"/>
      <protection/>
    </xf>
    <xf numFmtId="0" fontId="26" fillId="0" borderId="0" xfId="0" applyFont="1" applyFill="1" applyBorder="1" applyAlignment="1">
      <alignment horizontal="left"/>
    </xf>
    <xf numFmtId="0" fontId="26" fillId="5" borderId="0" xfId="38" applyFont="1" applyFill="1" applyBorder="1" applyAlignment="1">
      <alignment/>
      <protection/>
    </xf>
    <xf numFmtId="0" fontId="26" fillId="0" borderId="0" xfId="35" applyFont="1" applyFill="1" applyBorder="1" applyAlignment="1">
      <alignment/>
      <protection/>
    </xf>
    <xf numFmtId="0" fontId="26" fillId="5" borderId="0" xfId="39" applyFont="1" applyFill="1" applyBorder="1" applyAlignment="1">
      <alignment horizontal="center"/>
      <protection/>
    </xf>
    <xf numFmtId="0" fontId="26" fillId="0" borderId="0" xfId="39" applyFont="1" applyFill="1" applyBorder="1" applyAlignment="1">
      <alignment wrapText="1"/>
      <protection/>
    </xf>
    <xf numFmtId="0" fontId="26" fillId="0" borderId="0" xfId="39" applyFont="1" applyFill="1" applyBorder="1" applyAlignment="1">
      <alignment horizontal="right" wrapText="1"/>
      <protection/>
    </xf>
    <xf numFmtId="0" fontId="26" fillId="0" borderId="0" xfId="39" applyFont="1" applyFill="1" applyBorder="1" applyAlignment="1">
      <alignment horizontal="right" wrapText="1"/>
      <protection/>
    </xf>
    <xf numFmtId="0" fontId="26" fillId="0" borderId="0" xfId="39" applyNumberFormat="1" applyFont="1" applyFill="1" applyBorder="1" applyAlignment="1">
      <alignment wrapText="1"/>
      <protection/>
    </xf>
    <xf numFmtId="0" fontId="31" fillId="0" borderId="0" xfId="0" applyFont="1" applyFill="1" applyBorder="1" applyAlignment="1">
      <alignment/>
    </xf>
    <xf numFmtId="0" fontId="31" fillId="0" borderId="0" xfId="0" applyFont="1" applyBorder="1" applyAlignment="1">
      <alignment/>
    </xf>
    <xf numFmtId="3" fontId="31" fillId="3" borderId="0" xfId="0" applyNumberFormat="1" applyFont="1" applyFill="1" applyBorder="1" applyAlignment="1">
      <alignment horizontal="center" vertical="center" wrapText="1"/>
    </xf>
    <xf numFmtId="3" fontId="31" fillId="3" borderId="0" xfId="0" applyNumberFormat="1" applyFont="1" applyFill="1" applyBorder="1" applyAlignment="1">
      <alignment horizontal="right"/>
    </xf>
    <xf numFmtId="0" fontId="33" fillId="0" borderId="0" xfId="0" applyFont="1" applyBorder="1" applyAlignment="1">
      <alignment/>
    </xf>
    <xf numFmtId="0" fontId="32" fillId="0" borderId="0" xfId="0" applyFont="1" applyFill="1" applyBorder="1" applyAlignment="1">
      <alignment/>
    </xf>
    <xf numFmtId="0" fontId="27" fillId="5" borderId="9" xfId="36" applyFont="1" applyFill="1" applyBorder="1" applyAlignment="1">
      <alignment horizontal="center"/>
      <protection/>
    </xf>
    <xf numFmtId="0" fontId="22" fillId="0" borderId="0" xfId="40" applyFont="1" applyBorder="1" applyAlignment="1">
      <alignment horizontal="center"/>
      <protection/>
    </xf>
    <xf numFmtId="0" fontId="22" fillId="0" borderId="10" xfId="40" applyFont="1" applyBorder="1" applyAlignment="1">
      <alignment horizontal="center"/>
      <protection/>
    </xf>
    <xf numFmtId="0" fontId="22" fillId="0" borderId="4" xfId="40" applyFont="1" applyBorder="1" applyAlignment="1">
      <alignment horizontal="center"/>
      <protection/>
    </xf>
    <xf numFmtId="0" fontId="22" fillId="0" borderId="11" xfId="40" applyFont="1" applyBorder="1" applyAlignment="1">
      <alignment horizontal="center"/>
      <protection/>
    </xf>
    <xf numFmtId="0" fontId="21" fillId="0" borderId="0" xfId="40" applyFont="1" applyBorder="1" applyAlignment="1">
      <alignment horizontal="center"/>
      <protection/>
    </xf>
    <xf numFmtId="0" fontId="0" fillId="0" borderId="10" xfId="40" applyFont="1" applyBorder="1" applyAlignment="1">
      <alignment horizontal="center"/>
      <protection/>
    </xf>
    <xf numFmtId="0" fontId="25" fillId="0" borderId="0" xfId="40" applyFont="1" applyBorder="1" applyAlignment="1">
      <alignment horizontal="left" vertical="center" wrapText="1"/>
      <protection/>
    </xf>
    <xf numFmtId="0" fontId="25" fillId="0" borderId="4" xfId="40" applyFont="1" applyBorder="1" applyAlignment="1">
      <alignment horizontal="left" vertical="center" wrapText="1"/>
      <protection/>
    </xf>
    <xf numFmtId="0" fontId="3" fillId="0" borderId="0" xfId="0" applyFont="1" applyBorder="1" applyAlignment="1">
      <alignment horizontal="left" wrapText="1"/>
    </xf>
    <xf numFmtId="0" fontId="12" fillId="0" borderId="0" xfId="0" applyFont="1" applyBorder="1" applyAlignment="1">
      <alignment horizontal="left" wrapText="1"/>
    </xf>
    <xf numFmtId="0" fontId="1" fillId="0" borderId="0" xfId="0" applyFont="1" applyBorder="1" applyAlignment="1">
      <alignment horizontal="left" wrapText="1"/>
    </xf>
    <xf numFmtId="0" fontId="12" fillId="0" borderId="0" xfId="0" applyFont="1" applyFill="1" applyBorder="1" applyAlignment="1">
      <alignment horizontal="left" wrapText="1"/>
    </xf>
    <xf numFmtId="0" fontId="1" fillId="0" borderId="0" xfId="0" applyFont="1" applyFill="1" applyBorder="1" applyAlignment="1">
      <alignment horizontal="left" wrapText="1"/>
    </xf>
    <xf numFmtId="0" fontId="6" fillId="0" borderId="0" xfId="0" applyFont="1" applyFill="1" applyBorder="1" applyAlignment="1">
      <alignment/>
    </xf>
    <xf numFmtId="0" fontId="6" fillId="0" borderId="0" xfId="0" applyFont="1" applyFill="1" applyBorder="1" applyAlignment="1">
      <alignment vertical="top"/>
    </xf>
  </cellXfs>
  <cellStyles count="30">
    <cellStyle name="Normal" xfId="0"/>
    <cellStyle name="02 Explicaciones" xfId="15"/>
    <cellStyle name="1 Título" xfId="16"/>
    <cellStyle name="2 Subtítulo. Estado d la información" xfId="17"/>
    <cellStyle name="3 Unidad" xfId="18"/>
    <cellStyle name="4 Peine horizontal (1º o único)" xfId="19"/>
    <cellStyle name="4 Peine horizontal (2º nivel)" xfId="20"/>
    <cellStyle name="5 Peine vertical" xfId="21"/>
    <cellStyle name="6 Matriz d datos" xfId="22"/>
    <cellStyle name="7 Notas y fuente" xfId="23"/>
    <cellStyle name="8 Continúa-Viene" xfId="24"/>
    <cellStyle name="Euro" xfId="25"/>
    <cellStyle name="Hyperlink" xfId="26"/>
    <cellStyle name="Followed Hyperlink" xfId="27"/>
    <cellStyle name="Comma" xfId="28"/>
    <cellStyle name="Comma [0]" xfId="29"/>
    <cellStyle name="Millares [0]_modelo tablas" xfId="30"/>
    <cellStyle name="Currency" xfId="31"/>
    <cellStyle name="Currency [0]" xfId="32"/>
    <cellStyle name="Normal_0" xfId="33"/>
    <cellStyle name="Normal_1" xfId="34"/>
    <cellStyle name="Normal_A" xfId="35"/>
    <cellStyle name="Normal_b" xfId="36"/>
    <cellStyle name="Normal_c" xfId="37"/>
    <cellStyle name="Normal_d" xfId="38"/>
    <cellStyle name="Normal_e" xfId="39"/>
    <cellStyle name="Normal_Libro1" xfId="40"/>
    <cellStyle name="Pie de tabla" xfId="41"/>
    <cellStyle name="Percent" xfId="42"/>
    <cellStyle name="Punto0" xfId="43"/>
  </cellStyles>
  <colors>
    <indexedColors>
      <rgbColor rgb="00000000"/>
      <rgbColor rgb="00FFFFFF"/>
      <rgbColor rgb="00FF0000"/>
      <rgbColor rgb="0000FF00"/>
      <rgbColor rgb="000000FF"/>
      <rgbColor rgb="00FFFF00"/>
      <rgbColor rgb="00FF00FF"/>
      <rgbColor rgb="0000FFFF"/>
      <rgbColor rgb="0099B424"/>
      <rgbColor rgb="00FFFFFF"/>
      <rgbColor rgb="00357024"/>
      <rgbColor rgb="0099B424"/>
      <rgbColor rgb="004A6145"/>
      <rgbColor rgb="00FFCD99"/>
      <rgbColor rgb="00C6CF58"/>
      <rgbColor rgb="00BED4F5"/>
      <rgbColor rgb="00649320"/>
      <rgbColor rgb="00357024"/>
      <rgbColor rgb="001D3A17"/>
      <rgbColor rgb="00FF962A"/>
      <rgbColor rgb="0098727D"/>
      <rgbColor rgb="0077A4EA"/>
      <rgbColor rgb="00C0C0C0"/>
      <rgbColor rgb="00404040"/>
      <rgbColor rgb="0099B424"/>
      <rgbColor rgb="008A4692"/>
      <rgbColor rgb="00C0C0C0"/>
      <rgbColor rgb="0099B424"/>
      <rgbColor rgb="00FFFFFF"/>
      <rgbColor rgb="00AA2B4A"/>
      <rgbColor rgb="00CB7D90"/>
      <rgbColor rgb="00F1DBE0"/>
      <rgbColor rgb="0099B424"/>
      <rgbColor rgb="00DDDDDD"/>
      <rgbColor rgb="00B2B2B2"/>
      <rgbColor rgb="00808080"/>
      <rgbColor rgb="00AA2B4A"/>
      <rgbColor rgb="00B84E68"/>
      <rgbColor rgb="00CB7D90"/>
      <rgbColor rgb="00DDABB7"/>
      <rgbColor rgb="00A5B0A2"/>
      <rgbColor rgb="00E3EDFB"/>
      <rgbColor rgb="00DDE2EB"/>
      <rgbColor rgb="00FFE9D3"/>
      <rgbColor rgb="00D2D8D1"/>
      <rgbColor rgb="00E5EAA1"/>
      <rgbColor rgb="00E3D8DB"/>
      <rgbColor rgb="00E8DDED"/>
      <rgbColor rgb="00778974"/>
      <rgbColor rgb="009BBDF0"/>
      <rgbColor rgb="00FFB263"/>
      <rgbColor rgb="00CFAFD2"/>
      <rgbColor rgb="00B07DB4"/>
      <rgbColor rgb="008A4692"/>
      <rgbColor rgb="00733F4D"/>
      <rgbColor rgb="00808080"/>
      <rgbColor rgb="005B92E6"/>
      <rgbColor rgb="008194B7"/>
      <rgbColor rgb="002F4F88"/>
      <rgbColor rgb="00F76501"/>
      <rgbColor rgb="0064176C"/>
      <rgbColor rgb="00BCA4AB"/>
      <rgbColor rgb="0057192A"/>
      <rgbColor rgb="000000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HOMBRES98</c:v>
          </c:tx>
          <c:spPr>
            <a:gradFill rotWithShape="1">
              <a:gsLst>
                <a:gs pos="0">
                  <a:srgbClr val="F1DBE0"/>
                </a:gs>
                <a:gs pos="100000">
                  <a:srgbClr val="FDFBFB"/>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Lit>
          </c:cat>
          <c:val>
            <c:numLit>
              <c:ptCount val="101"/>
              <c:pt idx="0">
                <c:v>-4237</c:v>
              </c:pt>
              <c:pt idx="1">
                <c:v>-4498</c:v>
              </c:pt>
              <c:pt idx="2">
                <c:v>-4678</c:v>
              </c:pt>
              <c:pt idx="3">
                <c:v>-4790</c:v>
              </c:pt>
              <c:pt idx="4">
                <c:v>-4876</c:v>
              </c:pt>
              <c:pt idx="5">
                <c:v>-5010</c:v>
              </c:pt>
              <c:pt idx="6">
                <c:v>-4897</c:v>
              </c:pt>
              <c:pt idx="7">
                <c:v>-5140</c:v>
              </c:pt>
              <c:pt idx="8">
                <c:v>-5424</c:v>
              </c:pt>
              <c:pt idx="9">
                <c:v>-5399</c:v>
              </c:pt>
              <c:pt idx="10">
                <c:v>-5358</c:v>
              </c:pt>
              <c:pt idx="11">
                <c:v>-5634</c:v>
              </c:pt>
              <c:pt idx="12">
                <c:v>-5949</c:v>
              </c:pt>
              <c:pt idx="13">
                <c:v>-6350</c:v>
              </c:pt>
              <c:pt idx="14">
                <c:v>-6342</c:v>
              </c:pt>
              <c:pt idx="15">
                <c:v>-6880</c:v>
              </c:pt>
              <c:pt idx="16">
                <c:v>-7227</c:v>
              </c:pt>
              <c:pt idx="17">
                <c:v>-7743</c:v>
              </c:pt>
              <c:pt idx="18">
                <c:v>-7918</c:v>
              </c:pt>
              <c:pt idx="19">
                <c:v>-8525</c:v>
              </c:pt>
              <c:pt idx="20">
                <c:v>-8743</c:v>
              </c:pt>
              <c:pt idx="21">
                <c:v>-9151</c:v>
              </c:pt>
              <c:pt idx="22">
                <c:v>-9249</c:v>
              </c:pt>
              <c:pt idx="23">
                <c:v>-9174</c:v>
              </c:pt>
              <c:pt idx="24">
                <c:v>-9048</c:v>
              </c:pt>
              <c:pt idx="25">
                <c:v>-9239</c:v>
              </c:pt>
              <c:pt idx="26">
                <c:v>-8938</c:v>
              </c:pt>
              <c:pt idx="27">
                <c:v>-9051</c:v>
              </c:pt>
              <c:pt idx="28">
                <c:v>-8956</c:v>
              </c:pt>
              <c:pt idx="29">
                <c:v>-8780</c:v>
              </c:pt>
              <c:pt idx="30">
                <c:v>-8920</c:v>
              </c:pt>
              <c:pt idx="31">
                <c:v>-9255</c:v>
              </c:pt>
              <c:pt idx="32">
                <c:v>-9133</c:v>
              </c:pt>
              <c:pt idx="33">
                <c:v>-9559</c:v>
              </c:pt>
              <c:pt idx="34">
                <c:v>-9312</c:v>
              </c:pt>
              <c:pt idx="35">
                <c:v>-9217</c:v>
              </c:pt>
              <c:pt idx="36">
                <c:v>-8786</c:v>
              </c:pt>
              <c:pt idx="37">
                <c:v>-8987</c:v>
              </c:pt>
              <c:pt idx="38">
                <c:v>-8966</c:v>
              </c:pt>
              <c:pt idx="39">
                <c:v>-8873</c:v>
              </c:pt>
              <c:pt idx="40">
                <c:v>-8720</c:v>
              </c:pt>
              <c:pt idx="41">
                <c:v>-8204</c:v>
              </c:pt>
              <c:pt idx="42">
                <c:v>-8102</c:v>
              </c:pt>
              <c:pt idx="43">
                <c:v>-7562</c:v>
              </c:pt>
              <c:pt idx="44">
                <c:v>-7704</c:v>
              </c:pt>
              <c:pt idx="45">
                <c:v>-7890</c:v>
              </c:pt>
              <c:pt idx="46">
                <c:v>-7291</c:v>
              </c:pt>
              <c:pt idx="47">
                <c:v>-7276</c:v>
              </c:pt>
              <c:pt idx="48">
                <c:v>-7536</c:v>
              </c:pt>
              <c:pt idx="49">
                <c:v>-7812</c:v>
              </c:pt>
              <c:pt idx="50">
                <c:v>-7315</c:v>
              </c:pt>
              <c:pt idx="51">
                <c:v>-7220</c:v>
              </c:pt>
              <c:pt idx="52">
                <c:v>-7267</c:v>
              </c:pt>
              <c:pt idx="53">
                <c:v>-7157</c:v>
              </c:pt>
              <c:pt idx="54">
                <c:v>-6985</c:v>
              </c:pt>
              <c:pt idx="55">
                <c:v>-6401</c:v>
              </c:pt>
              <c:pt idx="56">
                <c:v>-5945</c:v>
              </c:pt>
              <c:pt idx="57">
                <c:v>-6687</c:v>
              </c:pt>
              <c:pt idx="58">
                <c:v>-4692</c:v>
              </c:pt>
              <c:pt idx="59">
                <c:v>-5176</c:v>
              </c:pt>
              <c:pt idx="60">
                <c:v>-5962</c:v>
              </c:pt>
              <c:pt idx="61">
                <c:v>-6912</c:v>
              </c:pt>
              <c:pt idx="62">
                <c:v>-6846</c:v>
              </c:pt>
              <c:pt idx="63">
                <c:v>-7120</c:v>
              </c:pt>
              <c:pt idx="64">
                <c:v>-7362</c:v>
              </c:pt>
              <c:pt idx="65">
                <c:v>-7237</c:v>
              </c:pt>
              <c:pt idx="66">
                <c:v>-7177</c:v>
              </c:pt>
              <c:pt idx="67">
                <c:v>-7053</c:v>
              </c:pt>
              <c:pt idx="68">
                <c:v>-6811</c:v>
              </c:pt>
              <c:pt idx="69">
                <c:v>-6730</c:v>
              </c:pt>
              <c:pt idx="70">
                <c:v>-6377</c:v>
              </c:pt>
              <c:pt idx="71">
                <c:v>-6074</c:v>
              </c:pt>
              <c:pt idx="72">
                <c:v>-5931</c:v>
              </c:pt>
              <c:pt idx="73">
                <c:v>-6054</c:v>
              </c:pt>
              <c:pt idx="74">
                <c:v>-5569</c:v>
              </c:pt>
              <c:pt idx="75">
                <c:v>-5251</c:v>
              </c:pt>
              <c:pt idx="76">
                <c:v>-4990</c:v>
              </c:pt>
              <c:pt idx="77">
                <c:v>-4373</c:v>
              </c:pt>
              <c:pt idx="78">
                <c:v>-3477</c:v>
              </c:pt>
              <c:pt idx="79">
                <c:v>-3164</c:v>
              </c:pt>
              <c:pt idx="80">
                <c:v>-2768</c:v>
              </c:pt>
              <c:pt idx="81">
                <c:v>-2504</c:v>
              </c:pt>
              <c:pt idx="82">
                <c:v>-2407</c:v>
              </c:pt>
              <c:pt idx="83">
                <c:v>-2249</c:v>
              </c:pt>
              <c:pt idx="84">
                <c:v>-1886</c:v>
              </c:pt>
              <c:pt idx="85">
                <c:v>-1788</c:v>
              </c:pt>
              <c:pt idx="86">
                <c:v>-1423</c:v>
              </c:pt>
              <c:pt idx="87">
                <c:v>-1246</c:v>
              </c:pt>
              <c:pt idx="88">
                <c:v>-988</c:v>
              </c:pt>
              <c:pt idx="89">
                <c:v>-905</c:v>
              </c:pt>
              <c:pt idx="90">
                <c:v>-693</c:v>
              </c:pt>
              <c:pt idx="91">
                <c:v>-529</c:v>
              </c:pt>
              <c:pt idx="92">
                <c:v>-430</c:v>
              </c:pt>
              <c:pt idx="93">
                <c:v>-287</c:v>
              </c:pt>
              <c:pt idx="94">
                <c:v>-204</c:v>
              </c:pt>
              <c:pt idx="95">
                <c:v>-158</c:v>
              </c:pt>
              <c:pt idx="96">
                <c:v>-97</c:v>
              </c:pt>
              <c:pt idx="97">
                <c:v>-72</c:v>
              </c:pt>
              <c:pt idx="98">
                <c:v>-58</c:v>
              </c:pt>
              <c:pt idx="99">
                <c:v>-21</c:v>
              </c:pt>
              <c:pt idx="100">
                <c:v>-29</c:v>
              </c:pt>
            </c:numLit>
          </c:val>
        </c:ser>
        <c:ser>
          <c:idx val="1"/>
          <c:order val="1"/>
          <c:tx>
            <c:v>MUJERES98</c:v>
          </c:tx>
          <c:spPr>
            <a:gradFill rotWithShape="1">
              <a:gsLst>
                <a:gs pos="0">
                  <a:srgbClr val="E7E7E7"/>
                </a:gs>
                <a:gs pos="100000">
                  <a:srgbClr val="C0C0C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Lit>
          </c:cat>
          <c:val>
            <c:numLit>
              <c:ptCount val="101"/>
              <c:pt idx="0">
                <c:v>4116</c:v>
              </c:pt>
              <c:pt idx="1">
                <c:v>4316</c:v>
              </c:pt>
              <c:pt idx="2">
                <c:v>4510</c:v>
              </c:pt>
              <c:pt idx="3">
                <c:v>4685</c:v>
              </c:pt>
              <c:pt idx="4">
                <c:v>4582</c:v>
              </c:pt>
              <c:pt idx="5">
                <c:v>4945</c:v>
              </c:pt>
              <c:pt idx="6">
                <c:v>4888</c:v>
              </c:pt>
              <c:pt idx="7">
                <c:v>4732</c:v>
              </c:pt>
              <c:pt idx="8">
                <c:v>5006</c:v>
              </c:pt>
              <c:pt idx="9">
                <c:v>5208</c:v>
              </c:pt>
              <c:pt idx="10">
                <c:v>5266</c:v>
              </c:pt>
              <c:pt idx="11">
                <c:v>5499</c:v>
              </c:pt>
              <c:pt idx="12">
                <c:v>5565</c:v>
              </c:pt>
              <c:pt idx="13">
                <c:v>5859</c:v>
              </c:pt>
              <c:pt idx="14">
                <c:v>5990</c:v>
              </c:pt>
              <c:pt idx="15">
                <c:v>6560</c:v>
              </c:pt>
              <c:pt idx="16">
                <c:v>6837</c:v>
              </c:pt>
              <c:pt idx="17">
                <c:v>7267</c:v>
              </c:pt>
              <c:pt idx="18">
                <c:v>7611</c:v>
              </c:pt>
              <c:pt idx="19">
                <c:v>7977</c:v>
              </c:pt>
              <c:pt idx="20">
                <c:v>8385</c:v>
              </c:pt>
              <c:pt idx="21">
                <c:v>8624</c:v>
              </c:pt>
              <c:pt idx="22">
                <c:v>8677</c:v>
              </c:pt>
              <c:pt idx="23">
                <c:v>8561</c:v>
              </c:pt>
              <c:pt idx="24">
                <c:v>8613</c:v>
              </c:pt>
              <c:pt idx="25">
                <c:v>8748</c:v>
              </c:pt>
              <c:pt idx="26">
                <c:v>8651</c:v>
              </c:pt>
              <c:pt idx="27">
                <c:v>8505</c:v>
              </c:pt>
              <c:pt idx="28">
                <c:v>8343</c:v>
              </c:pt>
              <c:pt idx="29">
                <c:v>8555</c:v>
              </c:pt>
              <c:pt idx="30">
                <c:v>8773</c:v>
              </c:pt>
              <c:pt idx="31">
                <c:v>8762</c:v>
              </c:pt>
              <c:pt idx="32">
                <c:v>8751</c:v>
              </c:pt>
              <c:pt idx="33">
                <c:v>8989</c:v>
              </c:pt>
              <c:pt idx="34">
                <c:v>8757</c:v>
              </c:pt>
              <c:pt idx="35">
                <c:v>8646</c:v>
              </c:pt>
              <c:pt idx="36">
                <c:v>8645</c:v>
              </c:pt>
              <c:pt idx="37">
                <c:v>8880</c:v>
              </c:pt>
              <c:pt idx="38">
                <c:v>8528</c:v>
              </c:pt>
              <c:pt idx="39">
                <c:v>8471</c:v>
              </c:pt>
              <c:pt idx="40">
                <c:v>8408</c:v>
              </c:pt>
              <c:pt idx="41">
                <c:v>8025</c:v>
              </c:pt>
              <c:pt idx="42">
                <c:v>7825</c:v>
              </c:pt>
              <c:pt idx="43">
                <c:v>7361</c:v>
              </c:pt>
              <c:pt idx="44">
                <c:v>7595</c:v>
              </c:pt>
              <c:pt idx="45">
                <c:v>7677</c:v>
              </c:pt>
              <c:pt idx="46">
                <c:v>7116</c:v>
              </c:pt>
              <c:pt idx="47">
                <c:v>6985</c:v>
              </c:pt>
              <c:pt idx="48">
                <c:v>7430</c:v>
              </c:pt>
              <c:pt idx="49">
                <c:v>7776</c:v>
              </c:pt>
              <c:pt idx="50">
                <c:v>7091</c:v>
              </c:pt>
              <c:pt idx="51">
                <c:v>7160</c:v>
              </c:pt>
              <c:pt idx="52">
                <c:v>7379</c:v>
              </c:pt>
              <c:pt idx="53">
                <c:v>7021</c:v>
              </c:pt>
              <c:pt idx="54">
                <c:v>6959</c:v>
              </c:pt>
              <c:pt idx="55">
                <c:v>6333</c:v>
              </c:pt>
              <c:pt idx="56">
                <c:v>5848</c:v>
              </c:pt>
              <c:pt idx="57">
                <c:v>6747</c:v>
              </c:pt>
              <c:pt idx="58">
                <c:v>4913</c:v>
              </c:pt>
              <c:pt idx="59">
                <c:v>5199</c:v>
              </c:pt>
              <c:pt idx="60">
                <c:v>6266</c:v>
              </c:pt>
              <c:pt idx="61">
                <c:v>7525</c:v>
              </c:pt>
              <c:pt idx="62">
                <c:v>7230</c:v>
              </c:pt>
              <c:pt idx="63">
                <c:v>7453</c:v>
              </c:pt>
              <c:pt idx="64">
                <c:v>7872</c:v>
              </c:pt>
              <c:pt idx="65">
                <c:v>7911</c:v>
              </c:pt>
              <c:pt idx="66">
                <c:v>7534</c:v>
              </c:pt>
              <c:pt idx="67">
                <c:v>7832</c:v>
              </c:pt>
              <c:pt idx="68">
                <c:v>7652</c:v>
              </c:pt>
              <c:pt idx="69">
                <c:v>7595</c:v>
              </c:pt>
              <c:pt idx="70">
                <c:v>7094</c:v>
              </c:pt>
              <c:pt idx="71">
                <c:v>7158</c:v>
              </c:pt>
              <c:pt idx="72">
                <c:v>6919</c:v>
              </c:pt>
              <c:pt idx="73">
                <c:v>6975</c:v>
              </c:pt>
              <c:pt idx="74">
                <c:v>6829</c:v>
              </c:pt>
              <c:pt idx="75">
                <c:v>6790</c:v>
              </c:pt>
              <c:pt idx="76">
                <c:v>6211</c:v>
              </c:pt>
              <c:pt idx="77">
                <c:v>5938</c:v>
              </c:pt>
              <c:pt idx="78">
                <c:v>5017</c:v>
              </c:pt>
              <c:pt idx="79">
                <c:v>4909</c:v>
              </c:pt>
              <c:pt idx="80">
                <c:v>4335</c:v>
              </c:pt>
              <c:pt idx="81">
                <c:v>4075</c:v>
              </c:pt>
              <c:pt idx="82">
                <c:v>3898</c:v>
              </c:pt>
              <c:pt idx="83">
                <c:v>3832</c:v>
              </c:pt>
              <c:pt idx="84">
                <c:v>3406</c:v>
              </c:pt>
              <c:pt idx="85">
                <c:v>3130</c:v>
              </c:pt>
              <c:pt idx="86">
                <c:v>2656</c:v>
              </c:pt>
              <c:pt idx="87">
                <c:v>2435</c:v>
              </c:pt>
              <c:pt idx="88">
                <c:v>1955</c:v>
              </c:pt>
              <c:pt idx="89">
                <c:v>1639</c:v>
              </c:pt>
              <c:pt idx="90">
                <c:v>1313</c:v>
              </c:pt>
              <c:pt idx="91">
                <c:v>1119</c:v>
              </c:pt>
              <c:pt idx="92">
                <c:v>910</c:v>
              </c:pt>
              <c:pt idx="93">
                <c:v>697</c:v>
              </c:pt>
              <c:pt idx="94">
                <c:v>512</c:v>
              </c:pt>
              <c:pt idx="95">
                <c:v>371</c:v>
              </c:pt>
              <c:pt idx="96">
                <c:v>236</c:v>
              </c:pt>
              <c:pt idx="97">
                <c:v>202</c:v>
              </c:pt>
              <c:pt idx="98">
                <c:v>144</c:v>
              </c:pt>
              <c:pt idx="99">
                <c:v>61</c:v>
              </c:pt>
              <c:pt idx="100">
                <c:v>101</c:v>
              </c:pt>
            </c:numLit>
          </c:val>
        </c:ser>
        <c:overlap val="100"/>
        <c:gapWidth val="0"/>
        <c:axId val="27589310"/>
        <c:axId val="46977199"/>
      </c:barChart>
      <c:catAx>
        <c:axId val="27589310"/>
        <c:scaling>
          <c:orientation val="minMax"/>
        </c:scaling>
        <c:axPos val="l"/>
        <c:delete val="0"/>
        <c:numFmt formatCode="General" sourceLinked="1"/>
        <c:majorTickMark val="out"/>
        <c:minorTickMark val="out"/>
        <c:tickLblPos val="high"/>
        <c:txPr>
          <a:bodyPr vert="horz" rot="0"/>
          <a:lstStyle/>
          <a:p>
            <a:pPr>
              <a:defRPr lang="en-US" cap="none" sz="600" b="1" i="0" u="none" baseline="0">
                <a:latin typeface="Arial"/>
                <a:ea typeface="Arial"/>
                <a:cs typeface="Arial"/>
              </a:defRPr>
            </a:pPr>
          </a:p>
        </c:txPr>
        <c:crossAx val="46977199"/>
        <c:crosses val="autoZero"/>
        <c:auto val="1"/>
        <c:lblOffset val="100"/>
        <c:noMultiLvlLbl val="0"/>
      </c:catAx>
      <c:valAx>
        <c:axId val="46977199"/>
        <c:scaling>
          <c:orientation val="minMax"/>
          <c:max val="10000"/>
          <c:min val="-10000"/>
        </c:scaling>
        <c:axPos val="b"/>
        <c:majorGridlines>
          <c:spPr>
            <a:ln w="12700">
              <a:solidFill>
                <a:srgbClr val="404040"/>
              </a:solidFill>
              <a:prstDash val="sysDot"/>
            </a:ln>
          </c:spPr>
        </c:majorGridlines>
        <c:delete val="0"/>
        <c:numFmt formatCode="#,##0;#,##0\ " sourceLinked="0"/>
        <c:majorTickMark val="out"/>
        <c:minorTickMark val="none"/>
        <c:tickLblPos val="nextTo"/>
        <c:txPr>
          <a:bodyPr vert="horz" rot="0"/>
          <a:lstStyle/>
          <a:p>
            <a:pPr>
              <a:defRPr lang="en-US" cap="none" sz="500" b="0" i="0" u="none" baseline="0">
                <a:latin typeface="Arial"/>
                <a:ea typeface="Arial"/>
                <a:cs typeface="Arial"/>
              </a:defRPr>
            </a:pPr>
          </a:p>
        </c:txPr>
        <c:crossAx val="27589310"/>
        <c:crossesAt val="1"/>
        <c:crossBetween val="between"/>
        <c:dispUnits/>
        <c:majorUnit val="1000"/>
        <c:minorUnit val="24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900" b="1" i="0" u="none" baseline="0">
                <a:latin typeface="Arial"/>
                <a:ea typeface="Arial"/>
                <a:cs typeface="Arial"/>
              </a:rPr>
              <a:t>Porcentaje de hogares que tienen dificultad para llegar a fin de mes</a:t>
            </a:r>
          </a:p>
        </c:rich>
      </c:tx>
      <c:layout>
        <c:manualLayout>
          <c:xMode val="factor"/>
          <c:yMode val="factor"/>
          <c:x val="-0.08925"/>
          <c:y val="-0.015"/>
        </c:manualLayout>
      </c:layout>
      <c:spPr>
        <a:noFill/>
        <a:ln>
          <a:noFill/>
        </a:ln>
      </c:spPr>
    </c:title>
    <c:plotArea>
      <c:layout>
        <c:manualLayout>
          <c:xMode val="edge"/>
          <c:yMode val="edge"/>
          <c:x val="0.06625"/>
          <c:y val="0.43725"/>
          <c:w val="0.8675"/>
          <c:h val="0.533"/>
        </c:manualLayout>
      </c:layout>
      <c:barChart>
        <c:barDir val="bar"/>
        <c:grouping val="clustered"/>
        <c:varyColors val="0"/>
        <c:ser>
          <c:idx val="0"/>
          <c:order val="0"/>
          <c:tx>
            <c:strRef>
              <c:f>a!$G$20</c:f>
              <c:strCache>
                <c:ptCount val="1"/>
                <c:pt idx="0">
                  <c:v>14139,7788</c:v>
                </c:pt>
              </c:strCache>
            </c:strRef>
          </c:tx>
          <c:spPr>
            <a:solidFill>
              <a:srgbClr val="35702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7"/>
              <c:tx>
                <c:rich>
                  <a:bodyPr vert="horz" rot="0" anchor="ctr"/>
                  <a:lstStyle/>
                  <a:p>
                    <a:pPr algn="ctr">
                      <a:defRPr/>
                    </a:pPr>
                    <a:r>
                      <a:rPr lang="en-US"/>
                      <a:t>19,3%(*)</a:t>
                    </a:r>
                  </a:p>
                </c:rich>
              </c:tx>
              <c:numFmt formatCode="General" sourceLinked="1"/>
              <c:showLegendKey val="0"/>
              <c:showVal val="1"/>
              <c:showBubbleSize val="0"/>
              <c:showCatName val="0"/>
              <c:showSerName val="0"/>
              <c:showPercent val="0"/>
            </c:dLbl>
            <c:dLbl>
              <c:idx val="18"/>
              <c:tx>
                <c:rich>
                  <a:bodyPr vert="horz" rot="0" anchor="ctr"/>
                  <a:lstStyle/>
                  <a:p>
                    <a:pPr algn="ctr">
                      <a:defRPr/>
                    </a:pPr>
                    <a:r>
                      <a:rPr lang="en-US"/>
                      <a:t>19,2%(*)</a:t>
                    </a:r>
                  </a:p>
                </c:rich>
              </c:tx>
              <c:numFmt formatCode="General" sourceLinked="1"/>
              <c:showLegendKey val="0"/>
              <c:showVal val="1"/>
              <c:showBubbleSize val="0"/>
              <c:showCatName val="0"/>
              <c:showSerName val="0"/>
              <c:showPercent val="0"/>
            </c:dLbl>
            <c:numFmt formatCode="0.0%" sourceLinked="0"/>
            <c:showLegendKey val="0"/>
            <c:showVal val="1"/>
            <c:showBubbleSize val="0"/>
            <c:showCatName val="0"/>
            <c:showSerName val="0"/>
            <c:showPercent val="0"/>
          </c:dLbls>
          <c:cat>
            <c:numRef>
              <c:f>a!$G$6</c:f>
              <c:numCache/>
            </c:numRef>
          </c:cat>
          <c:val>
            <c:numRef>
              <c:f>a!$H$6</c:f>
              <c:numCache/>
            </c:numRef>
          </c:val>
        </c:ser>
        <c:ser>
          <c:idx val="1"/>
          <c:order val="1"/>
          <c:tx>
            <c:strRef>
              <c:f>a!$H$20</c:f>
              <c:strCache>
                <c:ptCount val="1"/>
                <c:pt idx="0">
                  <c:v>483598,8947</c:v>
                </c:pt>
              </c:strCache>
            </c:strRef>
          </c:tx>
          <c:spPr>
            <a:solidFill>
              <a:srgbClr val="99B42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0%" sourceLinked="0"/>
            <c:showLegendKey val="0"/>
            <c:showVal val="1"/>
            <c:showBubbleSize val="0"/>
            <c:showCatName val="0"/>
            <c:showSerName val="0"/>
            <c:showPercent val="0"/>
          </c:dLbls>
          <c:cat>
            <c:numRef>
              <c:f>a!$G$6</c:f>
              <c:numCache/>
            </c:numRef>
          </c:cat>
          <c:val>
            <c:numRef>
              <c:f>a!$H$22</c:f>
              <c:numCache/>
            </c:numRef>
          </c:val>
        </c:ser>
        <c:axId val="20141608"/>
        <c:axId val="47056745"/>
      </c:barChart>
      <c:dateAx>
        <c:axId val="20141608"/>
        <c:scaling>
          <c:orientation val="maxMin"/>
        </c:scaling>
        <c:axPos val="l"/>
        <c:delete val="1"/>
        <c:majorTickMark val="out"/>
        <c:minorTickMark val="none"/>
        <c:tickLblPos val="nextTo"/>
        <c:txPr>
          <a:bodyPr/>
          <a:lstStyle/>
          <a:p>
            <a:pPr>
              <a:defRPr lang="en-US" cap="none" sz="900" b="0" i="0" u="none" baseline="0">
                <a:latin typeface="Arial"/>
                <a:ea typeface="Arial"/>
                <a:cs typeface="Arial"/>
              </a:defRPr>
            </a:pPr>
          </a:p>
        </c:txPr>
        <c:crossAx val="47056745"/>
        <c:crosses val="autoZero"/>
        <c:auto val="0"/>
        <c:noMultiLvlLbl val="0"/>
      </c:dateAx>
      <c:valAx>
        <c:axId val="47056745"/>
        <c:scaling>
          <c:orientation val="minMax"/>
          <c:max val="1"/>
        </c:scaling>
        <c:axPos val="t"/>
        <c:delete val="1"/>
        <c:majorTickMark val="out"/>
        <c:minorTickMark val="none"/>
        <c:tickLblPos val="nextTo"/>
        <c:crossAx val="20141608"/>
        <c:crossesAt val="1"/>
        <c:crossBetween val="between"/>
        <c:dispUnits/>
      </c:valAx>
      <c:spPr>
        <a:noFill/>
        <a:ln>
          <a:noFill/>
        </a:ln>
      </c:spPr>
    </c:plotArea>
    <c:legend>
      <c:legendPos val="r"/>
      <c:layout>
        <c:manualLayout>
          <c:xMode val="edge"/>
          <c:yMode val="edge"/>
          <c:x val="0.6835"/>
          <c:y val="0.2835"/>
          <c:w val="0.099"/>
          <c:h val="0.7165"/>
        </c:manualLayout>
      </c:layout>
      <c:overlay val="0"/>
      <c:spPr>
        <a:ln w="3175">
          <a:noFill/>
        </a:ln>
      </c:sp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HOMBRES98</c:v>
          </c:tx>
          <c:spPr>
            <a:gradFill rotWithShape="1">
              <a:gsLst>
                <a:gs pos="0">
                  <a:srgbClr val="F1DBE0"/>
                </a:gs>
                <a:gs pos="100000">
                  <a:srgbClr val="FDFBFB"/>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Lit>
          </c:cat>
          <c:val>
            <c:numLit>
              <c:ptCount val="101"/>
              <c:pt idx="0">
                <c:v>-4237</c:v>
              </c:pt>
              <c:pt idx="1">
                <c:v>-4498</c:v>
              </c:pt>
              <c:pt idx="2">
                <c:v>-4678</c:v>
              </c:pt>
              <c:pt idx="3">
                <c:v>-4790</c:v>
              </c:pt>
              <c:pt idx="4">
                <c:v>-4876</c:v>
              </c:pt>
              <c:pt idx="5">
                <c:v>-5010</c:v>
              </c:pt>
              <c:pt idx="6">
                <c:v>-4897</c:v>
              </c:pt>
              <c:pt idx="7">
                <c:v>-5140</c:v>
              </c:pt>
              <c:pt idx="8">
                <c:v>-5424</c:v>
              </c:pt>
              <c:pt idx="9">
                <c:v>-5399</c:v>
              </c:pt>
              <c:pt idx="10">
                <c:v>-5358</c:v>
              </c:pt>
              <c:pt idx="11">
                <c:v>-5634</c:v>
              </c:pt>
              <c:pt idx="12">
                <c:v>-5949</c:v>
              </c:pt>
              <c:pt idx="13">
                <c:v>-6350</c:v>
              </c:pt>
              <c:pt idx="14">
                <c:v>-6342</c:v>
              </c:pt>
              <c:pt idx="15">
                <c:v>-6880</c:v>
              </c:pt>
              <c:pt idx="16">
                <c:v>-7227</c:v>
              </c:pt>
              <c:pt idx="17">
                <c:v>-7743</c:v>
              </c:pt>
              <c:pt idx="18">
                <c:v>-7918</c:v>
              </c:pt>
              <c:pt idx="19">
                <c:v>-8525</c:v>
              </c:pt>
              <c:pt idx="20">
                <c:v>-8743</c:v>
              </c:pt>
              <c:pt idx="21">
                <c:v>-9151</c:v>
              </c:pt>
              <c:pt idx="22">
                <c:v>-9249</c:v>
              </c:pt>
              <c:pt idx="23">
                <c:v>-9174</c:v>
              </c:pt>
              <c:pt idx="24">
                <c:v>-9048</c:v>
              </c:pt>
              <c:pt idx="25">
                <c:v>-9239</c:v>
              </c:pt>
              <c:pt idx="26">
                <c:v>-8938</c:v>
              </c:pt>
              <c:pt idx="27">
                <c:v>-9051</c:v>
              </c:pt>
              <c:pt idx="28">
                <c:v>-8956</c:v>
              </c:pt>
              <c:pt idx="29">
                <c:v>-8780</c:v>
              </c:pt>
              <c:pt idx="30">
                <c:v>-8920</c:v>
              </c:pt>
              <c:pt idx="31">
                <c:v>-9255</c:v>
              </c:pt>
              <c:pt idx="32">
                <c:v>-9133</c:v>
              </c:pt>
              <c:pt idx="33">
                <c:v>-9559</c:v>
              </c:pt>
              <c:pt idx="34">
                <c:v>-9312</c:v>
              </c:pt>
              <c:pt idx="35">
                <c:v>-9217</c:v>
              </c:pt>
              <c:pt idx="36">
                <c:v>-8786</c:v>
              </c:pt>
              <c:pt idx="37">
                <c:v>-8987</c:v>
              </c:pt>
              <c:pt idx="38">
                <c:v>-8966</c:v>
              </c:pt>
              <c:pt idx="39">
                <c:v>-8873</c:v>
              </c:pt>
              <c:pt idx="40">
                <c:v>-8720</c:v>
              </c:pt>
              <c:pt idx="41">
                <c:v>-8204</c:v>
              </c:pt>
              <c:pt idx="42">
                <c:v>-8102</c:v>
              </c:pt>
              <c:pt idx="43">
                <c:v>-7562</c:v>
              </c:pt>
              <c:pt idx="44">
                <c:v>-7704</c:v>
              </c:pt>
              <c:pt idx="45">
                <c:v>-7890</c:v>
              </c:pt>
              <c:pt idx="46">
                <c:v>-7291</c:v>
              </c:pt>
              <c:pt idx="47">
                <c:v>-7276</c:v>
              </c:pt>
              <c:pt idx="48">
                <c:v>-7536</c:v>
              </c:pt>
              <c:pt idx="49">
                <c:v>-7812</c:v>
              </c:pt>
              <c:pt idx="50">
                <c:v>-7315</c:v>
              </c:pt>
              <c:pt idx="51">
                <c:v>-7220</c:v>
              </c:pt>
              <c:pt idx="52">
                <c:v>-7267</c:v>
              </c:pt>
              <c:pt idx="53">
                <c:v>-7157</c:v>
              </c:pt>
              <c:pt idx="54">
                <c:v>-6985</c:v>
              </c:pt>
              <c:pt idx="55">
                <c:v>-6401</c:v>
              </c:pt>
              <c:pt idx="56">
                <c:v>-5945</c:v>
              </c:pt>
              <c:pt idx="57">
                <c:v>-6687</c:v>
              </c:pt>
              <c:pt idx="58">
                <c:v>-4692</c:v>
              </c:pt>
              <c:pt idx="59">
                <c:v>-5176</c:v>
              </c:pt>
              <c:pt idx="60">
                <c:v>-5962</c:v>
              </c:pt>
              <c:pt idx="61">
                <c:v>-6912</c:v>
              </c:pt>
              <c:pt idx="62">
                <c:v>-6846</c:v>
              </c:pt>
              <c:pt idx="63">
                <c:v>-7120</c:v>
              </c:pt>
              <c:pt idx="64">
                <c:v>-7362</c:v>
              </c:pt>
              <c:pt idx="65">
                <c:v>-7237</c:v>
              </c:pt>
              <c:pt idx="66">
                <c:v>-7177</c:v>
              </c:pt>
              <c:pt idx="67">
                <c:v>-7053</c:v>
              </c:pt>
              <c:pt idx="68">
                <c:v>-6811</c:v>
              </c:pt>
              <c:pt idx="69">
                <c:v>-6730</c:v>
              </c:pt>
              <c:pt idx="70">
                <c:v>-6377</c:v>
              </c:pt>
              <c:pt idx="71">
                <c:v>-6074</c:v>
              </c:pt>
              <c:pt idx="72">
                <c:v>-5931</c:v>
              </c:pt>
              <c:pt idx="73">
                <c:v>-6054</c:v>
              </c:pt>
              <c:pt idx="74">
                <c:v>-5569</c:v>
              </c:pt>
              <c:pt idx="75">
                <c:v>-5251</c:v>
              </c:pt>
              <c:pt idx="76">
                <c:v>-4990</c:v>
              </c:pt>
              <c:pt idx="77">
                <c:v>-4373</c:v>
              </c:pt>
              <c:pt idx="78">
                <c:v>-3477</c:v>
              </c:pt>
              <c:pt idx="79">
                <c:v>-3164</c:v>
              </c:pt>
              <c:pt idx="80">
                <c:v>-2768</c:v>
              </c:pt>
              <c:pt idx="81">
                <c:v>-2504</c:v>
              </c:pt>
              <c:pt idx="82">
                <c:v>-2407</c:v>
              </c:pt>
              <c:pt idx="83">
                <c:v>-2249</c:v>
              </c:pt>
              <c:pt idx="84">
                <c:v>-1886</c:v>
              </c:pt>
              <c:pt idx="85">
                <c:v>-1788</c:v>
              </c:pt>
              <c:pt idx="86">
                <c:v>-1423</c:v>
              </c:pt>
              <c:pt idx="87">
                <c:v>-1246</c:v>
              </c:pt>
              <c:pt idx="88">
                <c:v>-988</c:v>
              </c:pt>
              <c:pt idx="89">
                <c:v>-905</c:v>
              </c:pt>
              <c:pt idx="90">
                <c:v>-693</c:v>
              </c:pt>
              <c:pt idx="91">
                <c:v>-529</c:v>
              </c:pt>
              <c:pt idx="92">
                <c:v>-430</c:v>
              </c:pt>
              <c:pt idx="93">
                <c:v>-287</c:v>
              </c:pt>
              <c:pt idx="94">
                <c:v>-204</c:v>
              </c:pt>
              <c:pt idx="95">
                <c:v>-158</c:v>
              </c:pt>
              <c:pt idx="96">
                <c:v>-97</c:v>
              </c:pt>
              <c:pt idx="97">
                <c:v>-72</c:v>
              </c:pt>
              <c:pt idx="98">
                <c:v>-58</c:v>
              </c:pt>
              <c:pt idx="99">
                <c:v>-21</c:v>
              </c:pt>
              <c:pt idx="100">
                <c:v>-29</c:v>
              </c:pt>
            </c:numLit>
          </c:val>
        </c:ser>
        <c:ser>
          <c:idx val="1"/>
          <c:order val="1"/>
          <c:tx>
            <c:v>MUJERES98</c:v>
          </c:tx>
          <c:spPr>
            <a:gradFill rotWithShape="1">
              <a:gsLst>
                <a:gs pos="0">
                  <a:srgbClr val="E7E7E7"/>
                </a:gs>
                <a:gs pos="100000">
                  <a:srgbClr val="C0C0C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Lit>
          </c:cat>
          <c:val>
            <c:numLit>
              <c:ptCount val="101"/>
              <c:pt idx="0">
                <c:v>4116</c:v>
              </c:pt>
              <c:pt idx="1">
                <c:v>4316</c:v>
              </c:pt>
              <c:pt idx="2">
                <c:v>4510</c:v>
              </c:pt>
              <c:pt idx="3">
                <c:v>4685</c:v>
              </c:pt>
              <c:pt idx="4">
                <c:v>4582</c:v>
              </c:pt>
              <c:pt idx="5">
                <c:v>4945</c:v>
              </c:pt>
              <c:pt idx="6">
                <c:v>4888</c:v>
              </c:pt>
              <c:pt idx="7">
                <c:v>4732</c:v>
              </c:pt>
              <c:pt idx="8">
                <c:v>5006</c:v>
              </c:pt>
              <c:pt idx="9">
                <c:v>5208</c:v>
              </c:pt>
              <c:pt idx="10">
                <c:v>5266</c:v>
              </c:pt>
              <c:pt idx="11">
                <c:v>5499</c:v>
              </c:pt>
              <c:pt idx="12">
                <c:v>5565</c:v>
              </c:pt>
              <c:pt idx="13">
                <c:v>5859</c:v>
              </c:pt>
              <c:pt idx="14">
                <c:v>5990</c:v>
              </c:pt>
              <c:pt idx="15">
                <c:v>6560</c:v>
              </c:pt>
              <c:pt idx="16">
                <c:v>6837</c:v>
              </c:pt>
              <c:pt idx="17">
                <c:v>7267</c:v>
              </c:pt>
              <c:pt idx="18">
                <c:v>7611</c:v>
              </c:pt>
              <c:pt idx="19">
                <c:v>7977</c:v>
              </c:pt>
              <c:pt idx="20">
                <c:v>8385</c:v>
              </c:pt>
              <c:pt idx="21">
                <c:v>8624</c:v>
              </c:pt>
              <c:pt idx="22">
                <c:v>8677</c:v>
              </c:pt>
              <c:pt idx="23">
                <c:v>8561</c:v>
              </c:pt>
              <c:pt idx="24">
                <c:v>8613</c:v>
              </c:pt>
              <c:pt idx="25">
                <c:v>8748</c:v>
              </c:pt>
              <c:pt idx="26">
                <c:v>8651</c:v>
              </c:pt>
              <c:pt idx="27">
                <c:v>8505</c:v>
              </c:pt>
              <c:pt idx="28">
                <c:v>8343</c:v>
              </c:pt>
              <c:pt idx="29">
                <c:v>8555</c:v>
              </c:pt>
              <c:pt idx="30">
                <c:v>8773</c:v>
              </c:pt>
              <c:pt idx="31">
                <c:v>8762</c:v>
              </c:pt>
              <c:pt idx="32">
                <c:v>8751</c:v>
              </c:pt>
              <c:pt idx="33">
                <c:v>8989</c:v>
              </c:pt>
              <c:pt idx="34">
                <c:v>8757</c:v>
              </c:pt>
              <c:pt idx="35">
                <c:v>8646</c:v>
              </c:pt>
              <c:pt idx="36">
                <c:v>8645</c:v>
              </c:pt>
              <c:pt idx="37">
                <c:v>8880</c:v>
              </c:pt>
              <c:pt idx="38">
                <c:v>8528</c:v>
              </c:pt>
              <c:pt idx="39">
                <c:v>8471</c:v>
              </c:pt>
              <c:pt idx="40">
                <c:v>8408</c:v>
              </c:pt>
              <c:pt idx="41">
                <c:v>8025</c:v>
              </c:pt>
              <c:pt idx="42">
                <c:v>7825</c:v>
              </c:pt>
              <c:pt idx="43">
                <c:v>7361</c:v>
              </c:pt>
              <c:pt idx="44">
                <c:v>7595</c:v>
              </c:pt>
              <c:pt idx="45">
                <c:v>7677</c:v>
              </c:pt>
              <c:pt idx="46">
                <c:v>7116</c:v>
              </c:pt>
              <c:pt idx="47">
                <c:v>6985</c:v>
              </c:pt>
              <c:pt idx="48">
                <c:v>7430</c:v>
              </c:pt>
              <c:pt idx="49">
                <c:v>7776</c:v>
              </c:pt>
              <c:pt idx="50">
                <c:v>7091</c:v>
              </c:pt>
              <c:pt idx="51">
                <c:v>7160</c:v>
              </c:pt>
              <c:pt idx="52">
                <c:v>7379</c:v>
              </c:pt>
              <c:pt idx="53">
                <c:v>7021</c:v>
              </c:pt>
              <c:pt idx="54">
                <c:v>6959</c:v>
              </c:pt>
              <c:pt idx="55">
                <c:v>6333</c:v>
              </c:pt>
              <c:pt idx="56">
                <c:v>5848</c:v>
              </c:pt>
              <c:pt idx="57">
                <c:v>6747</c:v>
              </c:pt>
              <c:pt idx="58">
                <c:v>4913</c:v>
              </c:pt>
              <c:pt idx="59">
                <c:v>5199</c:v>
              </c:pt>
              <c:pt idx="60">
                <c:v>6266</c:v>
              </c:pt>
              <c:pt idx="61">
                <c:v>7525</c:v>
              </c:pt>
              <c:pt idx="62">
                <c:v>7230</c:v>
              </c:pt>
              <c:pt idx="63">
                <c:v>7453</c:v>
              </c:pt>
              <c:pt idx="64">
                <c:v>7872</c:v>
              </c:pt>
              <c:pt idx="65">
                <c:v>7911</c:v>
              </c:pt>
              <c:pt idx="66">
                <c:v>7534</c:v>
              </c:pt>
              <c:pt idx="67">
                <c:v>7832</c:v>
              </c:pt>
              <c:pt idx="68">
                <c:v>7652</c:v>
              </c:pt>
              <c:pt idx="69">
                <c:v>7595</c:v>
              </c:pt>
              <c:pt idx="70">
                <c:v>7094</c:v>
              </c:pt>
              <c:pt idx="71">
                <c:v>7158</c:v>
              </c:pt>
              <c:pt idx="72">
                <c:v>6919</c:v>
              </c:pt>
              <c:pt idx="73">
                <c:v>6975</c:v>
              </c:pt>
              <c:pt idx="74">
                <c:v>6829</c:v>
              </c:pt>
              <c:pt idx="75">
                <c:v>6790</c:v>
              </c:pt>
              <c:pt idx="76">
                <c:v>6211</c:v>
              </c:pt>
              <c:pt idx="77">
                <c:v>5938</c:v>
              </c:pt>
              <c:pt idx="78">
                <c:v>5017</c:v>
              </c:pt>
              <c:pt idx="79">
                <c:v>4909</c:v>
              </c:pt>
              <c:pt idx="80">
                <c:v>4335</c:v>
              </c:pt>
              <c:pt idx="81">
                <c:v>4075</c:v>
              </c:pt>
              <c:pt idx="82">
                <c:v>3898</c:v>
              </c:pt>
              <c:pt idx="83">
                <c:v>3832</c:v>
              </c:pt>
              <c:pt idx="84">
                <c:v>3406</c:v>
              </c:pt>
              <c:pt idx="85">
                <c:v>3130</c:v>
              </c:pt>
              <c:pt idx="86">
                <c:v>2656</c:v>
              </c:pt>
              <c:pt idx="87">
                <c:v>2435</c:v>
              </c:pt>
              <c:pt idx="88">
                <c:v>1955</c:v>
              </c:pt>
              <c:pt idx="89">
                <c:v>1639</c:v>
              </c:pt>
              <c:pt idx="90">
                <c:v>1313</c:v>
              </c:pt>
              <c:pt idx="91">
                <c:v>1119</c:v>
              </c:pt>
              <c:pt idx="92">
                <c:v>910</c:v>
              </c:pt>
              <c:pt idx="93">
                <c:v>697</c:v>
              </c:pt>
              <c:pt idx="94">
                <c:v>512</c:v>
              </c:pt>
              <c:pt idx="95">
                <c:v>371</c:v>
              </c:pt>
              <c:pt idx="96">
                <c:v>236</c:v>
              </c:pt>
              <c:pt idx="97">
                <c:v>202</c:v>
              </c:pt>
              <c:pt idx="98">
                <c:v>144</c:v>
              </c:pt>
              <c:pt idx="99">
                <c:v>61</c:v>
              </c:pt>
              <c:pt idx="100">
                <c:v>101</c:v>
              </c:pt>
            </c:numLit>
          </c:val>
        </c:ser>
        <c:overlap val="100"/>
        <c:gapWidth val="0"/>
        <c:axId val="20857522"/>
        <c:axId val="53499971"/>
      </c:barChart>
      <c:catAx>
        <c:axId val="20857522"/>
        <c:scaling>
          <c:orientation val="minMax"/>
        </c:scaling>
        <c:axPos val="l"/>
        <c:delete val="0"/>
        <c:numFmt formatCode="General" sourceLinked="1"/>
        <c:majorTickMark val="out"/>
        <c:minorTickMark val="out"/>
        <c:tickLblPos val="high"/>
        <c:txPr>
          <a:bodyPr vert="horz" rot="0"/>
          <a:lstStyle/>
          <a:p>
            <a:pPr>
              <a:defRPr lang="en-US" cap="none" sz="600" b="1" i="0" u="none" baseline="0">
                <a:latin typeface="Arial"/>
                <a:ea typeface="Arial"/>
                <a:cs typeface="Arial"/>
              </a:defRPr>
            </a:pPr>
          </a:p>
        </c:txPr>
        <c:crossAx val="53499971"/>
        <c:crosses val="autoZero"/>
        <c:auto val="1"/>
        <c:lblOffset val="100"/>
        <c:noMultiLvlLbl val="0"/>
      </c:catAx>
      <c:valAx>
        <c:axId val="53499971"/>
        <c:scaling>
          <c:orientation val="minMax"/>
          <c:max val="10000"/>
          <c:min val="-10000"/>
        </c:scaling>
        <c:axPos val="b"/>
        <c:majorGridlines>
          <c:spPr>
            <a:ln w="12700">
              <a:solidFill>
                <a:srgbClr val="404040"/>
              </a:solidFill>
              <a:prstDash val="sysDot"/>
            </a:ln>
          </c:spPr>
        </c:majorGridlines>
        <c:delete val="0"/>
        <c:numFmt formatCode="#,##0;#,##0\ " sourceLinked="0"/>
        <c:majorTickMark val="out"/>
        <c:minorTickMark val="none"/>
        <c:tickLblPos val="nextTo"/>
        <c:txPr>
          <a:bodyPr vert="horz" rot="0"/>
          <a:lstStyle/>
          <a:p>
            <a:pPr>
              <a:defRPr lang="en-US" cap="none" sz="500" b="0" i="0" u="none" baseline="0">
                <a:latin typeface="Arial"/>
                <a:ea typeface="Arial"/>
                <a:cs typeface="Arial"/>
              </a:defRPr>
            </a:pPr>
          </a:p>
        </c:txPr>
        <c:crossAx val="20857522"/>
        <c:crossesAt val="1"/>
        <c:crossBetween val="between"/>
        <c:dispUnits/>
        <c:majorUnit val="1000"/>
        <c:minorUnit val="24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HOMBRES98</c:v>
          </c:tx>
          <c:spPr>
            <a:gradFill rotWithShape="1">
              <a:gsLst>
                <a:gs pos="0">
                  <a:srgbClr val="F1DBE0"/>
                </a:gs>
                <a:gs pos="100000">
                  <a:srgbClr val="FDFBFB"/>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Lit>
          </c:cat>
          <c:val>
            <c:numLit>
              <c:ptCount val="101"/>
              <c:pt idx="0">
                <c:v>-4237</c:v>
              </c:pt>
              <c:pt idx="1">
                <c:v>-4498</c:v>
              </c:pt>
              <c:pt idx="2">
                <c:v>-4678</c:v>
              </c:pt>
              <c:pt idx="3">
                <c:v>-4790</c:v>
              </c:pt>
              <c:pt idx="4">
                <c:v>-4876</c:v>
              </c:pt>
              <c:pt idx="5">
                <c:v>-5010</c:v>
              </c:pt>
              <c:pt idx="6">
                <c:v>-4897</c:v>
              </c:pt>
              <c:pt idx="7">
                <c:v>-5140</c:v>
              </c:pt>
              <c:pt idx="8">
                <c:v>-5424</c:v>
              </c:pt>
              <c:pt idx="9">
                <c:v>-5399</c:v>
              </c:pt>
              <c:pt idx="10">
                <c:v>-5358</c:v>
              </c:pt>
              <c:pt idx="11">
                <c:v>-5634</c:v>
              </c:pt>
              <c:pt idx="12">
                <c:v>-5949</c:v>
              </c:pt>
              <c:pt idx="13">
                <c:v>-6350</c:v>
              </c:pt>
              <c:pt idx="14">
                <c:v>-6342</c:v>
              </c:pt>
              <c:pt idx="15">
                <c:v>-6880</c:v>
              </c:pt>
              <c:pt idx="16">
                <c:v>-7227</c:v>
              </c:pt>
              <c:pt idx="17">
                <c:v>-7743</c:v>
              </c:pt>
              <c:pt idx="18">
                <c:v>-7918</c:v>
              </c:pt>
              <c:pt idx="19">
                <c:v>-8525</c:v>
              </c:pt>
              <c:pt idx="20">
                <c:v>-8743</c:v>
              </c:pt>
              <c:pt idx="21">
                <c:v>-9151</c:v>
              </c:pt>
              <c:pt idx="22">
                <c:v>-9249</c:v>
              </c:pt>
              <c:pt idx="23">
                <c:v>-9174</c:v>
              </c:pt>
              <c:pt idx="24">
                <c:v>-9048</c:v>
              </c:pt>
              <c:pt idx="25">
                <c:v>-9239</c:v>
              </c:pt>
              <c:pt idx="26">
                <c:v>-8938</c:v>
              </c:pt>
              <c:pt idx="27">
                <c:v>-9051</c:v>
              </c:pt>
              <c:pt idx="28">
                <c:v>-8956</c:v>
              </c:pt>
              <c:pt idx="29">
                <c:v>-8780</c:v>
              </c:pt>
              <c:pt idx="30">
                <c:v>-8920</c:v>
              </c:pt>
              <c:pt idx="31">
                <c:v>-9255</c:v>
              </c:pt>
              <c:pt idx="32">
                <c:v>-9133</c:v>
              </c:pt>
              <c:pt idx="33">
                <c:v>-9559</c:v>
              </c:pt>
              <c:pt idx="34">
                <c:v>-9312</c:v>
              </c:pt>
              <c:pt idx="35">
                <c:v>-9217</c:v>
              </c:pt>
              <c:pt idx="36">
                <c:v>-8786</c:v>
              </c:pt>
              <c:pt idx="37">
                <c:v>-8987</c:v>
              </c:pt>
              <c:pt idx="38">
                <c:v>-8966</c:v>
              </c:pt>
              <c:pt idx="39">
                <c:v>-8873</c:v>
              </c:pt>
              <c:pt idx="40">
                <c:v>-8720</c:v>
              </c:pt>
              <c:pt idx="41">
                <c:v>-8204</c:v>
              </c:pt>
              <c:pt idx="42">
                <c:v>-8102</c:v>
              </c:pt>
              <c:pt idx="43">
                <c:v>-7562</c:v>
              </c:pt>
              <c:pt idx="44">
                <c:v>-7704</c:v>
              </c:pt>
              <c:pt idx="45">
                <c:v>-7890</c:v>
              </c:pt>
              <c:pt idx="46">
                <c:v>-7291</c:v>
              </c:pt>
              <c:pt idx="47">
                <c:v>-7276</c:v>
              </c:pt>
              <c:pt idx="48">
                <c:v>-7536</c:v>
              </c:pt>
              <c:pt idx="49">
                <c:v>-7812</c:v>
              </c:pt>
              <c:pt idx="50">
                <c:v>-7315</c:v>
              </c:pt>
              <c:pt idx="51">
                <c:v>-7220</c:v>
              </c:pt>
              <c:pt idx="52">
                <c:v>-7267</c:v>
              </c:pt>
              <c:pt idx="53">
                <c:v>-7157</c:v>
              </c:pt>
              <c:pt idx="54">
                <c:v>-6985</c:v>
              </c:pt>
              <c:pt idx="55">
                <c:v>-6401</c:v>
              </c:pt>
              <c:pt idx="56">
                <c:v>-5945</c:v>
              </c:pt>
              <c:pt idx="57">
                <c:v>-6687</c:v>
              </c:pt>
              <c:pt idx="58">
                <c:v>-4692</c:v>
              </c:pt>
              <c:pt idx="59">
                <c:v>-5176</c:v>
              </c:pt>
              <c:pt idx="60">
                <c:v>-5962</c:v>
              </c:pt>
              <c:pt idx="61">
                <c:v>-6912</c:v>
              </c:pt>
              <c:pt idx="62">
                <c:v>-6846</c:v>
              </c:pt>
              <c:pt idx="63">
                <c:v>-7120</c:v>
              </c:pt>
              <c:pt idx="64">
                <c:v>-7362</c:v>
              </c:pt>
              <c:pt idx="65">
                <c:v>-7237</c:v>
              </c:pt>
              <c:pt idx="66">
                <c:v>-7177</c:v>
              </c:pt>
              <c:pt idx="67">
                <c:v>-7053</c:v>
              </c:pt>
              <c:pt idx="68">
                <c:v>-6811</c:v>
              </c:pt>
              <c:pt idx="69">
                <c:v>-6730</c:v>
              </c:pt>
              <c:pt idx="70">
                <c:v>-6377</c:v>
              </c:pt>
              <c:pt idx="71">
                <c:v>-6074</c:v>
              </c:pt>
              <c:pt idx="72">
                <c:v>-5931</c:v>
              </c:pt>
              <c:pt idx="73">
                <c:v>-6054</c:v>
              </c:pt>
              <c:pt idx="74">
                <c:v>-5569</c:v>
              </c:pt>
              <c:pt idx="75">
                <c:v>-5251</c:v>
              </c:pt>
              <c:pt idx="76">
                <c:v>-4990</c:v>
              </c:pt>
              <c:pt idx="77">
                <c:v>-4373</c:v>
              </c:pt>
              <c:pt idx="78">
                <c:v>-3477</c:v>
              </c:pt>
              <c:pt idx="79">
                <c:v>-3164</c:v>
              </c:pt>
              <c:pt idx="80">
                <c:v>-2768</c:v>
              </c:pt>
              <c:pt idx="81">
                <c:v>-2504</c:v>
              </c:pt>
              <c:pt idx="82">
                <c:v>-2407</c:v>
              </c:pt>
              <c:pt idx="83">
                <c:v>-2249</c:v>
              </c:pt>
              <c:pt idx="84">
                <c:v>-1886</c:v>
              </c:pt>
              <c:pt idx="85">
                <c:v>-1788</c:v>
              </c:pt>
              <c:pt idx="86">
                <c:v>-1423</c:v>
              </c:pt>
              <c:pt idx="87">
                <c:v>-1246</c:v>
              </c:pt>
              <c:pt idx="88">
                <c:v>-988</c:v>
              </c:pt>
              <c:pt idx="89">
                <c:v>-905</c:v>
              </c:pt>
              <c:pt idx="90">
                <c:v>-693</c:v>
              </c:pt>
              <c:pt idx="91">
                <c:v>-529</c:v>
              </c:pt>
              <c:pt idx="92">
                <c:v>-430</c:v>
              </c:pt>
              <c:pt idx="93">
                <c:v>-287</c:v>
              </c:pt>
              <c:pt idx="94">
                <c:v>-204</c:v>
              </c:pt>
              <c:pt idx="95">
                <c:v>-158</c:v>
              </c:pt>
              <c:pt idx="96">
                <c:v>-97</c:v>
              </c:pt>
              <c:pt idx="97">
                <c:v>-72</c:v>
              </c:pt>
              <c:pt idx="98">
                <c:v>-58</c:v>
              </c:pt>
              <c:pt idx="99">
                <c:v>-21</c:v>
              </c:pt>
              <c:pt idx="100">
                <c:v>-29</c:v>
              </c:pt>
            </c:numLit>
          </c:val>
        </c:ser>
        <c:ser>
          <c:idx val="1"/>
          <c:order val="1"/>
          <c:tx>
            <c:v>MUJERES98</c:v>
          </c:tx>
          <c:spPr>
            <a:gradFill rotWithShape="1">
              <a:gsLst>
                <a:gs pos="0">
                  <a:srgbClr val="E7E7E7"/>
                </a:gs>
                <a:gs pos="100000">
                  <a:srgbClr val="C0C0C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Lit>
          </c:cat>
          <c:val>
            <c:numLit>
              <c:ptCount val="101"/>
              <c:pt idx="0">
                <c:v>4116</c:v>
              </c:pt>
              <c:pt idx="1">
                <c:v>4316</c:v>
              </c:pt>
              <c:pt idx="2">
                <c:v>4510</c:v>
              </c:pt>
              <c:pt idx="3">
                <c:v>4685</c:v>
              </c:pt>
              <c:pt idx="4">
                <c:v>4582</c:v>
              </c:pt>
              <c:pt idx="5">
                <c:v>4945</c:v>
              </c:pt>
              <c:pt idx="6">
                <c:v>4888</c:v>
              </c:pt>
              <c:pt idx="7">
                <c:v>4732</c:v>
              </c:pt>
              <c:pt idx="8">
                <c:v>5006</c:v>
              </c:pt>
              <c:pt idx="9">
                <c:v>5208</c:v>
              </c:pt>
              <c:pt idx="10">
                <c:v>5266</c:v>
              </c:pt>
              <c:pt idx="11">
                <c:v>5499</c:v>
              </c:pt>
              <c:pt idx="12">
                <c:v>5565</c:v>
              </c:pt>
              <c:pt idx="13">
                <c:v>5859</c:v>
              </c:pt>
              <c:pt idx="14">
                <c:v>5990</c:v>
              </c:pt>
              <c:pt idx="15">
                <c:v>6560</c:v>
              </c:pt>
              <c:pt idx="16">
                <c:v>6837</c:v>
              </c:pt>
              <c:pt idx="17">
                <c:v>7267</c:v>
              </c:pt>
              <c:pt idx="18">
                <c:v>7611</c:v>
              </c:pt>
              <c:pt idx="19">
                <c:v>7977</c:v>
              </c:pt>
              <c:pt idx="20">
                <c:v>8385</c:v>
              </c:pt>
              <c:pt idx="21">
                <c:v>8624</c:v>
              </c:pt>
              <c:pt idx="22">
                <c:v>8677</c:v>
              </c:pt>
              <c:pt idx="23">
                <c:v>8561</c:v>
              </c:pt>
              <c:pt idx="24">
                <c:v>8613</c:v>
              </c:pt>
              <c:pt idx="25">
                <c:v>8748</c:v>
              </c:pt>
              <c:pt idx="26">
                <c:v>8651</c:v>
              </c:pt>
              <c:pt idx="27">
                <c:v>8505</c:v>
              </c:pt>
              <c:pt idx="28">
                <c:v>8343</c:v>
              </c:pt>
              <c:pt idx="29">
                <c:v>8555</c:v>
              </c:pt>
              <c:pt idx="30">
                <c:v>8773</c:v>
              </c:pt>
              <c:pt idx="31">
                <c:v>8762</c:v>
              </c:pt>
              <c:pt idx="32">
                <c:v>8751</c:v>
              </c:pt>
              <c:pt idx="33">
                <c:v>8989</c:v>
              </c:pt>
              <c:pt idx="34">
                <c:v>8757</c:v>
              </c:pt>
              <c:pt idx="35">
                <c:v>8646</c:v>
              </c:pt>
              <c:pt idx="36">
                <c:v>8645</c:v>
              </c:pt>
              <c:pt idx="37">
                <c:v>8880</c:v>
              </c:pt>
              <c:pt idx="38">
                <c:v>8528</c:v>
              </c:pt>
              <c:pt idx="39">
                <c:v>8471</c:v>
              </c:pt>
              <c:pt idx="40">
                <c:v>8408</c:v>
              </c:pt>
              <c:pt idx="41">
                <c:v>8025</c:v>
              </c:pt>
              <c:pt idx="42">
                <c:v>7825</c:v>
              </c:pt>
              <c:pt idx="43">
                <c:v>7361</c:v>
              </c:pt>
              <c:pt idx="44">
                <c:v>7595</c:v>
              </c:pt>
              <c:pt idx="45">
                <c:v>7677</c:v>
              </c:pt>
              <c:pt idx="46">
                <c:v>7116</c:v>
              </c:pt>
              <c:pt idx="47">
                <c:v>6985</c:v>
              </c:pt>
              <c:pt idx="48">
                <c:v>7430</c:v>
              </c:pt>
              <c:pt idx="49">
                <c:v>7776</c:v>
              </c:pt>
              <c:pt idx="50">
                <c:v>7091</c:v>
              </c:pt>
              <c:pt idx="51">
                <c:v>7160</c:v>
              </c:pt>
              <c:pt idx="52">
                <c:v>7379</c:v>
              </c:pt>
              <c:pt idx="53">
                <c:v>7021</c:v>
              </c:pt>
              <c:pt idx="54">
                <c:v>6959</c:v>
              </c:pt>
              <c:pt idx="55">
                <c:v>6333</c:v>
              </c:pt>
              <c:pt idx="56">
                <c:v>5848</c:v>
              </c:pt>
              <c:pt idx="57">
                <c:v>6747</c:v>
              </c:pt>
              <c:pt idx="58">
                <c:v>4913</c:v>
              </c:pt>
              <c:pt idx="59">
                <c:v>5199</c:v>
              </c:pt>
              <c:pt idx="60">
                <c:v>6266</c:v>
              </c:pt>
              <c:pt idx="61">
                <c:v>7525</c:v>
              </c:pt>
              <c:pt idx="62">
                <c:v>7230</c:v>
              </c:pt>
              <c:pt idx="63">
                <c:v>7453</c:v>
              </c:pt>
              <c:pt idx="64">
                <c:v>7872</c:v>
              </c:pt>
              <c:pt idx="65">
                <c:v>7911</c:v>
              </c:pt>
              <c:pt idx="66">
                <c:v>7534</c:v>
              </c:pt>
              <c:pt idx="67">
                <c:v>7832</c:v>
              </c:pt>
              <c:pt idx="68">
                <c:v>7652</c:v>
              </c:pt>
              <c:pt idx="69">
                <c:v>7595</c:v>
              </c:pt>
              <c:pt idx="70">
                <c:v>7094</c:v>
              </c:pt>
              <c:pt idx="71">
                <c:v>7158</c:v>
              </c:pt>
              <c:pt idx="72">
                <c:v>6919</c:v>
              </c:pt>
              <c:pt idx="73">
                <c:v>6975</c:v>
              </c:pt>
              <c:pt idx="74">
                <c:v>6829</c:v>
              </c:pt>
              <c:pt idx="75">
                <c:v>6790</c:v>
              </c:pt>
              <c:pt idx="76">
                <c:v>6211</c:v>
              </c:pt>
              <c:pt idx="77">
                <c:v>5938</c:v>
              </c:pt>
              <c:pt idx="78">
                <c:v>5017</c:v>
              </c:pt>
              <c:pt idx="79">
                <c:v>4909</c:v>
              </c:pt>
              <c:pt idx="80">
                <c:v>4335</c:v>
              </c:pt>
              <c:pt idx="81">
                <c:v>4075</c:v>
              </c:pt>
              <c:pt idx="82">
                <c:v>3898</c:v>
              </c:pt>
              <c:pt idx="83">
                <c:v>3832</c:v>
              </c:pt>
              <c:pt idx="84">
                <c:v>3406</c:v>
              </c:pt>
              <c:pt idx="85">
                <c:v>3130</c:v>
              </c:pt>
              <c:pt idx="86">
                <c:v>2656</c:v>
              </c:pt>
              <c:pt idx="87">
                <c:v>2435</c:v>
              </c:pt>
              <c:pt idx="88">
                <c:v>1955</c:v>
              </c:pt>
              <c:pt idx="89">
                <c:v>1639</c:v>
              </c:pt>
              <c:pt idx="90">
                <c:v>1313</c:v>
              </c:pt>
              <c:pt idx="91">
                <c:v>1119</c:v>
              </c:pt>
              <c:pt idx="92">
                <c:v>910</c:v>
              </c:pt>
              <c:pt idx="93">
                <c:v>697</c:v>
              </c:pt>
              <c:pt idx="94">
                <c:v>512</c:v>
              </c:pt>
              <c:pt idx="95">
                <c:v>371</c:v>
              </c:pt>
              <c:pt idx="96">
                <c:v>236</c:v>
              </c:pt>
              <c:pt idx="97">
                <c:v>202</c:v>
              </c:pt>
              <c:pt idx="98">
                <c:v>144</c:v>
              </c:pt>
              <c:pt idx="99">
                <c:v>61</c:v>
              </c:pt>
              <c:pt idx="100">
                <c:v>101</c:v>
              </c:pt>
            </c:numLit>
          </c:val>
        </c:ser>
        <c:overlap val="100"/>
        <c:gapWidth val="0"/>
        <c:axId val="11737692"/>
        <c:axId val="38530365"/>
      </c:barChart>
      <c:catAx>
        <c:axId val="11737692"/>
        <c:scaling>
          <c:orientation val="minMax"/>
        </c:scaling>
        <c:axPos val="l"/>
        <c:delete val="0"/>
        <c:numFmt formatCode="General" sourceLinked="1"/>
        <c:majorTickMark val="out"/>
        <c:minorTickMark val="out"/>
        <c:tickLblPos val="high"/>
        <c:txPr>
          <a:bodyPr vert="horz" rot="0"/>
          <a:lstStyle/>
          <a:p>
            <a:pPr>
              <a:defRPr lang="en-US" cap="none" sz="600" b="1" i="0" u="none" baseline="0">
                <a:latin typeface="Arial"/>
                <a:ea typeface="Arial"/>
                <a:cs typeface="Arial"/>
              </a:defRPr>
            </a:pPr>
          </a:p>
        </c:txPr>
        <c:crossAx val="38530365"/>
        <c:crosses val="autoZero"/>
        <c:auto val="1"/>
        <c:lblOffset val="100"/>
        <c:noMultiLvlLbl val="0"/>
      </c:catAx>
      <c:valAx>
        <c:axId val="38530365"/>
        <c:scaling>
          <c:orientation val="minMax"/>
          <c:max val="10000"/>
          <c:min val="-10000"/>
        </c:scaling>
        <c:axPos val="b"/>
        <c:majorGridlines>
          <c:spPr>
            <a:ln w="12700">
              <a:solidFill>
                <a:srgbClr val="404040"/>
              </a:solidFill>
              <a:prstDash val="sysDot"/>
            </a:ln>
          </c:spPr>
        </c:majorGridlines>
        <c:delete val="0"/>
        <c:numFmt formatCode="#,##0;#,##0\ " sourceLinked="0"/>
        <c:majorTickMark val="out"/>
        <c:minorTickMark val="none"/>
        <c:tickLblPos val="nextTo"/>
        <c:txPr>
          <a:bodyPr vert="horz" rot="0"/>
          <a:lstStyle/>
          <a:p>
            <a:pPr>
              <a:defRPr lang="en-US" cap="none" sz="500" b="0" i="0" u="none" baseline="0">
                <a:latin typeface="Arial"/>
                <a:ea typeface="Arial"/>
                <a:cs typeface="Arial"/>
              </a:defRPr>
            </a:pPr>
          </a:p>
        </c:txPr>
        <c:crossAx val="11737692"/>
        <c:crossesAt val="1"/>
        <c:crossBetween val="between"/>
        <c:dispUnits/>
        <c:majorUnit val="1000"/>
        <c:minorUnit val="24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HOMBRES98</c:v>
          </c:tx>
          <c:spPr>
            <a:gradFill rotWithShape="1">
              <a:gsLst>
                <a:gs pos="0">
                  <a:srgbClr val="F1DBE0"/>
                </a:gs>
                <a:gs pos="100000">
                  <a:srgbClr val="FDFBFB"/>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Lit>
          </c:cat>
          <c:val>
            <c:numLit>
              <c:ptCount val="101"/>
              <c:pt idx="0">
                <c:v>-4237</c:v>
              </c:pt>
              <c:pt idx="1">
                <c:v>-4498</c:v>
              </c:pt>
              <c:pt idx="2">
                <c:v>-4678</c:v>
              </c:pt>
              <c:pt idx="3">
                <c:v>-4790</c:v>
              </c:pt>
              <c:pt idx="4">
                <c:v>-4876</c:v>
              </c:pt>
              <c:pt idx="5">
                <c:v>-5010</c:v>
              </c:pt>
              <c:pt idx="6">
                <c:v>-4897</c:v>
              </c:pt>
              <c:pt idx="7">
                <c:v>-5140</c:v>
              </c:pt>
              <c:pt idx="8">
                <c:v>-5424</c:v>
              </c:pt>
              <c:pt idx="9">
                <c:v>-5399</c:v>
              </c:pt>
              <c:pt idx="10">
                <c:v>-5358</c:v>
              </c:pt>
              <c:pt idx="11">
                <c:v>-5634</c:v>
              </c:pt>
              <c:pt idx="12">
                <c:v>-5949</c:v>
              </c:pt>
              <c:pt idx="13">
                <c:v>-6350</c:v>
              </c:pt>
              <c:pt idx="14">
                <c:v>-6342</c:v>
              </c:pt>
              <c:pt idx="15">
                <c:v>-6880</c:v>
              </c:pt>
              <c:pt idx="16">
                <c:v>-7227</c:v>
              </c:pt>
              <c:pt idx="17">
                <c:v>-7743</c:v>
              </c:pt>
              <c:pt idx="18">
                <c:v>-7918</c:v>
              </c:pt>
              <c:pt idx="19">
                <c:v>-8525</c:v>
              </c:pt>
              <c:pt idx="20">
                <c:v>-8743</c:v>
              </c:pt>
              <c:pt idx="21">
                <c:v>-9151</c:v>
              </c:pt>
              <c:pt idx="22">
                <c:v>-9249</c:v>
              </c:pt>
              <c:pt idx="23">
                <c:v>-9174</c:v>
              </c:pt>
              <c:pt idx="24">
                <c:v>-9048</c:v>
              </c:pt>
              <c:pt idx="25">
                <c:v>-9239</c:v>
              </c:pt>
              <c:pt idx="26">
                <c:v>-8938</c:v>
              </c:pt>
              <c:pt idx="27">
                <c:v>-9051</c:v>
              </c:pt>
              <c:pt idx="28">
                <c:v>-8956</c:v>
              </c:pt>
              <c:pt idx="29">
                <c:v>-8780</c:v>
              </c:pt>
              <c:pt idx="30">
                <c:v>-8920</c:v>
              </c:pt>
              <c:pt idx="31">
                <c:v>-9255</c:v>
              </c:pt>
              <c:pt idx="32">
                <c:v>-9133</c:v>
              </c:pt>
              <c:pt idx="33">
                <c:v>-9559</c:v>
              </c:pt>
              <c:pt idx="34">
                <c:v>-9312</c:v>
              </c:pt>
              <c:pt idx="35">
                <c:v>-9217</c:v>
              </c:pt>
              <c:pt idx="36">
                <c:v>-8786</c:v>
              </c:pt>
              <c:pt idx="37">
                <c:v>-8987</c:v>
              </c:pt>
              <c:pt idx="38">
                <c:v>-8966</c:v>
              </c:pt>
              <c:pt idx="39">
                <c:v>-8873</c:v>
              </c:pt>
              <c:pt idx="40">
                <c:v>-8720</c:v>
              </c:pt>
              <c:pt idx="41">
                <c:v>-8204</c:v>
              </c:pt>
              <c:pt idx="42">
                <c:v>-8102</c:v>
              </c:pt>
              <c:pt idx="43">
                <c:v>-7562</c:v>
              </c:pt>
              <c:pt idx="44">
                <c:v>-7704</c:v>
              </c:pt>
              <c:pt idx="45">
                <c:v>-7890</c:v>
              </c:pt>
              <c:pt idx="46">
                <c:v>-7291</c:v>
              </c:pt>
              <c:pt idx="47">
                <c:v>-7276</c:v>
              </c:pt>
              <c:pt idx="48">
                <c:v>-7536</c:v>
              </c:pt>
              <c:pt idx="49">
                <c:v>-7812</c:v>
              </c:pt>
              <c:pt idx="50">
                <c:v>-7315</c:v>
              </c:pt>
              <c:pt idx="51">
                <c:v>-7220</c:v>
              </c:pt>
              <c:pt idx="52">
                <c:v>-7267</c:v>
              </c:pt>
              <c:pt idx="53">
                <c:v>-7157</c:v>
              </c:pt>
              <c:pt idx="54">
                <c:v>-6985</c:v>
              </c:pt>
              <c:pt idx="55">
                <c:v>-6401</c:v>
              </c:pt>
              <c:pt idx="56">
                <c:v>-5945</c:v>
              </c:pt>
              <c:pt idx="57">
                <c:v>-6687</c:v>
              </c:pt>
              <c:pt idx="58">
                <c:v>-4692</c:v>
              </c:pt>
              <c:pt idx="59">
                <c:v>-5176</c:v>
              </c:pt>
              <c:pt idx="60">
                <c:v>-5962</c:v>
              </c:pt>
              <c:pt idx="61">
                <c:v>-6912</c:v>
              </c:pt>
              <c:pt idx="62">
                <c:v>-6846</c:v>
              </c:pt>
              <c:pt idx="63">
                <c:v>-7120</c:v>
              </c:pt>
              <c:pt idx="64">
                <c:v>-7362</c:v>
              </c:pt>
              <c:pt idx="65">
                <c:v>-7237</c:v>
              </c:pt>
              <c:pt idx="66">
                <c:v>-7177</c:v>
              </c:pt>
              <c:pt idx="67">
                <c:v>-7053</c:v>
              </c:pt>
              <c:pt idx="68">
                <c:v>-6811</c:v>
              </c:pt>
              <c:pt idx="69">
                <c:v>-6730</c:v>
              </c:pt>
              <c:pt idx="70">
                <c:v>-6377</c:v>
              </c:pt>
              <c:pt idx="71">
                <c:v>-6074</c:v>
              </c:pt>
              <c:pt idx="72">
                <c:v>-5931</c:v>
              </c:pt>
              <c:pt idx="73">
                <c:v>-6054</c:v>
              </c:pt>
              <c:pt idx="74">
                <c:v>-5569</c:v>
              </c:pt>
              <c:pt idx="75">
                <c:v>-5251</c:v>
              </c:pt>
              <c:pt idx="76">
                <c:v>-4990</c:v>
              </c:pt>
              <c:pt idx="77">
                <c:v>-4373</c:v>
              </c:pt>
              <c:pt idx="78">
                <c:v>-3477</c:v>
              </c:pt>
              <c:pt idx="79">
                <c:v>-3164</c:v>
              </c:pt>
              <c:pt idx="80">
                <c:v>-2768</c:v>
              </c:pt>
              <c:pt idx="81">
                <c:v>-2504</c:v>
              </c:pt>
              <c:pt idx="82">
                <c:v>-2407</c:v>
              </c:pt>
              <c:pt idx="83">
                <c:v>-2249</c:v>
              </c:pt>
              <c:pt idx="84">
                <c:v>-1886</c:v>
              </c:pt>
              <c:pt idx="85">
                <c:v>-1788</c:v>
              </c:pt>
              <c:pt idx="86">
                <c:v>-1423</c:v>
              </c:pt>
              <c:pt idx="87">
                <c:v>-1246</c:v>
              </c:pt>
              <c:pt idx="88">
                <c:v>-988</c:v>
              </c:pt>
              <c:pt idx="89">
                <c:v>-905</c:v>
              </c:pt>
              <c:pt idx="90">
                <c:v>-693</c:v>
              </c:pt>
              <c:pt idx="91">
                <c:v>-529</c:v>
              </c:pt>
              <c:pt idx="92">
                <c:v>-430</c:v>
              </c:pt>
              <c:pt idx="93">
                <c:v>-287</c:v>
              </c:pt>
              <c:pt idx="94">
                <c:v>-204</c:v>
              </c:pt>
              <c:pt idx="95">
                <c:v>-158</c:v>
              </c:pt>
              <c:pt idx="96">
                <c:v>-97</c:v>
              </c:pt>
              <c:pt idx="97">
                <c:v>-72</c:v>
              </c:pt>
              <c:pt idx="98">
                <c:v>-58</c:v>
              </c:pt>
              <c:pt idx="99">
                <c:v>-21</c:v>
              </c:pt>
              <c:pt idx="100">
                <c:v>-29</c:v>
              </c:pt>
            </c:numLit>
          </c:val>
        </c:ser>
        <c:ser>
          <c:idx val="1"/>
          <c:order val="1"/>
          <c:tx>
            <c:v>MUJERES98</c:v>
          </c:tx>
          <c:spPr>
            <a:gradFill rotWithShape="1">
              <a:gsLst>
                <a:gs pos="0">
                  <a:srgbClr val="E7E7E7"/>
                </a:gs>
                <a:gs pos="100000">
                  <a:srgbClr val="C0C0C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Lit>
          </c:cat>
          <c:val>
            <c:numLit>
              <c:ptCount val="101"/>
              <c:pt idx="0">
                <c:v>4116</c:v>
              </c:pt>
              <c:pt idx="1">
                <c:v>4316</c:v>
              </c:pt>
              <c:pt idx="2">
                <c:v>4510</c:v>
              </c:pt>
              <c:pt idx="3">
                <c:v>4685</c:v>
              </c:pt>
              <c:pt idx="4">
                <c:v>4582</c:v>
              </c:pt>
              <c:pt idx="5">
                <c:v>4945</c:v>
              </c:pt>
              <c:pt idx="6">
                <c:v>4888</c:v>
              </c:pt>
              <c:pt idx="7">
                <c:v>4732</c:v>
              </c:pt>
              <c:pt idx="8">
                <c:v>5006</c:v>
              </c:pt>
              <c:pt idx="9">
                <c:v>5208</c:v>
              </c:pt>
              <c:pt idx="10">
                <c:v>5266</c:v>
              </c:pt>
              <c:pt idx="11">
                <c:v>5499</c:v>
              </c:pt>
              <c:pt idx="12">
                <c:v>5565</c:v>
              </c:pt>
              <c:pt idx="13">
                <c:v>5859</c:v>
              </c:pt>
              <c:pt idx="14">
                <c:v>5990</c:v>
              </c:pt>
              <c:pt idx="15">
                <c:v>6560</c:v>
              </c:pt>
              <c:pt idx="16">
                <c:v>6837</c:v>
              </c:pt>
              <c:pt idx="17">
                <c:v>7267</c:v>
              </c:pt>
              <c:pt idx="18">
                <c:v>7611</c:v>
              </c:pt>
              <c:pt idx="19">
                <c:v>7977</c:v>
              </c:pt>
              <c:pt idx="20">
                <c:v>8385</c:v>
              </c:pt>
              <c:pt idx="21">
                <c:v>8624</c:v>
              </c:pt>
              <c:pt idx="22">
                <c:v>8677</c:v>
              </c:pt>
              <c:pt idx="23">
                <c:v>8561</c:v>
              </c:pt>
              <c:pt idx="24">
                <c:v>8613</c:v>
              </c:pt>
              <c:pt idx="25">
                <c:v>8748</c:v>
              </c:pt>
              <c:pt idx="26">
                <c:v>8651</c:v>
              </c:pt>
              <c:pt idx="27">
                <c:v>8505</c:v>
              </c:pt>
              <c:pt idx="28">
                <c:v>8343</c:v>
              </c:pt>
              <c:pt idx="29">
                <c:v>8555</c:v>
              </c:pt>
              <c:pt idx="30">
                <c:v>8773</c:v>
              </c:pt>
              <c:pt idx="31">
                <c:v>8762</c:v>
              </c:pt>
              <c:pt idx="32">
                <c:v>8751</c:v>
              </c:pt>
              <c:pt idx="33">
                <c:v>8989</c:v>
              </c:pt>
              <c:pt idx="34">
                <c:v>8757</c:v>
              </c:pt>
              <c:pt idx="35">
                <c:v>8646</c:v>
              </c:pt>
              <c:pt idx="36">
                <c:v>8645</c:v>
              </c:pt>
              <c:pt idx="37">
                <c:v>8880</c:v>
              </c:pt>
              <c:pt idx="38">
                <c:v>8528</c:v>
              </c:pt>
              <c:pt idx="39">
                <c:v>8471</c:v>
              </c:pt>
              <c:pt idx="40">
                <c:v>8408</c:v>
              </c:pt>
              <c:pt idx="41">
                <c:v>8025</c:v>
              </c:pt>
              <c:pt idx="42">
                <c:v>7825</c:v>
              </c:pt>
              <c:pt idx="43">
                <c:v>7361</c:v>
              </c:pt>
              <c:pt idx="44">
                <c:v>7595</c:v>
              </c:pt>
              <c:pt idx="45">
                <c:v>7677</c:v>
              </c:pt>
              <c:pt idx="46">
                <c:v>7116</c:v>
              </c:pt>
              <c:pt idx="47">
                <c:v>6985</c:v>
              </c:pt>
              <c:pt idx="48">
                <c:v>7430</c:v>
              </c:pt>
              <c:pt idx="49">
                <c:v>7776</c:v>
              </c:pt>
              <c:pt idx="50">
                <c:v>7091</c:v>
              </c:pt>
              <c:pt idx="51">
                <c:v>7160</c:v>
              </c:pt>
              <c:pt idx="52">
                <c:v>7379</c:v>
              </c:pt>
              <c:pt idx="53">
                <c:v>7021</c:v>
              </c:pt>
              <c:pt idx="54">
                <c:v>6959</c:v>
              </c:pt>
              <c:pt idx="55">
                <c:v>6333</c:v>
              </c:pt>
              <c:pt idx="56">
                <c:v>5848</c:v>
              </c:pt>
              <c:pt idx="57">
                <c:v>6747</c:v>
              </c:pt>
              <c:pt idx="58">
                <c:v>4913</c:v>
              </c:pt>
              <c:pt idx="59">
                <c:v>5199</c:v>
              </c:pt>
              <c:pt idx="60">
                <c:v>6266</c:v>
              </c:pt>
              <c:pt idx="61">
                <c:v>7525</c:v>
              </c:pt>
              <c:pt idx="62">
                <c:v>7230</c:v>
              </c:pt>
              <c:pt idx="63">
                <c:v>7453</c:v>
              </c:pt>
              <c:pt idx="64">
                <c:v>7872</c:v>
              </c:pt>
              <c:pt idx="65">
                <c:v>7911</c:v>
              </c:pt>
              <c:pt idx="66">
                <c:v>7534</c:v>
              </c:pt>
              <c:pt idx="67">
                <c:v>7832</c:v>
              </c:pt>
              <c:pt idx="68">
                <c:v>7652</c:v>
              </c:pt>
              <c:pt idx="69">
                <c:v>7595</c:v>
              </c:pt>
              <c:pt idx="70">
                <c:v>7094</c:v>
              </c:pt>
              <c:pt idx="71">
                <c:v>7158</c:v>
              </c:pt>
              <c:pt idx="72">
                <c:v>6919</c:v>
              </c:pt>
              <c:pt idx="73">
                <c:v>6975</c:v>
              </c:pt>
              <c:pt idx="74">
                <c:v>6829</c:v>
              </c:pt>
              <c:pt idx="75">
                <c:v>6790</c:v>
              </c:pt>
              <c:pt idx="76">
                <c:v>6211</c:v>
              </c:pt>
              <c:pt idx="77">
                <c:v>5938</c:v>
              </c:pt>
              <c:pt idx="78">
                <c:v>5017</c:v>
              </c:pt>
              <c:pt idx="79">
                <c:v>4909</c:v>
              </c:pt>
              <c:pt idx="80">
                <c:v>4335</c:v>
              </c:pt>
              <c:pt idx="81">
                <c:v>4075</c:v>
              </c:pt>
              <c:pt idx="82">
                <c:v>3898</c:v>
              </c:pt>
              <c:pt idx="83">
                <c:v>3832</c:v>
              </c:pt>
              <c:pt idx="84">
                <c:v>3406</c:v>
              </c:pt>
              <c:pt idx="85">
                <c:v>3130</c:v>
              </c:pt>
              <c:pt idx="86">
                <c:v>2656</c:v>
              </c:pt>
              <c:pt idx="87">
                <c:v>2435</c:v>
              </c:pt>
              <c:pt idx="88">
                <c:v>1955</c:v>
              </c:pt>
              <c:pt idx="89">
                <c:v>1639</c:v>
              </c:pt>
              <c:pt idx="90">
                <c:v>1313</c:v>
              </c:pt>
              <c:pt idx="91">
                <c:v>1119</c:v>
              </c:pt>
              <c:pt idx="92">
                <c:v>910</c:v>
              </c:pt>
              <c:pt idx="93">
                <c:v>697</c:v>
              </c:pt>
              <c:pt idx="94">
                <c:v>512</c:v>
              </c:pt>
              <c:pt idx="95">
                <c:v>371</c:v>
              </c:pt>
              <c:pt idx="96">
                <c:v>236</c:v>
              </c:pt>
              <c:pt idx="97">
                <c:v>202</c:v>
              </c:pt>
              <c:pt idx="98">
                <c:v>144</c:v>
              </c:pt>
              <c:pt idx="99">
                <c:v>61</c:v>
              </c:pt>
              <c:pt idx="100">
                <c:v>101</c:v>
              </c:pt>
            </c:numLit>
          </c:val>
        </c:ser>
        <c:overlap val="100"/>
        <c:gapWidth val="0"/>
        <c:axId val="11228966"/>
        <c:axId val="33951831"/>
      </c:barChart>
      <c:catAx>
        <c:axId val="11228966"/>
        <c:scaling>
          <c:orientation val="minMax"/>
        </c:scaling>
        <c:axPos val="l"/>
        <c:delete val="0"/>
        <c:numFmt formatCode="General" sourceLinked="1"/>
        <c:majorTickMark val="out"/>
        <c:minorTickMark val="out"/>
        <c:tickLblPos val="high"/>
        <c:txPr>
          <a:bodyPr vert="horz" rot="0"/>
          <a:lstStyle/>
          <a:p>
            <a:pPr>
              <a:defRPr lang="en-US" cap="none" sz="600" b="1" i="0" u="none" baseline="0">
                <a:latin typeface="Arial"/>
                <a:ea typeface="Arial"/>
                <a:cs typeface="Arial"/>
              </a:defRPr>
            </a:pPr>
          </a:p>
        </c:txPr>
        <c:crossAx val="33951831"/>
        <c:crosses val="autoZero"/>
        <c:auto val="1"/>
        <c:lblOffset val="100"/>
        <c:noMultiLvlLbl val="0"/>
      </c:catAx>
      <c:valAx>
        <c:axId val="33951831"/>
        <c:scaling>
          <c:orientation val="minMax"/>
          <c:max val="10000"/>
          <c:min val="-10000"/>
        </c:scaling>
        <c:axPos val="b"/>
        <c:majorGridlines>
          <c:spPr>
            <a:ln w="12700">
              <a:solidFill>
                <a:srgbClr val="404040"/>
              </a:solidFill>
              <a:prstDash val="sysDot"/>
            </a:ln>
          </c:spPr>
        </c:majorGridlines>
        <c:delete val="0"/>
        <c:numFmt formatCode="#,##0;#,##0\ " sourceLinked="0"/>
        <c:majorTickMark val="out"/>
        <c:minorTickMark val="none"/>
        <c:tickLblPos val="nextTo"/>
        <c:txPr>
          <a:bodyPr vert="horz" rot="0"/>
          <a:lstStyle/>
          <a:p>
            <a:pPr>
              <a:defRPr lang="en-US" cap="none" sz="500" b="0" i="0" u="none" baseline="0">
                <a:latin typeface="Arial"/>
                <a:ea typeface="Arial"/>
                <a:cs typeface="Arial"/>
              </a:defRPr>
            </a:pPr>
          </a:p>
        </c:txPr>
        <c:crossAx val="11228966"/>
        <c:crossesAt val="1"/>
        <c:crossBetween val="between"/>
        <c:dispUnits/>
        <c:majorUnit val="1000"/>
        <c:minorUnit val="24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tx>
            <c:v>HOMBRES98</c:v>
          </c:tx>
          <c:spPr>
            <a:gradFill rotWithShape="1">
              <a:gsLst>
                <a:gs pos="0">
                  <a:srgbClr val="F1DBE0"/>
                </a:gs>
                <a:gs pos="100000">
                  <a:srgbClr val="FDFBFB"/>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Lit>
          </c:cat>
          <c:val>
            <c:numLit>
              <c:ptCount val="101"/>
              <c:pt idx="0">
                <c:v>-4237</c:v>
              </c:pt>
              <c:pt idx="1">
                <c:v>-4498</c:v>
              </c:pt>
              <c:pt idx="2">
                <c:v>-4678</c:v>
              </c:pt>
              <c:pt idx="3">
                <c:v>-4790</c:v>
              </c:pt>
              <c:pt idx="4">
                <c:v>-4876</c:v>
              </c:pt>
              <c:pt idx="5">
                <c:v>-5010</c:v>
              </c:pt>
              <c:pt idx="6">
                <c:v>-4897</c:v>
              </c:pt>
              <c:pt idx="7">
                <c:v>-5140</c:v>
              </c:pt>
              <c:pt idx="8">
                <c:v>-5424</c:v>
              </c:pt>
              <c:pt idx="9">
                <c:v>-5399</c:v>
              </c:pt>
              <c:pt idx="10">
                <c:v>-5358</c:v>
              </c:pt>
              <c:pt idx="11">
                <c:v>-5634</c:v>
              </c:pt>
              <c:pt idx="12">
                <c:v>-5949</c:v>
              </c:pt>
              <c:pt idx="13">
                <c:v>-6350</c:v>
              </c:pt>
              <c:pt idx="14">
                <c:v>-6342</c:v>
              </c:pt>
              <c:pt idx="15">
                <c:v>-6880</c:v>
              </c:pt>
              <c:pt idx="16">
                <c:v>-7227</c:v>
              </c:pt>
              <c:pt idx="17">
                <c:v>-7743</c:v>
              </c:pt>
              <c:pt idx="18">
                <c:v>-7918</c:v>
              </c:pt>
              <c:pt idx="19">
                <c:v>-8525</c:v>
              </c:pt>
              <c:pt idx="20">
                <c:v>-8743</c:v>
              </c:pt>
              <c:pt idx="21">
                <c:v>-9151</c:v>
              </c:pt>
              <c:pt idx="22">
                <c:v>-9249</c:v>
              </c:pt>
              <c:pt idx="23">
                <c:v>-9174</c:v>
              </c:pt>
              <c:pt idx="24">
                <c:v>-9048</c:v>
              </c:pt>
              <c:pt idx="25">
                <c:v>-9239</c:v>
              </c:pt>
              <c:pt idx="26">
                <c:v>-8938</c:v>
              </c:pt>
              <c:pt idx="27">
                <c:v>-9051</c:v>
              </c:pt>
              <c:pt idx="28">
                <c:v>-8956</c:v>
              </c:pt>
              <c:pt idx="29">
                <c:v>-8780</c:v>
              </c:pt>
              <c:pt idx="30">
                <c:v>-8920</c:v>
              </c:pt>
              <c:pt idx="31">
                <c:v>-9255</c:v>
              </c:pt>
              <c:pt idx="32">
                <c:v>-9133</c:v>
              </c:pt>
              <c:pt idx="33">
                <c:v>-9559</c:v>
              </c:pt>
              <c:pt idx="34">
                <c:v>-9312</c:v>
              </c:pt>
              <c:pt idx="35">
                <c:v>-9217</c:v>
              </c:pt>
              <c:pt idx="36">
                <c:v>-8786</c:v>
              </c:pt>
              <c:pt idx="37">
                <c:v>-8987</c:v>
              </c:pt>
              <c:pt idx="38">
                <c:v>-8966</c:v>
              </c:pt>
              <c:pt idx="39">
                <c:v>-8873</c:v>
              </c:pt>
              <c:pt idx="40">
                <c:v>-8720</c:v>
              </c:pt>
              <c:pt idx="41">
                <c:v>-8204</c:v>
              </c:pt>
              <c:pt idx="42">
                <c:v>-8102</c:v>
              </c:pt>
              <c:pt idx="43">
                <c:v>-7562</c:v>
              </c:pt>
              <c:pt idx="44">
                <c:v>-7704</c:v>
              </c:pt>
              <c:pt idx="45">
                <c:v>-7890</c:v>
              </c:pt>
              <c:pt idx="46">
                <c:v>-7291</c:v>
              </c:pt>
              <c:pt idx="47">
                <c:v>-7276</c:v>
              </c:pt>
              <c:pt idx="48">
                <c:v>-7536</c:v>
              </c:pt>
              <c:pt idx="49">
                <c:v>-7812</c:v>
              </c:pt>
              <c:pt idx="50">
                <c:v>-7315</c:v>
              </c:pt>
              <c:pt idx="51">
                <c:v>-7220</c:v>
              </c:pt>
              <c:pt idx="52">
                <c:v>-7267</c:v>
              </c:pt>
              <c:pt idx="53">
                <c:v>-7157</c:v>
              </c:pt>
              <c:pt idx="54">
                <c:v>-6985</c:v>
              </c:pt>
              <c:pt idx="55">
                <c:v>-6401</c:v>
              </c:pt>
              <c:pt idx="56">
                <c:v>-5945</c:v>
              </c:pt>
              <c:pt idx="57">
                <c:v>-6687</c:v>
              </c:pt>
              <c:pt idx="58">
                <c:v>-4692</c:v>
              </c:pt>
              <c:pt idx="59">
                <c:v>-5176</c:v>
              </c:pt>
              <c:pt idx="60">
                <c:v>-5962</c:v>
              </c:pt>
              <c:pt idx="61">
                <c:v>-6912</c:v>
              </c:pt>
              <c:pt idx="62">
                <c:v>-6846</c:v>
              </c:pt>
              <c:pt idx="63">
                <c:v>-7120</c:v>
              </c:pt>
              <c:pt idx="64">
                <c:v>-7362</c:v>
              </c:pt>
              <c:pt idx="65">
                <c:v>-7237</c:v>
              </c:pt>
              <c:pt idx="66">
                <c:v>-7177</c:v>
              </c:pt>
              <c:pt idx="67">
                <c:v>-7053</c:v>
              </c:pt>
              <c:pt idx="68">
                <c:v>-6811</c:v>
              </c:pt>
              <c:pt idx="69">
                <c:v>-6730</c:v>
              </c:pt>
              <c:pt idx="70">
                <c:v>-6377</c:v>
              </c:pt>
              <c:pt idx="71">
                <c:v>-6074</c:v>
              </c:pt>
              <c:pt idx="72">
                <c:v>-5931</c:v>
              </c:pt>
              <c:pt idx="73">
                <c:v>-6054</c:v>
              </c:pt>
              <c:pt idx="74">
                <c:v>-5569</c:v>
              </c:pt>
              <c:pt idx="75">
                <c:v>-5251</c:v>
              </c:pt>
              <c:pt idx="76">
                <c:v>-4990</c:v>
              </c:pt>
              <c:pt idx="77">
                <c:v>-4373</c:v>
              </c:pt>
              <c:pt idx="78">
                <c:v>-3477</c:v>
              </c:pt>
              <c:pt idx="79">
                <c:v>-3164</c:v>
              </c:pt>
              <c:pt idx="80">
                <c:v>-2768</c:v>
              </c:pt>
              <c:pt idx="81">
                <c:v>-2504</c:v>
              </c:pt>
              <c:pt idx="82">
                <c:v>-2407</c:v>
              </c:pt>
              <c:pt idx="83">
                <c:v>-2249</c:v>
              </c:pt>
              <c:pt idx="84">
                <c:v>-1886</c:v>
              </c:pt>
              <c:pt idx="85">
                <c:v>-1788</c:v>
              </c:pt>
              <c:pt idx="86">
                <c:v>-1423</c:v>
              </c:pt>
              <c:pt idx="87">
                <c:v>-1246</c:v>
              </c:pt>
              <c:pt idx="88">
                <c:v>-988</c:v>
              </c:pt>
              <c:pt idx="89">
                <c:v>-905</c:v>
              </c:pt>
              <c:pt idx="90">
                <c:v>-693</c:v>
              </c:pt>
              <c:pt idx="91">
                <c:v>-529</c:v>
              </c:pt>
              <c:pt idx="92">
                <c:v>-430</c:v>
              </c:pt>
              <c:pt idx="93">
                <c:v>-287</c:v>
              </c:pt>
              <c:pt idx="94">
                <c:v>-204</c:v>
              </c:pt>
              <c:pt idx="95">
                <c:v>-158</c:v>
              </c:pt>
              <c:pt idx="96">
                <c:v>-97</c:v>
              </c:pt>
              <c:pt idx="97">
                <c:v>-72</c:v>
              </c:pt>
              <c:pt idx="98">
                <c:v>-58</c:v>
              </c:pt>
              <c:pt idx="99">
                <c:v>-21</c:v>
              </c:pt>
              <c:pt idx="100">
                <c:v>-29</c:v>
              </c:pt>
            </c:numLit>
          </c:val>
        </c:ser>
        <c:ser>
          <c:idx val="1"/>
          <c:order val="1"/>
          <c:tx>
            <c:v>MUJERES98</c:v>
          </c:tx>
          <c:spPr>
            <a:gradFill rotWithShape="1">
              <a:gsLst>
                <a:gs pos="0">
                  <a:srgbClr val="E7E7E7"/>
                </a:gs>
                <a:gs pos="100000">
                  <a:srgbClr val="C0C0C0"/>
                </a:gs>
              </a:gsLst>
              <a:lin ang="0" scaled="1"/>
            </a:gra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Lit>
          </c:cat>
          <c:val>
            <c:numLit>
              <c:ptCount val="101"/>
              <c:pt idx="0">
                <c:v>4116</c:v>
              </c:pt>
              <c:pt idx="1">
                <c:v>4316</c:v>
              </c:pt>
              <c:pt idx="2">
                <c:v>4510</c:v>
              </c:pt>
              <c:pt idx="3">
                <c:v>4685</c:v>
              </c:pt>
              <c:pt idx="4">
                <c:v>4582</c:v>
              </c:pt>
              <c:pt idx="5">
                <c:v>4945</c:v>
              </c:pt>
              <c:pt idx="6">
                <c:v>4888</c:v>
              </c:pt>
              <c:pt idx="7">
                <c:v>4732</c:v>
              </c:pt>
              <c:pt idx="8">
                <c:v>5006</c:v>
              </c:pt>
              <c:pt idx="9">
                <c:v>5208</c:v>
              </c:pt>
              <c:pt idx="10">
                <c:v>5266</c:v>
              </c:pt>
              <c:pt idx="11">
                <c:v>5499</c:v>
              </c:pt>
              <c:pt idx="12">
                <c:v>5565</c:v>
              </c:pt>
              <c:pt idx="13">
                <c:v>5859</c:v>
              </c:pt>
              <c:pt idx="14">
                <c:v>5990</c:v>
              </c:pt>
              <c:pt idx="15">
                <c:v>6560</c:v>
              </c:pt>
              <c:pt idx="16">
                <c:v>6837</c:v>
              </c:pt>
              <c:pt idx="17">
                <c:v>7267</c:v>
              </c:pt>
              <c:pt idx="18">
                <c:v>7611</c:v>
              </c:pt>
              <c:pt idx="19">
                <c:v>7977</c:v>
              </c:pt>
              <c:pt idx="20">
                <c:v>8385</c:v>
              </c:pt>
              <c:pt idx="21">
                <c:v>8624</c:v>
              </c:pt>
              <c:pt idx="22">
                <c:v>8677</c:v>
              </c:pt>
              <c:pt idx="23">
                <c:v>8561</c:v>
              </c:pt>
              <c:pt idx="24">
                <c:v>8613</c:v>
              </c:pt>
              <c:pt idx="25">
                <c:v>8748</c:v>
              </c:pt>
              <c:pt idx="26">
                <c:v>8651</c:v>
              </c:pt>
              <c:pt idx="27">
                <c:v>8505</c:v>
              </c:pt>
              <c:pt idx="28">
                <c:v>8343</c:v>
              </c:pt>
              <c:pt idx="29">
                <c:v>8555</c:v>
              </c:pt>
              <c:pt idx="30">
                <c:v>8773</c:v>
              </c:pt>
              <c:pt idx="31">
                <c:v>8762</c:v>
              </c:pt>
              <c:pt idx="32">
                <c:v>8751</c:v>
              </c:pt>
              <c:pt idx="33">
                <c:v>8989</c:v>
              </c:pt>
              <c:pt idx="34">
                <c:v>8757</c:v>
              </c:pt>
              <c:pt idx="35">
                <c:v>8646</c:v>
              </c:pt>
              <c:pt idx="36">
                <c:v>8645</c:v>
              </c:pt>
              <c:pt idx="37">
                <c:v>8880</c:v>
              </c:pt>
              <c:pt idx="38">
                <c:v>8528</c:v>
              </c:pt>
              <c:pt idx="39">
                <c:v>8471</c:v>
              </c:pt>
              <c:pt idx="40">
                <c:v>8408</c:v>
              </c:pt>
              <c:pt idx="41">
                <c:v>8025</c:v>
              </c:pt>
              <c:pt idx="42">
                <c:v>7825</c:v>
              </c:pt>
              <c:pt idx="43">
                <c:v>7361</c:v>
              </c:pt>
              <c:pt idx="44">
                <c:v>7595</c:v>
              </c:pt>
              <c:pt idx="45">
                <c:v>7677</c:v>
              </c:pt>
              <c:pt idx="46">
                <c:v>7116</c:v>
              </c:pt>
              <c:pt idx="47">
                <c:v>6985</c:v>
              </c:pt>
              <c:pt idx="48">
                <c:v>7430</c:v>
              </c:pt>
              <c:pt idx="49">
                <c:v>7776</c:v>
              </c:pt>
              <c:pt idx="50">
                <c:v>7091</c:v>
              </c:pt>
              <c:pt idx="51">
                <c:v>7160</c:v>
              </c:pt>
              <c:pt idx="52">
                <c:v>7379</c:v>
              </c:pt>
              <c:pt idx="53">
                <c:v>7021</c:v>
              </c:pt>
              <c:pt idx="54">
                <c:v>6959</c:v>
              </c:pt>
              <c:pt idx="55">
                <c:v>6333</c:v>
              </c:pt>
              <c:pt idx="56">
                <c:v>5848</c:v>
              </c:pt>
              <c:pt idx="57">
                <c:v>6747</c:v>
              </c:pt>
              <c:pt idx="58">
                <c:v>4913</c:v>
              </c:pt>
              <c:pt idx="59">
                <c:v>5199</c:v>
              </c:pt>
              <c:pt idx="60">
                <c:v>6266</c:v>
              </c:pt>
              <c:pt idx="61">
                <c:v>7525</c:v>
              </c:pt>
              <c:pt idx="62">
                <c:v>7230</c:v>
              </c:pt>
              <c:pt idx="63">
                <c:v>7453</c:v>
              </c:pt>
              <c:pt idx="64">
                <c:v>7872</c:v>
              </c:pt>
              <c:pt idx="65">
                <c:v>7911</c:v>
              </c:pt>
              <c:pt idx="66">
                <c:v>7534</c:v>
              </c:pt>
              <c:pt idx="67">
                <c:v>7832</c:v>
              </c:pt>
              <c:pt idx="68">
                <c:v>7652</c:v>
              </c:pt>
              <c:pt idx="69">
                <c:v>7595</c:v>
              </c:pt>
              <c:pt idx="70">
                <c:v>7094</c:v>
              </c:pt>
              <c:pt idx="71">
                <c:v>7158</c:v>
              </c:pt>
              <c:pt idx="72">
                <c:v>6919</c:v>
              </c:pt>
              <c:pt idx="73">
                <c:v>6975</c:v>
              </c:pt>
              <c:pt idx="74">
                <c:v>6829</c:v>
              </c:pt>
              <c:pt idx="75">
                <c:v>6790</c:v>
              </c:pt>
              <c:pt idx="76">
                <c:v>6211</c:v>
              </c:pt>
              <c:pt idx="77">
                <c:v>5938</c:v>
              </c:pt>
              <c:pt idx="78">
                <c:v>5017</c:v>
              </c:pt>
              <c:pt idx="79">
                <c:v>4909</c:v>
              </c:pt>
              <c:pt idx="80">
                <c:v>4335</c:v>
              </c:pt>
              <c:pt idx="81">
                <c:v>4075</c:v>
              </c:pt>
              <c:pt idx="82">
                <c:v>3898</c:v>
              </c:pt>
              <c:pt idx="83">
                <c:v>3832</c:v>
              </c:pt>
              <c:pt idx="84">
                <c:v>3406</c:v>
              </c:pt>
              <c:pt idx="85">
                <c:v>3130</c:v>
              </c:pt>
              <c:pt idx="86">
                <c:v>2656</c:v>
              </c:pt>
              <c:pt idx="87">
                <c:v>2435</c:v>
              </c:pt>
              <c:pt idx="88">
                <c:v>1955</c:v>
              </c:pt>
              <c:pt idx="89">
                <c:v>1639</c:v>
              </c:pt>
              <c:pt idx="90">
                <c:v>1313</c:v>
              </c:pt>
              <c:pt idx="91">
                <c:v>1119</c:v>
              </c:pt>
              <c:pt idx="92">
                <c:v>910</c:v>
              </c:pt>
              <c:pt idx="93">
                <c:v>697</c:v>
              </c:pt>
              <c:pt idx="94">
                <c:v>512</c:v>
              </c:pt>
              <c:pt idx="95">
                <c:v>371</c:v>
              </c:pt>
              <c:pt idx="96">
                <c:v>236</c:v>
              </c:pt>
              <c:pt idx="97">
                <c:v>202</c:v>
              </c:pt>
              <c:pt idx="98">
                <c:v>144</c:v>
              </c:pt>
              <c:pt idx="99">
                <c:v>61</c:v>
              </c:pt>
              <c:pt idx="100">
                <c:v>101</c:v>
              </c:pt>
            </c:numLit>
          </c:val>
        </c:ser>
        <c:overlap val="100"/>
        <c:gapWidth val="0"/>
        <c:axId val="37131024"/>
        <c:axId val="65743761"/>
      </c:barChart>
      <c:catAx>
        <c:axId val="37131024"/>
        <c:scaling>
          <c:orientation val="minMax"/>
        </c:scaling>
        <c:axPos val="l"/>
        <c:delete val="0"/>
        <c:numFmt formatCode="General" sourceLinked="1"/>
        <c:majorTickMark val="out"/>
        <c:minorTickMark val="out"/>
        <c:tickLblPos val="high"/>
        <c:txPr>
          <a:bodyPr vert="horz" rot="0"/>
          <a:lstStyle/>
          <a:p>
            <a:pPr>
              <a:defRPr lang="en-US" cap="none" sz="600" b="1" i="0" u="none" baseline="0">
                <a:latin typeface="Arial"/>
                <a:ea typeface="Arial"/>
                <a:cs typeface="Arial"/>
              </a:defRPr>
            </a:pPr>
          </a:p>
        </c:txPr>
        <c:crossAx val="65743761"/>
        <c:crosses val="autoZero"/>
        <c:auto val="1"/>
        <c:lblOffset val="100"/>
        <c:noMultiLvlLbl val="0"/>
      </c:catAx>
      <c:valAx>
        <c:axId val="65743761"/>
        <c:scaling>
          <c:orientation val="minMax"/>
          <c:max val="10000"/>
          <c:min val="-10000"/>
        </c:scaling>
        <c:axPos val="b"/>
        <c:majorGridlines>
          <c:spPr>
            <a:ln w="12700">
              <a:solidFill>
                <a:srgbClr val="404040"/>
              </a:solidFill>
              <a:prstDash val="sysDot"/>
            </a:ln>
          </c:spPr>
        </c:majorGridlines>
        <c:delete val="0"/>
        <c:numFmt formatCode="#,##0;#,##0\ " sourceLinked="0"/>
        <c:majorTickMark val="out"/>
        <c:minorTickMark val="none"/>
        <c:tickLblPos val="nextTo"/>
        <c:txPr>
          <a:bodyPr vert="horz" rot="0"/>
          <a:lstStyle/>
          <a:p>
            <a:pPr>
              <a:defRPr lang="en-US" cap="none" sz="500" b="0" i="0" u="none" baseline="0">
                <a:latin typeface="Arial"/>
                <a:ea typeface="Arial"/>
                <a:cs typeface="Arial"/>
              </a:defRPr>
            </a:pPr>
          </a:p>
        </c:txPr>
        <c:crossAx val="37131024"/>
        <c:crossesAt val="1"/>
        <c:crossBetween val="between"/>
        <c:dispUnits/>
        <c:majorUnit val="1000"/>
        <c:minorUnit val="24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cdr:y>
    </cdr:from>
    <cdr:to>
      <cdr:x>1</cdr:x>
      <cdr:y>-536870.912</cdr:y>
    </cdr:to>
    <cdr:pic>
      <cdr:nvPicPr>
        <cdr:cNvPr id="1" name="Picture 1"/>
        <cdr:cNvPicPr preferRelativeResize="1">
          <a:picLocks noChangeAspect="1"/>
        </cdr:cNvPicPr>
      </cdr:nvPicPr>
      <cdr:blipFill>
        <a:blip r:embed="rId1"/>
        <a:stretch>
          <a:fillRect/>
        </a:stretch>
      </cdr:blipFill>
      <cdr:spPr>
        <a:xfrm>
          <a:off x="104879775" y="0"/>
          <a:ext cx="0" cy="0"/>
        </a:xfrm>
        <a:prstGeom prst="rect">
          <a:avLst/>
        </a:prstGeom>
        <a:noFill/>
        <a:ln w="9525" cmpd="sng">
          <a:noFill/>
        </a:ln>
      </cdr:spPr>
    </cdr:pic>
  </cdr:relSizeAnchor>
  <cdr:relSizeAnchor xmlns:cdr="http://schemas.openxmlformats.org/drawingml/2006/chartDrawing">
    <cdr:from>
      <cdr:x>0.4935</cdr:x>
      <cdr:y>0.323</cdr:y>
    </cdr:from>
    <cdr:to>
      <cdr:x>0.494</cdr:x>
      <cdr:y>-536870.589</cdr:y>
    </cdr:to>
    <cdr:sp>
      <cdr:nvSpPr>
        <cdr:cNvPr id="2" name="TextBox 2"/>
        <cdr:cNvSpPr txBox="1">
          <a:spLocks noChangeArrowheads="1"/>
        </cdr:cNvSpPr>
      </cdr:nvSpPr>
      <cdr:spPr>
        <a:xfrm>
          <a:off x="51749325" y="0"/>
          <a:ext cx="57150" cy="0"/>
        </a:xfrm>
        <a:prstGeom prst="rect">
          <a:avLst/>
        </a:prstGeom>
        <a:noFill/>
        <a:ln w="1" cmpd="sng">
          <a:noFill/>
        </a:ln>
      </cdr:spPr>
      <cdr:txBody>
        <a:bodyPr vertOverflow="clip" wrap="square" anchor="ctr">
          <a:spAutoFit/>
        </a:bodyPr>
        <a:p>
          <a:pPr algn="ctr">
            <a:defRPr/>
          </a:pPr>
          <a:r>
            <a:rPr lang="en-US" cap="none" u="none" baseline="0">
              <a:latin typeface="Arial"/>
              <a:ea typeface="Arial"/>
              <a:cs typeface="Arial"/>
            </a:rPr>
            <a:t/>
          </a:r>
        </a:p>
      </cdr:txBody>
    </cdr:sp>
  </cdr:relSizeAnchor>
  <cdr:relSizeAnchor xmlns:cdr="http://schemas.openxmlformats.org/drawingml/2006/chartDrawing">
    <cdr:from>
      <cdr:x>0.43975</cdr:x>
      <cdr:y>0.75425</cdr:y>
    </cdr:from>
    <cdr:to>
      <cdr:x>0.44225</cdr:x>
      <cdr:y>-536870.15775</cdr:y>
    </cdr:to>
    <cdr:sp>
      <cdr:nvSpPr>
        <cdr:cNvPr id="3" name="TextBox 3"/>
        <cdr:cNvSpPr txBox="1">
          <a:spLocks noChangeArrowheads="1"/>
        </cdr:cNvSpPr>
      </cdr:nvSpPr>
      <cdr:spPr>
        <a:xfrm>
          <a:off x="46120050" y="0"/>
          <a:ext cx="266700" cy="0"/>
        </a:xfrm>
        <a:prstGeom prst="rect">
          <a:avLst/>
        </a:prstGeom>
        <a:noFill/>
        <a:ln w="1" cmpd="sng">
          <a:noFill/>
        </a:ln>
      </cdr:spPr>
      <cdr:txBody>
        <a:bodyPr vertOverflow="clip" wrap="square" anchor="ctr">
          <a:spAutoFit/>
        </a:bodyPr>
        <a:p>
          <a:pPr algn="ctr">
            <a:defRPr/>
          </a:pPr>
          <a:r>
            <a:rPr lang="en-US" cap="none" sz="100" b="1" i="0" u="none" baseline="0">
              <a:latin typeface="Arial"/>
              <a:ea typeface="Arial"/>
              <a:cs typeface="Arial"/>
            </a:rPr>
            <a:t>Habitantes</a:t>
          </a:r>
        </a:p>
      </cdr:txBody>
    </cdr:sp>
  </cdr:relSizeAnchor>
  <cdr:relSizeAnchor xmlns:cdr="http://schemas.openxmlformats.org/drawingml/2006/chartDrawing">
    <cdr:from>
      <cdr:x>0.04275</cdr:x>
      <cdr:y>0.513</cdr:y>
    </cdr:from>
    <cdr:to>
      <cdr:x>0.04475</cdr:x>
      <cdr:y>-536870.399</cdr:y>
    </cdr:to>
    <cdr:sp>
      <cdr:nvSpPr>
        <cdr:cNvPr id="4" name="TextBox 4"/>
        <cdr:cNvSpPr txBox="1">
          <a:spLocks noChangeArrowheads="1"/>
        </cdr:cNvSpPr>
      </cdr:nvSpPr>
      <cdr:spPr>
        <a:xfrm>
          <a:off x="4476750" y="0"/>
          <a:ext cx="209550" cy="0"/>
        </a:xfrm>
        <a:prstGeom prst="rect">
          <a:avLst/>
        </a:prstGeom>
        <a:noFill/>
        <a:ln w="1" cmpd="sng">
          <a:noFill/>
        </a:ln>
      </cdr:spPr>
      <cdr:txBody>
        <a:bodyPr vertOverflow="clip" wrap="square" anchor="ctr">
          <a:spAutoFit/>
        </a:bodyPr>
        <a:p>
          <a:pPr algn="ctr">
            <a:defRPr/>
          </a:pPr>
          <a:r>
            <a:rPr lang="en-US" cap="none" sz="100" b="1" i="0" u="none" baseline="0">
              <a:latin typeface="Arial"/>
              <a:ea typeface="Arial"/>
              <a:cs typeface="Arial"/>
            </a:rPr>
            <a:t>Hombres</a:t>
          </a:r>
        </a:p>
      </cdr:txBody>
    </cdr:sp>
  </cdr:relSizeAnchor>
  <cdr:relSizeAnchor xmlns:cdr="http://schemas.openxmlformats.org/drawingml/2006/chartDrawing">
    <cdr:from>
      <cdr:x>0.8355</cdr:x>
      <cdr:y>0.5125</cdr:y>
    </cdr:from>
    <cdr:to>
      <cdr:x>0.8375</cdr:x>
      <cdr:y>-536870.3995</cdr:y>
    </cdr:to>
    <cdr:sp>
      <cdr:nvSpPr>
        <cdr:cNvPr id="5" name="TextBox 5"/>
        <cdr:cNvSpPr txBox="1">
          <a:spLocks noChangeArrowheads="1"/>
        </cdr:cNvSpPr>
      </cdr:nvSpPr>
      <cdr:spPr>
        <a:xfrm>
          <a:off x="87620475" y="0"/>
          <a:ext cx="209550" cy="0"/>
        </a:xfrm>
        <a:prstGeom prst="rect">
          <a:avLst/>
        </a:prstGeom>
        <a:noFill/>
        <a:ln w="1" cmpd="sng">
          <a:noFill/>
        </a:ln>
      </cdr:spPr>
      <cdr:txBody>
        <a:bodyPr vertOverflow="clip" wrap="square" anchor="ctr">
          <a:spAutoFit/>
        </a:bodyPr>
        <a:p>
          <a:pPr algn="ctr">
            <a:defRPr/>
          </a:pPr>
          <a:r>
            <a:rPr lang="en-US" cap="none" sz="100" b="1" i="0" u="none" baseline="0">
              <a:latin typeface="Arial"/>
              <a:ea typeface="Arial"/>
              <a:cs typeface="Arial"/>
            </a:rPr>
            <a:t>Mujeres</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304800</xdr:colOff>
      <xdr:row>0</xdr:row>
      <xdr:rowOff>0</xdr:rowOff>
    </xdr:to>
    <xdr:sp>
      <xdr:nvSpPr>
        <xdr:cNvPr id="1" name="Rectangle 1"/>
        <xdr:cNvSpPr>
          <a:spLocks/>
        </xdr:cNvSpPr>
      </xdr:nvSpPr>
      <xdr:spPr>
        <a:xfrm>
          <a:off x="0" y="0"/>
          <a:ext cx="9505950" cy="0"/>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a:t>
          </a:r>
          <a:r>
            <a:rPr lang="en-US" cap="none" sz="800" b="0" i="0" u="none" baseline="0">
              <a:latin typeface="Arial"/>
              <a:ea typeface="Arial"/>
              <a:cs typeface="Arial"/>
            </a:rPr>
            <a:t> La </a:t>
          </a:r>
          <a:r>
            <a:rPr lang="en-US" cap="none" sz="700" b="1" i="0" u="none" baseline="0">
              <a:latin typeface="Arial"/>
              <a:ea typeface="Arial"/>
              <a:cs typeface="Arial"/>
            </a:rPr>
            <a:t>estructura de la población</a:t>
          </a:r>
          <a:r>
            <a:rPr lang="en-US" cap="none" sz="800" b="0" i="0" u="none" baseline="0">
              <a:latin typeface="Arial"/>
              <a:ea typeface="Arial"/>
              <a:cs typeface="Arial"/>
            </a:rPr>
            <a:t> se obtiene de dos fuentes fundamentales:
    -  El </a:t>
          </a:r>
          <a:r>
            <a:rPr lang="en-US" cap="none" sz="700" b="1" i="0" u="none" baseline="0">
              <a:latin typeface="Arial"/>
              <a:ea typeface="Arial"/>
              <a:cs typeface="Arial"/>
            </a:rPr>
            <a:t>Padrón Municipal de Habitantes</a:t>
          </a:r>
          <a:r>
            <a:rPr lang="en-US" cap="none" sz="800" b="0" i="0" u="none" baseline="0">
              <a:latin typeface="Arial"/>
              <a:ea typeface="Arial"/>
              <a:cs typeface="Arial"/>
            </a:rPr>
            <a:t> es un registro administrativo donde constan los datos de los vecinos de un municipio, es decir,  de las personas que residen habitualmente en el mismo, siendo los Ayuntamientos los encargados de mantener actualizados los datos.
   -  Los </a:t>
          </a:r>
          <a:r>
            <a:rPr lang="en-US" cap="none" sz="700" b="1" i="0" u="none" baseline="0">
              <a:latin typeface="Arial"/>
              <a:ea typeface="Arial"/>
              <a:cs typeface="Arial"/>
            </a:rPr>
            <a:t>Censos de Población</a:t>
          </a:r>
          <a:r>
            <a:rPr lang="en-US" cap="none" sz="800" b="0" i="0" u="none" baseline="0">
              <a:latin typeface="Arial"/>
              <a:ea typeface="Arial"/>
              <a:cs typeface="Arial"/>
            </a:rPr>
            <a:t> son operaciones estadísticas de caracter socio-demográfico, a nivel nacional,  referidas a un momento determinado.  Se  realizan cada 10 años (los años terminados en uno, a partir de 1981), realizándose el próximo Censo en el año 2001.</a:t>
          </a:r>
        </a:p>
      </xdr:txBody>
    </xdr:sp>
    <xdr:clientData/>
  </xdr:twoCellAnchor>
  <xdr:twoCellAnchor>
    <xdr:from>
      <xdr:col>0</xdr:col>
      <xdr:colOff>0</xdr:colOff>
      <xdr:row>28</xdr:row>
      <xdr:rowOff>0</xdr:rowOff>
    </xdr:from>
    <xdr:to>
      <xdr:col>13</xdr:col>
      <xdr:colOff>438150</xdr:colOff>
      <xdr:row>28</xdr:row>
      <xdr:rowOff>0</xdr:rowOff>
    </xdr:to>
    <xdr:sp>
      <xdr:nvSpPr>
        <xdr:cNvPr id="2" name="TextBox 2"/>
        <xdr:cNvSpPr txBox="1">
          <a:spLocks noChangeArrowheads="1"/>
        </xdr:cNvSpPr>
      </xdr:nvSpPr>
      <xdr:spPr>
        <a:xfrm>
          <a:off x="0" y="8181975"/>
          <a:ext cx="10944225" cy="0"/>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a:t>
          </a:r>
          <a:r>
            <a:rPr lang="en-US" cap="none" sz="900" b="0" i="0" u="none" baseline="0">
              <a:latin typeface="Arial"/>
              <a:ea typeface="Arial"/>
              <a:cs typeface="Arial"/>
            </a:rPr>
            <a:t> </a:t>
          </a:r>
          <a:r>
            <a:rPr lang="en-US" cap="none" sz="800" b="0" i="0" u="none" baseline="0">
              <a:latin typeface="Arial"/>
              <a:ea typeface="Arial"/>
              <a:cs typeface="Arial"/>
            </a:rPr>
            <a:t> La representación gráfica de la estructura de la población por edad y sexo, a una fecha determinada,  se denomina </a:t>
          </a:r>
          <a:r>
            <a:rPr lang="en-US" cap="none" sz="700" b="1" i="0" u="none" baseline="0">
              <a:latin typeface="Arial"/>
              <a:ea typeface="Arial"/>
              <a:cs typeface="Arial"/>
            </a:rPr>
            <a:t>pirámide de población</a:t>
          </a:r>
          <a:r>
            <a:rPr lang="en-US" cap="none" sz="800" b="0" i="0" u="none" baseline="0">
              <a:latin typeface="Arial"/>
              <a:ea typeface="Arial"/>
              <a:cs typeface="Arial"/>
            </a:rPr>
            <a:t> debido a la forma resultante de dicha representación.
En el eje de ordenadas se representa la edad (año a año o grupos quinquenales de edad),  y en el de abcisas el número de individuos de cada edad y sexo.
</a:t>
          </a:r>
        </a:p>
      </xdr:txBody>
    </xdr:sp>
    <xdr:clientData/>
  </xdr:twoCellAnchor>
  <xdr:twoCellAnchor>
    <xdr:from>
      <xdr:col>0</xdr:col>
      <xdr:colOff>0</xdr:colOff>
      <xdr:row>28</xdr:row>
      <xdr:rowOff>0</xdr:rowOff>
    </xdr:from>
    <xdr:to>
      <xdr:col>252</xdr:col>
      <xdr:colOff>0</xdr:colOff>
      <xdr:row>28</xdr:row>
      <xdr:rowOff>0</xdr:rowOff>
    </xdr:to>
    <xdr:graphicFrame>
      <xdr:nvGraphicFramePr>
        <xdr:cNvPr id="3" name="Chart 3"/>
        <xdr:cNvGraphicFramePr/>
      </xdr:nvGraphicFramePr>
      <xdr:xfrm>
        <a:off x="0" y="8181975"/>
        <a:ext cx="104955975" cy="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304800</xdr:colOff>
      <xdr:row>0</xdr:row>
      <xdr:rowOff>0</xdr:rowOff>
    </xdr:to>
    <xdr:sp>
      <xdr:nvSpPr>
        <xdr:cNvPr id="1" name="Rectangle 1"/>
        <xdr:cNvSpPr>
          <a:spLocks/>
        </xdr:cNvSpPr>
      </xdr:nvSpPr>
      <xdr:spPr>
        <a:xfrm>
          <a:off x="0" y="0"/>
          <a:ext cx="9048750" cy="0"/>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a:t>
          </a:r>
          <a:r>
            <a:rPr lang="en-US" cap="none" sz="800" b="0" i="0" u="none" baseline="0">
              <a:latin typeface="Arial"/>
              <a:ea typeface="Arial"/>
              <a:cs typeface="Arial"/>
            </a:rPr>
            <a:t> La </a:t>
          </a:r>
          <a:r>
            <a:rPr lang="en-US" cap="none" sz="700" b="1" i="0" u="none" baseline="0">
              <a:latin typeface="Arial"/>
              <a:ea typeface="Arial"/>
              <a:cs typeface="Arial"/>
            </a:rPr>
            <a:t>estructura de la población</a:t>
          </a:r>
          <a:r>
            <a:rPr lang="en-US" cap="none" sz="800" b="0" i="0" u="none" baseline="0">
              <a:latin typeface="Arial"/>
              <a:ea typeface="Arial"/>
              <a:cs typeface="Arial"/>
            </a:rPr>
            <a:t> se obtiene de dos fuentes fundamentales:
    -  El </a:t>
          </a:r>
          <a:r>
            <a:rPr lang="en-US" cap="none" sz="700" b="1" i="0" u="none" baseline="0">
              <a:latin typeface="Arial"/>
              <a:ea typeface="Arial"/>
              <a:cs typeface="Arial"/>
            </a:rPr>
            <a:t>Padrón Municipal de Habitantes</a:t>
          </a:r>
          <a:r>
            <a:rPr lang="en-US" cap="none" sz="800" b="0" i="0" u="none" baseline="0">
              <a:latin typeface="Arial"/>
              <a:ea typeface="Arial"/>
              <a:cs typeface="Arial"/>
            </a:rPr>
            <a:t> es un registro administrativo donde constan los datos de los vecinos de un municipio, es decir,  de las personas que residen habitualmente en el mismo, siendo los Ayuntamientos los encargados de mantener actualizados los datos.
   -  Los </a:t>
          </a:r>
          <a:r>
            <a:rPr lang="en-US" cap="none" sz="700" b="1" i="0" u="none" baseline="0">
              <a:latin typeface="Arial"/>
              <a:ea typeface="Arial"/>
              <a:cs typeface="Arial"/>
            </a:rPr>
            <a:t>Censos de Población</a:t>
          </a:r>
          <a:r>
            <a:rPr lang="en-US" cap="none" sz="800" b="0" i="0" u="none" baseline="0">
              <a:latin typeface="Arial"/>
              <a:ea typeface="Arial"/>
              <a:cs typeface="Arial"/>
            </a:rPr>
            <a:t> son operaciones estadísticas de caracter socio-demográfico, a nivel nacional,  referidas a un momento determinado.  Se  realizan cada 10 años (los años terminados en uno, a partir de 1981), realizándose el próximo Censo en el año 2001.</a:t>
          </a:r>
        </a:p>
      </xdr:txBody>
    </xdr:sp>
    <xdr:clientData/>
  </xdr:twoCellAnchor>
  <xdr:twoCellAnchor>
    <xdr:from>
      <xdr:col>0</xdr:col>
      <xdr:colOff>0</xdr:colOff>
      <xdr:row>30</xdr:row>
      <xdr:rowOff>0</xdr:rowOff>
    </xdr:from>
    <xdr:to>
      <xdr:col>11</xdr:col>
      <xdr:colOff>438150</xdr:colOff>
      <xdr:row>30</xdr:row>
      <xdr:rowOff>0</xdr:rowOff>
    </xdr:to>
    <xdr:sp>
      <xdr:nvSpPr>
        <xdr:cNvPr id="2" name="TextBox 2"/>
        <xdr:cNvSpPr txBox="1">
          <a:spLocks noChangeArrowheads="1"/>
        </xdr:cNvSpPr>
      </xdr:nvSpPr>
      <xdr:spPr>
        <a:xfrm>
          <a:off x="0" y="8296275"/>
          <a:ext cx="11068050" cy="0"/>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a:t>
          </a:r>
          <a:r>
            <a:rPr lang="en-US" cap="none" sz="900" b="0" i="0" u="none" baseline="0">
              <a:latin typeface="Arial"/>
              <a:ea typeface="Arial"/>
              <a:cs typeface="Arial"/>
            </a:rPr>
            <a:t> </a:t>
          </a:r>
          <a:r>
            <a:rPr lang="en-US" cap="none" sz="800" b="0" i="0" u="none" baseline="0">
              <a:latin typeface="Arial"/>
              <a:ea typeface="Arial"/>
              <a:cs typeface="Arial"/>
            </a:rPr>
            <a:t> La representación gráfica de la estructura de la población por edad y sexo, a una fecha determinada,  se denomina </a:t>
          </a:r>
          <a:r>
            <a:rPr lang="en-US" cap="none" sz="700" b="1" i="0" u="none" baseline="0">
              <a:latin typeface="Arial"/>
              <a:ea typeface="Arial"/>
              <a:cs typeface="Arial"/>
            </a:rPr>
            <a:t>pirámide de población</a:t>
          </a:r>
          <a:r>
            <a:rPr lang="en-US" cap="none" sz="800" b="0" i="0" u="none" baseline="0">
              <a:latin typeface="Arial"/>
              <a:ea typeface="Arial"/>
              <a:cs typeface="Arial"/>
            </a:rPr>
            <a:t> debido a la forma resultante de dicha representación.
En el eje de ordenadas se representa la edad (año a año o grupos quinquenales de edad),  y en el de abcisas el número de individuos de cada edad y sexo.
</a:t>
          </a:r>
        </a:p>
      </xdr:txBody>
    </xdr:sp>
    <xdr:clientData/>
  </xdr:twoCellAnchor>
  <xdr:twoCellAnchor>
    <xdr:from>
      <xdr:col>0</xdr:col>
      <xdr:colOff>0</xdr:colOff>
      <xdr:row>30</xdr:row>
      <xdr:rowOff>0</xdr:rowOff>
    </xdr:from>
    <xdr:to>
      <xdr:col>250</xdr:col>
      <xdr:colOff>0</xdr:colOff>
      <xdr:row>30</xdr:row>
      <xdr:rowOff>0</xdr:rowOff>
    </xdr:to>
    <xdr:graphicFrame>
      <xdr:nvGraphicFramePr>
        <xdr:cNvPr id="3" name="Chart 3"/>
        <xdr:cNvGraphicFramePr/>
      </xdr:nvGraphicFramePr>
      <xdr:xfrm>
        <a:off x="0" y="8296275"/>
        <a:ext cx="104879775" cy="0"/>
      </xdr:xfrm>
      <a:graphic>
        <a:graphicData uri="http://schemas.openxmlformats.org/drawingml/2006/chart">
          <c:chart xmlns:c="http://schemas.openxmlformats.org/drawingml/2006/chart" r:id="rId1"/>
        </a:graphicData>
      </a:graphic>
    </xdr:graphicFrame>
    <xdr:clientData/>
  </xdr:twoCellAnchor>
  <xdr:twoCellAnchor>
    <xdr:from>
      <xdr:col>15</xdr:col>
      <xdr:colOff>114300</xdr:colOff>
      <xdr:row>21</xdr:row>
      <xdr:rowOff>0</xdr:rowOff>
    </xdr:from>
    <xdr:to>
      <xdr:col>24</xdr:col>
      <xdr:colOff>133350</xdr:colOff>
      <xdr:row>22</xdr:row>
      <xdr:rowOff>9525</xdr:rowOff>
    </xdr:to>
    <xdr:graphicFrame>
      <xdr:nvGraphicFramePr>
        <xdr:cNvPr id="4" name="Chart 6"/>
        <xdr:cNvGraphicFramePr/>
      </xdr:nvGraphicFramePr>
      <xdr:xfrm>
        <a:off x="13525500" y="5600700"/>
        <a:ext cx="5381625" cy="2762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cdr:y>
    </cdr:from>
    <cdr:to>
      <cdr:x>1</cdr:x>
      <cdr:y>-536870.912</cdr:y>
    </cdr:to>
    <cdr:pic>
      <cdr:nvPicPr>
        <cdr:cNvPr id="1" name="Picture 1"/>
        <cdr:cNvPicPr preferRelativeResize="1">
          <a:picLocks noChangeAspect="1"/>
        </cdr:cNvPicPr>
      </cdr:nvPicPr>
      <cdr:blipFill>
        <a:blip r:embed="rId1"/>
        <a:stretch>
          <a:fillRect/>
        </a:stretch>
      </cdr:blipFill>
      <cdr:spPr>
        <a:xfrm>
          <a:off x="105441750" y="0"/>
          <a:ext cx="0" cy="0"/>
        </a:xfrm>
        <a:prstGeom prst="rect">
          <a:avLst/>
        </a:prstGeom>
        <a:noFill/>
        <a:ln w="9525" cmpd="sng">
          <a:noFill/>
        </a:ln>
      </cdr:spPr>
    </cdr:pic>
  </cdr:relSizeAnchor>
  <cdr:relSizeAnchor xmlns:cdr="http://schemas.openxmlformats.org/drawingml/2006/chartDrawing">
    <cdr:from>
      <cdr:x>0.4935</cdr:x>
      <cdr:y>0.323</cdr:y>
    </cdr:from>
    <cdr:to>
      <cdr:x>0.494</cdr:x>
      <cdr:y>-536870.589</cdr:y>
    </cdr:to>
    <cdr:sp>
      <cdr:nvSpPr>
        <cdr:cNvPr id="2" name="TextBox 2"/>
        <cdr:cNvSpPr txBox="1">
          <a:spLocks noChangeArrowheads="1"/>
        </cdr:cNvSpPr>
      </cdr:nvSpPr>
      <cdr:spPr>
        <a:xfrm>
          <a:off x="52035075" y="0"/>
          <a:ext cx="57150" cy="0"/>
        </a:xfrm>
        <a:prstGeom prst="rect">
          <a:avLst/>
        </a:prstGeom>
        <a:noFill/>
        <a:ln w="1" cmpd="sng">
          <a:noFill/>
        </a:ln>
      </cdr:spPr>
      <cdr:txBody>
        <a:bodyPr vertOverflow="clip" wrap="square" anchor="ctr">
          <a:spAutoFit/>
        </a:bodyPr>
        <a:p>
          <a:pPr algn="ctr">
            <a:defRPr/>
          </a:pPr>
          <a:r>
            <a:rPr lang="en-US" cap="none" u="none" baseline="0">
              <a:latin typeface="Arial"/>
              <a:ea typeface="Arial"/>
              <a:cs typeface="Arial"/>
            </a:rPr>
            <a:t/>
          </a:r>
        </a:p>
      </cdr:txBody>
    </cdr:sp>
  </cdr:relSizeAnchor>
  <cdr:relSizeAnchor xmlns:cdr="http://schemas.openxmlformats.org/drawingml/2006/chartDrawing">
    <cdr:from>
      <cdr:x>0.43975</cdr:x>
      <cdr:y>0.75425</cdr:y>
    </cdr:from>
    <cdr:to>
      <cdr:x>0.44225</cdr:x>
      <cdr:y>-536870.15775</cdr:y>
    </cdr:to>
    <cdr:sp>
      <cdr:nvSpPr>
        <cdr:cNvPr id="3" name="TextBox 3"/>
        <cdr:cNvSpPr txBox="1">
          <a:spLocks noChangeArrowheads="1"/>
        </cdr:cNvSpPr>
      </cdr:nvSpPr>
      <cdr:spPr>
        <a:xfrm>
          <a:off x="46367700" y="0"/>
          <a:ext cx="266700" cy="0"/>
        </a:xfrm>
        <a:prstGeom prst="rect">
          <a:avLst/>
        </a:prstGeom>
        <a:noFill/>
        <a:ln w="1" cmpd="sng">
          <a:noFill/>
        </a:ln>
      </cdr:spPr>
      <cdr:txBody>
        <a:bodyPr vertOverflow="clip" wrap="square" anchor="ctr">
          <a:spAutoFit/>
        </a:bodyPr>
        <a:p>
          <a:pPr algn="ctr">
            <a:defRPr/>
          </a:pPr>
          <a:r>
            <a:rPr lang="en-US" cap="none" sz="100" b="1" i="0" u="none" baseline="0">
              <a:latin typeface="Arial"/>
              <a:ea typeface="Arial"/>
              <a:cs typeface="Arial"/>
            </a:rPr>
            <a:t>Habitantes</a:t>
          </a:r>
        </a:p>
      </cdr:txBody>
    </cdr:sp>
  </cdr:relSizeAnchor>
  <cdr:relSizeAnchor xmlns:cdr="http://schemas.openxmlformats.org/drawingml/2006/chartDrawing">
    <cdr:from>
      <cdr:x>0.04275</cdr:x>
      <cdr:y>0.513</cdr:y>
    </cdr:from>
    <cdr:to>
      <cdr:x>0.04475</cdr:x>
      <cdr:y>-536870.399</cdr:y>
    </cdr:to>
    <cdr:sp>
      <cdr:nvSpPr>
        <cdr:cNvPr id="4" name="TextBox 4"/>
        <cdr:cNvSpPr txBox="1">
          <a:spLocks noChangeArrowheads="1"/>
        </cdr:cNvSpPr>
      </cdr:nvSpPr>
      <cdr:spPr>
        <a:xfrm>
          <a:off x="4505325" y="0"/>
          <a:ext cx="209550" cy="0"/>
        </a:xfrm>
        <a:prstGeom prst="rect">
          <a:avLst/>
        </a:prstGeom>
        <a:noFill/>
        <a:ln w="1" cmpd="sng">
          <a:noFill/>
        </a:ln>
      </cdr:spPr>
      <cdr:txBody>
        <a:bodyPr vertOverflow="clip" wrap="square" anchor="ctr">
          <a:spAutoFit/>
        </a:bodyPr>
        <a:p>
          <a:pPr algn="ctr">
            <a:defRPr/>
          </a:pPr>
          <a:r>
            <a:rPr lang="en-US" cap="none" sz="100" b="1" i="0" u="none" baseline="0">
              <a:latin typeface="Arial"/>
              <a:ea typeface="Arial"/>
              <a:cs typeface="Arial"/>
            </a:rPr>
            <a:t>Hombres</a:t>
          </a:r>
        </a:p>
      </cdr:txBody>
    </cdr:sp>
  </cdr:relSizeAnchor>
  <cdr:relSizeAnchor xmlns:cdr="http://schemas.openxmlformats.org/drawingml/2006/chartDrawing">
    <cdr:from>
      <cdr:x>0.8355</cdr:x>
      <cdr:y>0.5125</cdr:y>
    </cdr:from>
    <cdr:to>
      <cdr:x>0.8375</cdr:x>
      <cdr:y>-536870.3995</cdr:y>
    </cdr:to>
    <cdr:sp>
      <cdr:nvSpPr>
        <cdr:cNvPr id="5" name="TextBox 5"/>
        <cdr:cNvSpPr txBox="1">
          <a:spLocks noChangeArrowheads="1"/>
        </cdr:cNvSpPr>
      </cdr:nvSpPr>
      <cdr:spPr>
        <a:xfrm>
          <a:off x="88087200" y="0"/>
          <a:ext cx="209550" cy="0"/>
        </a:xfrm>
        <a:prstGeom prst="rect">
          <a:avLst/>
        </a:prstGeom>
        <a:noFill/>
        <a:ln w="1" cmpd="sng">
          <a:noFill/>
        </a:ln>
      </cdr:spPr>
      <cdr:txBody>
        <a:bodyPr vertOverflow="clip" wrap="square" anchor="ctr">
          <a:spAutoFit/>
        </a:bodyPr>
        <a:p>
          <a:pPr algn="ctr">
            <a:defRPr/>
          </a:pPr>
          <a:r>
            <a:rPr lang="en-US" cap="none" sz="100" b="1" i="0" u="none" baseline="0">
              <a:latin typeface="Arial"/>
              <a:ea typeface="Arial"/>
              <a:cs typeface="Arial"/>
            </a:rPr>
            <a:t>Mujeres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304800</xdr:colOff>
      <xdr:row>0</xdr:row>
      <xdr:rowOff>0</xdr:rowOff>
    </xdr:to>
    <xdr:sp>
      <xdr:nvSpPr>
        <xdr:cNvPr id="1" name="Rectangle 1"/>
        <xdr:cNvSpPr>
          <a:spLocks/>
        </xdr:cNvSpPr>
      </xdr:nvSpPr>
      <xdr:spPr>
        <a:xfrm>
          <a:off x="0" y="0"/>
          <a:ext cx="9610725" cy="0"/>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a:t>
          </a:r>
          <a:r>
            <a:rPr lang="en-US" cap="none" sz="800" b="0" i="0" u="none" baseline="0">
              <a:latin typeface="Arial"/>
              <a:ea typeface="Arial"/>
              <a:cs typeface="Arial"/>
            </a:rPr>
            <a:t> La </a:t>
          </a:r>
          <a:r>
            <a:rPr lang="en-US" cap="none" sz="700" b="1" i="0" u="none" baseline="0">
              <a:latin typeface="Arial"/>
              <a:ea typeface="Arial"/>
              <a:cs typeface="Arial"/>
            </a:rPr>
            <a:t>estructura de la población</a:t>
          </a:r>
          <a:r>
            <a:rPr lang="en-US" cap="none" sz="800" b="0" i="0" u="none" baseline="0">
              <a:latin typeface="Arial"/>
              <a:ea typeface="Arial"/>
              <a:cs typeface="Arial"/>
            </a:rPr>
            <a:t> se obtiene de dos fuentes fundamentales:
    -  El </a:t>
          </a:r>
          <a:r>
            <a:rPr lang="en-US" cap="none" sz="700" b="1" i="0" u="none" baseline="0">
              <a:latin typeface="Arial"/>
              <a:ea typeface="Arial"/>
              <a:cs typeface="Arial"/>
            </a:rPr>
            <a:t>Padrón Municipal de Habitantes</a:t>
          </a:r>
          <a:r>
            <a:rPr lang="en-US" cap="none" sz="800" b="0" i="0" u="none" baseline="0">
              <a:latin typeface="Arial"/>
              <a:ea typeface="Arial"/>
              <a:cs typeface="Arial"/>
            </a:rPr>
            <a:t> es un registro administrativo donde constan los datos de los vecinos de un municipio, es decir,  de las personas que residen habitualmente en el mismo, siendo los Ayuntamientos los encargados de mantener actualizados los datos.
   -  Los </a:t>
          </a:r>
          <a:r>
            <a:rPr lang="en-US" cap="none" sz="700" b="1" i="0" u="none" baseline="0">
              <a:latin typeface="Arial"/>
              <a:ea typeface="Arial"/>
              <a:cs typeface="Arial"/>
            </a:rPr>
            <a:t>Censos de Población</a:t>
          </a:r>
          <a:r>
            <a:rPr lang="en-US" cap="none" sz="800" b="0" i="0" u="none" baseline="0">
              <a:latin typeface="Arial"/>
              <a:ea typeface="Arial"/>
              <a:cs typeface="Arial"/>
            </a:rPr>
            <a:t> son operaciones estadísticas de caracter socio-demográfico, a nivel nacional,  referidas a un momento determinado.  Se  realizan cada 10 años (los años terminados en uno, a partir de 1981), realizándose el próximo Censo en el año 2001.</a:t>
          </a:r>
        </a:p>
      </xdr:txBody>
    </xdr:sp>
    <xdr:clientData/>
  </xdr:twoCellAnchor>
  <xdr:twoCellAnchor>
    <xdr:from>
      <xdr:col>0</xdr:col>
      <xdr:colOff>0</xdr:colOff>
      <xdr:row>19</xdr:row>
      <xdr:rowOff>0</xdr:rowOff>
    </xdr:from>
    <xdr:to>
      <xdr:col>14</xdr:col>
      <xdr:colOff>438150</xdr:colOff>
      <xdr:row>19</xdr:row>
      <xdr:rowOff>0</xdr:rowOff>
    </xdr:to>
    <xdr:sp>
      <xdr:nvSpPr>
        <xdr:cNvPr id="2" name="TextBox 2"/>
        <xdr:cNvSpPr txBox="1">
          <a:spLocks noChangeArrowheads="1"/>
        </xdr:cNvSpPr>
      </xdr:nvSpPr>
      <xdr:spPr>
        <a:xfrm>
          <a:off x="0" y="6477000"/>
          <a:ext cx="11630025" cy="0"/>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a:t>
          </a:r>
          <a:r>
            <a:rPr lang="en-US" cap="none" sz="900" b="0" i="0" u="none" baseline="0">
              <a:latin typeface="Arial"/>
              <a:ea typeface="Arial"/>
              <a:cs typeface="Arial"/>
            </a:rPr>
            <a:t> </a:t>
          </a:r>
          <a:r>
            <a:rPr lang="en-US" cap="none" sz="800" b="0" i="0" u="none" baseline="0">
              <a:latin typeface="Arial"/>
              <a:ea typeface="Arial"/>
              <a:cs typeface="Arial"/>
            </a:rPr>
            <a:t> La representación gráfica de la estructura de la población por edad y sexo, a una fecha determinada,  se denomina </a:t>
          </a:r>
          <a:r>
            <a:rPr lang="en-US" cap="none" sz="700" b="1" i="0" u="none" baseline="0">
              <a:latin typeface="Arial"/>
              <a:ea typeface="Arial"/>
              <a:cs typeface="Arial"/>
            </a:rPr>
            <a:t>pirámide de población</a:t>
          </a:r>
          <a:r>
            <a:rPr lang="en-US" cap="none" sz="800" b="0" i="0" u="none" baseline="0">
              <a:latin typeface="Arial"/>
              <a:ea typeface="Arial"/>
              <a:cs typeface="Arial"/>
            </a:rPr>
            <a:t> debido a la forma resultante de dicha representación.
En el eje de ordenadas se representa la edad (año a año o grupos quinquenales de edad),  y en el de abcisas el número de individuos de cada edad y sexo.
</a:t>
          </a:r>
        </a:p>
      </xdr:txBody>
    </xdr:sp>
    <xdr:clientData/>
  </xdr:twoCellAnchor>
  <xdr:twoCellAnchor>
    <xdr:from>
      <xdr:col>0</xdr:col>
      <xdr:colOff>0</xdr:colOff>
      <xdr:row>19</xdr:row>
      <xdr:rowOff>0</xdr:rowOff>
    </xdr:from>
    <xdr:to>
      <xdr:col>253</xdr:col>
      <xdr:colOff>0</xdr:colOff>
      <xdr:row>19</xdr:row>
      <xdr:rowOff>0</xdr:rowOff>
    </xdr:to>
    <xdr:graphicFrame>
      <xdr:nvGraphicFramePr>
        <xdr:cNvPr id="3" name="Chart 3"/>
        <xdr:cNvGraphicFramePr/>
      </xdr:nvGraphicFramePr>
      <xdr:xfrm>
        <a:off x="0" y="6477000"/>
        <a:ext cx="105441750" cy="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cdr:y>
    </cdr:from>
    <cdr:to>
      <cdr:x>1</cdr:x>
      <cdr:y>-536870.912</cdr:y>
    </cdr:to>
    <cdr:pic>
      <cdr:nvPicPr>
        <cdr:cNvPr id="1" name="Picture 1"/>
        <cdr:cNvPicPr preferRelativeResize="1">
          <a:picLocks noChangeAspect="1"/>
        </cdr:cNvPicPr>
      </cdr:nvPicPr>
      <cdr:blipFill>
        <a:blip r:embed="rId1"/>
        <a:stretch>
          <a:fillRect/>
        </a:stretch>
      </cdr:blipFill>
      <cdr:spPr>
        <a:xfrm>
          <a:off x="105394125" y="0"/>
          <a:ext cx="0" cy="0"/>
        </a:xfrm>
        <a:prstGeom prst="rect">
          <a:avLst/>
        </a:prstGeom>
        <a:noFill/>
        <a:ln w="9525" cmpd="sng">
          <a:noFill/>
        </a:ln>
      </cdr:spPr>
    </cdr:pic>
  </cdr:relSizeAnchor>
  <cdr:relSizeAnchor xmlns:cdr="http://schemas.openxmlformats.org/drawingml/2006/chartDrawing">
    <cdr:from>
      <cdr:x>0.4935</cdr:x>
      <cdr:y>0.323</cdr:y>
    </cdr:from>
    <cdr:to>
      <cdr:x>0.494</cdr:x>
      <cdr:y>-536870.589</cdr:y>
    </cdr:to>
    <cdr:sp>
      <cdr:nvSpPr>
        <cdr:cNvPr id="2" name="TextBox 2"/>
        <cdr:cNvSpPr txBox="1">
          <a:spLocks noChangeArrowheads="1"/>
        </cdr:cNvSpPr>
      </cdr:nvSpPr>
      <cdr:spPr>
        <a:xfrm>
          <a:off x="52006500" y="0"/>
          <a:ext cx="57150" cy="0"/>
        </a:xfrm>
        <a:prstGeom prst="rect">
          <a:avLst/>
        </a:prstGeom>
        <a:noFill/>
        <a:ln w="1" cmpd="sng">
          <a:noFill/>
        </a:ln>
      </cdr:spPr>
      <cdr:txBody>
        <a:bodyPr vertOverflow="clip" wrap="square" anchor="ctr">
          <a:spAutoFit/>
        </a:bodyPr>
        <a:p>
          <a:pPr algn="ctr">
            <a:defRPr/>
          </a:pPr>
          <a:r>
            <a:rPr lang="en-US" cap="none" u="none" baseline="0">
              <a:latin typeface="Arial"/>
              <a:ea typeface="Arial"/>
              <a:cs typeface="Arial"/>
            </a:rPr>
            <a:t/>
          </a:r>
        </a:p>
      </cdr:txBody>
    </cdr:sp>
  </cdr:relSizeAnchor>
  <cdr:relSizeAnchor xmlns:cdr="http://schemas.openxmlformats.org/drawingml/2006/chartDrawing">
    <cdr:from>
      <cdr:x>0.43975</cdr:x>
      <cdr:y>0.75425</cdr:y>
    </cdr:from>
    <cdr:to>
      <cdr:x>0.44225</cdr:x>
      <cdr:y>-536870.15775</cdr:y>
    </cdr:to>
    <cdr:sp>
      <cdr:nvSpPr>
        <cdr:cNvPr id="3" name="TextBox 3"/>
        <cdr:cNvSpPr txBox="1">
          <a:spLocks noChangeArrowheads="1"/>
        </cdr:cNvSpPr>
      </cdr:nvSpPr>
      <cdr:spPr>
        <a:xfrm>
          <a:off x="46339125" y="0"/>
          <a:ext cx="266700" cy="0"/>
        </a:xfrm>
        <a:prstGeom prst="rect">
          <a:avLst/>
        </a:prstGeom>
        <a:noFill/>
        <a:ln w="1" cmpd="sng">
          <a:noFill/>
        </a:ln>
      </cdr:spPr>
      <cdr:txBody>
        <a:bodyPr vertOverflow="clip" wrap="square" anchor="ctr">
          <a:spAutoFit/>
        </a:bodyPr>
        <a:p>
          <a:pPr algn="ctr">
            <a:defRPr/>
          </a:pPr>
          <a:r>
            <a:rPr lang="en-US" cap="none" sz="100" b="1" i="0" u="none" baseline="0">
              <a:latin typeface="Arial"/>
              <a:ea typeface="Arial"/>
              <a:cs typeface="Arial"/>
            </a:rPr>
            <a:t>Habitantes</a:t>
          </a:r>
        </a:p>
      </cdr:txBody>
    </cdr:sp>
  </cdr:relSizeAnchor>
  <cdr:relSizeAnchor xmlns:cdr="http://schemas.openxmlformats.org/drawingml/2006/chartDrawing">
    <cdr:from>
      <cdr:x>0.04275</cdr:x>
      <cdr:y>0.513</cdr:y>
    </cdr:from>
    <cdr:to>
      <cdr:x>0.04475</cdr:x>
      <cdr:y>-536870.399</cdr:y>
    </cdr:to>
    <cdr:sp>
      <cdr:nvSpPr>
        <cdr:cNvPr id="4" name="TextBox 4"/>
        <cdr:cNvSpPr txBox="1">
          <a:spLocks noChangeArrowheads="1"/>
        </cdr:cNvSpPr>
      </cdr:nvSpPr>
      <cdr:spPr>
        <a:xfrm>
          <a:off x="4505325" y="0"/>
          <a:ext cx="209550" cy="0"/>
        </a:xfrm>
        <a:prstGeom prst="rect">
          <a:avLst/>
        </a:prstGeom>
        <a:noFill/>
        <a:ln w="1" cmpd="sng">
          <a:noFill/>
        </a:ln>
      </cdr:spPr>
      <cdr:txBody>
        <a:bodyPr vertOverflow="clip" wrap="square" anchor="ctr">
          <a:spAutoFit/>
        </a:bodyPr>
        <a:p>
          <a:pPr algn="ctr">
            <a:defRPr/>
          </a:pPr>
          <a:r>
            <a:rPr lang="en-US" cap="none" sz="100" b="1" i="0" u="none" baseline="0">
              <a:latin typeface="Arial"/>
              <a:ea typeface="Arial"/>
              <a:cs typeface="Arial"/>
            </a:rPr>
            <a:t>Hombres</a:t>
          </a:r>
        </a:p>
      </cdr:txBody>
    </cdr:sp>
  </cdr:relSizeAnchor>
  <cdr:relSizeAnchor xmlns:cdr="http://schemas.openxmlformats.org/drawingml/2006/chartDrawing">
    <cdr:from>
      <cdr:x>0.8355</cdr:x>
      <cdr:y>0.5125</cdr:y>
    </cdr:from>
    <cdr:to>
      <cdr:x>0.8375</cdr:x>
      <cdr:y>-536870.3995</cdr:y>
    </cdr:to>
    <cdr:sp>
      <cdr:nvSpPr>
        <cdr:cNvPr id="5" name="TextBox 5"/>
        <cdr:cNvSpPr txBox="1">
          <a:spLocks noChangeArrowheads="1"/>
        </cdr:cNvSpPr>
      </cdr:nvSpPr>
      <cdr:spPr>
        <a:xfrm>
          <a:off x="88049100" y="0"/>
          <a:ext cx="209550" cy="0"/>
        </a:xfrm>
        <a:prstGeom prst="rect">
          <a:avLst/>
        </a:prstGeom>
        <a:noFill/>
        <a:ln w="1" cmpd="sng">
          <a:noFill/>
        </a:ln>
      </cdr:spPr>
      <cdr:txBody>
        <a:bodyPr vertOverflow="clip" wrap="square" anchor="ctr">
          <a:spAutoFit/>
        </a:bodyPr>
        <a:p>
          <a:pPr algn="ctr">
            <a:defRPr/>
          </a:pPr>
          <a:r>
            <a:rPr lang="en-US" cap="none" sz="100" b="1" i="0" u="none" baseline="0">
              <a:latin typeface="Arial"/>
              <a:ea typeface="Arial"/>
              <a:cs typeface="Arial"/>
            </a:rPr>
            <a:t>Mujeres</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304800</xdr:colOff>
      <xdr:row>0</xdr:row>
      <xdr:rowOff>0</xdr:rowOff>
    </xdr:to>
    <xdr:sp>
      <xdr:nvSpPr>
        <xdr:cNvPr id="1" name="Rectangle 1"/>
        <xdr:cNvSpPr>
          <a:spLocks/>
        </xdr:cNvSpPr>
      </xdr:nvSpPr>
      <xdr:spPr>
        <a:xfrm>
          <a:off x="0" y="0"/>
          <a:ext cx="9563100" cy="0"/>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a:t>
          </a:r>
          <a:r>
            <a:rPr lang="en-US" cap="none" sz="800" b="0" i="0" u="none" baseline="0">
              <a:latin typeface="Arial"/>
              <a:ea typeface="Arial"/>
              <a:cs typeface="Arial"/>
            </a:rPr>
            <a:t> La </a:t>
          </a:r>
          <a:r>
            <a:rPr lang="en-US" cap="none" sz="700" b="1" i="0" u="none" baseline="0">
              <a:latin typeface="Arial"/>
              <a:ea typeface="Arial"/>
              <a:cs typeface="Arial"/>
            </a:rPr>
            <a:t>estructura de la población</a:t>
          </a:r>
          <a:r>
            <a:rPr lang="en-US" cap="none" sz="800" b="0" i="0" u="none" baseline="0">
              <a:latin typeface="Arial"/>
              <a:ea typeface="Arial"/>
              <a:cs typeface="Arial"/>
            </a:rPr>
            <a:t> se obtiene de dos fuentes fundamentales:
    -  El </a:t>
          </a:r>
          <a:r>
            <a:rPr lang="en-US" cap="none" sz="700" b="1" i="0" u="none" baseline="0">
              <a:latin typeface="Arial"/>
              <a:ea typeface="Arial"/>
              <a:cs typeface="Arial"/>
            </a:rPr>
            <a:t>Padrón Municipal de Habitantes</a:t>
          </a:r>
          <a:r>
            <a:rPr lang="en-US" cap="none" sz="800" b="0" i="0" u="none" baseline="0">
              <a:latin typeface="Arial"/>
              <a:ea typeface="Arial"/>
              <a:cs typeface="Arial"/>
            </a:rPr>
            <a:t> es un registro administrativo donde constan los datos de los vecinos de un municipio, es decir,  de las personas que residen habitualmente en el mismo, siendo los Ayuntamientos los encargados de mantener actualizados los datos.
   -  Los </a:t>
          </a:r>
          <a:r>
            <a:rPr lang="en-US" cap="none" sz="700" b="1" i="0" u="none" baseline="0">
              <a:latin typeface="Arial"/>
              <a:ea typeface="Arial"/>
              <a:cs typeface="Arial"/>
            </a:rPr>
            <a:t>Censos de Población</a:t>
          </a:r>
          <a:r>
            <a:rPr lang="en-US" cap="none" sz="800" b="0" i="0" u="none" baseline="0">
              <a:latin typeface="Arial"/>
              <a:ea typeface="Arial"/>
              <a:cs typeface="Arial"/>
            </a:rPr>
            <a:t> son operaciones estadísticas de caracter socio-demográfico, a nivel nacional,  referidas a un momento determinado.  Se  realizan cada 10 años (los años terminados en uno, a partir de 1981), realizándose el próximo Censo en el año 2001.</a:t>
          </a:r>
        </a:p>
      </xdr:txBody>
    </xdr:sp>
    <xdr:clientData/>
  </xdr:twoCellAnchor>
  <xdr:twoCellAnchor>
    <xdr:from>
      <xdr:col>0</xdr:col>
      <xdr:colOff>0</xdr:colOff>
      <xdr:row>18</xdr:row>
      <xdr:rowOff>0</xdr:rowOff>
    </xdr:from>
    <xdr:to>
      <xdr:col>14</xdr:col>
      <xdr:colOff>438150</xdr:colOff>
      <xdr:row>18</xdr:row>
      <xdr:rowOff>0</xdr:rowOff>
    </xdr:to>
    <xdr:sp>
      <xdr:nvSpPr>
        <xdr:cNvPr id="2" name="TextBox 2"/>
        <xdr:cNvSpPr txBox="1">
          <a:spLocks noChangeArrowheads="1"/>
        </xdr:cNvSpPr>
      </xdr:nvSpPr>
      <xdr:spPr>
        <a:xfrm>
          <a:off x="0" y="6867525"/>
          <a:ext cx="11582400" cy="0"/>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a:t>
          </a:r>
          <a:r>
            <a:rPr lang="en-US" cap="none" sz="900" b="0" i="0" u="none" baseline="0">
              <a:latin typeface="Arial"/>
              <a:ea typeface="Arial"/>
              <a:cs typeface="Arial"/>
            </a:rPr>
            <a:t> </a:t>
          </a:r>
          <a:r>
            <a:rPr lang="en-US" cap="none" sz="800" b="0" i="0" u="none" baseline="0">
              <a:latin typeface="Arial"/>
              <a:ea typeface="Arial"/>
              <a:cs typeface="Arial"/>
            </a:rPr>
            <a:t> La representación gráfica de la estructura de la población por edad y sexo, a una fecha determinada,  se denomina </a:t>
          </a:r>
          <a:r>
            <a:rPr lang="en-US" cap="none" sz="700" b="1" i="0" u="none" baseline="0">
              <a:latin typeface="Arial"/>
              <a:ea typeface="Arial"/>
              <a:cs typeface="Arial"/>
            </a:rPr>
            <a:t>pirámide de población</a:t>
          </a:r>
          <a:r>
            <a:rPr lang="en-US" cap="none" sz="800" b="0" i="0" u="none" baseline="0">
              <a:latin typeface="Arial"/>
              <a:ea typeface="Arial"/>
              <a:cs typeface="Arial"/>
            </a:rPr>
            <a:t> debido a la forma resultante de dicha representación.
En el eje de ordenadas se representa la edad (año a año o grupos quinquenales de edad),  y en el de abcisas el número de individuos de cada edad y sexo.
</a:t>
          </a:r>
        </a:p>
      </xdr:txBody>
    </xdr:sp>
    <xdr:clientData/>
  </xdr:twoCellAnchor>
  <xdr:twoCellAnchor>
    <xdr:from>
      <xdr:col>0</xdr:col>
      <xdr:colOff>0</xdr:colOff>
      <xdr:row>18</xdr:row>
      <xdr:rowOff>0</xdr:rowOff>
    </xdr:from>
    <xdr:to>
      <xdr:col>253</xdr:col>
      <xdr:colOff>0</xdr:colOff>
      <xdr:row>18</xdr:row>
      <xdr:rowOff>0</xdr:rowOff>
    </xdr:to>
    <xdr:graphicFrame>
      <xdr:nvGraphicFramePr>
        <xdr:cNvPr id="3" name="Chart 3"/>
        <xdr:cNvGraphicFramePr/>
      </xdr:nvGraphicFramePr>
      <xdr:xfrm>
        <a:off x="0" y="6867525"/>
        <a:ext cx="105394125" cy="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cdr:y>
    </cdr:from>
    <cdr:to>
      <cdr:x>1</cdr:x>
      <cdr:y>-536870.912</cdr:y>
    </cdr:to>
    <cdr:pic>
      <cdr:nvPicPr>
        <cdr:cNvPr id="1" name="Picture 1"/>
        <cdr:cNvPicPr preferRelativeResize="1">
          <a:picLocks noChangeAspect="1"/>
        </cdr:cNvPicPr>
      </cdr:nvPicPr>
      <cdr:blipFill>
        <a:blip r:embed="rId1"/>
        <a:stretch>
          <a:fillRect/>
        </a:stretch>
      </cdr:blipFill>
      <cdr:spPr>
        <a:xfrm>
          <a:off x="104955975" y="0"/>
          <a:ext cx="0" cy="0"/>
        </a:xfrm>
        <a:prstGeom prst="rect">
          <a:avLst/>
        </a:prstGeom>
        <a:noFill/>
        <a:ln w="9525" cmpd="sng">
          <a:noFill/>
        </a:ln>
      </cdr:spPr>
    </cdr:pic>
  </cdr:relSizeAnchor>
  <cdr:relSizeAnchor xmlns:cdr="http://schemas.openxmlformats.org/drawingml/2006/chartDrawing">
    <cdr:from>
      <cdr:x>0.4935</cdr:x>
      <cdr:y>0.323</cdr:y>
    </cdr:from>
    <cdr:to>
      <cdr:x>0.494</cdr:x>
      <cdr:y>-536870.589</cdr:y>
    </cdr:to>
    <cdr:sp>
      <cdr:nvSpPr>
        <cdr:cNvPr id="2" name="TextBox 2"/>
        <cdr:cNvSpPr txBox="1">
          <a:spLocks noChangeArrowheads="1"/>
        </cdr:cNvSpPr>
      </cdr:nvSpPr>
      <cdr:spPr>
        <a:xfrm>
          <a:off x="51787425" y="0"/>
          <a:ext cx="57150" cy="0"/>
        </a:xfrm>
        <a:prstGeom prst="rect">
          <a:avLst/>
        </a:prstGeom>
        <a:noFill/>
        <a:ln w="1" cmpd="sng">
          <a:noFill/>
        </a:ln>
      </cdr:spPr>
      <cdr:txBody>
        <a:bodyPr vertOverflow="clip" wrap="square" anchor="ctr">
          <a:spAutoFit/>
        </a:bodyPr>
        <a:p>
          <a:pPr algn="ctr">
            <a:defRPr/>
          </a:pPr>
          <a:r>
            <a:rPr lang="en-US" cap="none" u="none" baseline="0">
              <a:latin typeface="Arial"/>
              <a:ea typeface="Arial"/>
              <a:cs typeface="Arial"/>
            </a:rPr>
            <a:t/>
          </a:r>
        </a:p>
      </cdr:txBody>
    </cdr:sp>
  </cdr:relSizeAnchor>
  <cdr:relSizeAnchor xmlns:cdr="http://schemas.openxmlformats.org/drawingml/2006/chartDrawing">
    <cdr:from>
      <cdr:x>0.43975</cdr:x>
      <cdr:y>0.75425</cdr:y>
    </cdr:from>
    <cdr:to>
      <cdr:x>0.44225</cdr:x>
      <cdr:y>-536870.15775</cdr:y>
    </cdr:to>
    <cdr:sp>
      <cdr:nvSpPr>
        <cdr:cNvPr id="3" name="TextBox 3"/>
        <cdr:cNvSpPr txBox="1">
          <a:spLocks noChangeArrowheads="1"/>
        </cdr:cNvSpPr>
      </cdr:nvSpPr>
      <cdr:spPr>
        <a:xfrm>
          <a:off x="46148625" y="0"/>
          <a:ext cx="266700" cy="0"/>
        </a:xfrm>
        <a:prstGeom prst="rect">
          <a:avLst/>
        </a:prstGeom>
        <a:noFill/>
        <a:ln w="1" cmpd="sng">
          <a:noFill/>
        </a:ln>
      </cdr:spPr>
      <cdr:txBody>
        <a:bodyPr vertOverflow="clip" wrap="square" anchor="ctr">
          <a:spAutoFit/>
        </a:bodyPr>
        <a:p>
          <a:pPr algn="ctr">
            <a:defRPr/>
          </a:pPr>
          <a:r>
            <a:rPr lang="en-US" cap="none" sz="100" b="1" i="0" u="none" baseline="0">
              <a:latin typeface="Arial"/>
              <a:ea typeface="Arial"/>
              <a:cs typeface="Arial"/>
            </a:rPr>
            <a:t>Habitantes</a:t>
          </a:r>
        </a:p>
      </cdr:txBody>
    </cdr:sp>
  </cdr:relSizeAnchor>
  <cdr:relSizeAnchor xmlns:cdr="http://schemas.openxmlformats.org/drawingml/2006/chartDrawing">
    <cdr:from>
      <cdr:x>0.04275</cdr:x>
      <cdr:y>0.513</cdr:y>
    </cdr:from>
    <cdr:to>
      <cdr:x>0.04475</cdr:x>
      <cdr:y>-536870.399</cdr:y>
    </cdr:to>
    <cdr:sp>
      <cdr:nvSpPr>
        <cdr:cNvPr id="4" name="TextBox 4"/>
        <cdr:cNvSpPr txBox="1">
          <a:spLocks noChangeArrowheads="1"/>
        </cdr:cNvSpPr>
      </cdr:nvSpPr>
      <cdr:spPr>
        <a:xfrm>
          <a:off x="4486275" y="0"/>
          <a:ext cx="209550" cy="0"/>
        </a:xfrm>
        <a:prstGeom prst="rect">
          <a:avLst/>
        </a:prstGeom>
        <a:noFill/>
        <a:ln w="1" cmpd="sng">
          <a:noFill/>
        </a:ln>
      </cdr:spPr>
      <cdr:txBody>
        <a:bodyPr vertOverflow="clip" wrap="square" anchor="ctr">
          <a:spAutoFit/>
        </a:bodyPr>
        <a:p>
          <a:pPr algn="ctr">
            <a:defRPr/>
          </a:pPr>
          <a:r>
            <a:rPr lang="en-US" cap="none" sz="100" b="1" i="0" u="none" baseline="0">
              <a:latin typeface="Arial"/>
              <a:ea typeface="Arial"/>
              <a:cs typeface="Arial"/>
            </a:rPr>
            <a:t>Hombres</a:t>
          </a:r>
        </a:p>
      </cdr:txBody>
    </cdr:sp>
  </cdr:relSizeAnchor>
  <cdr:relSizeAnchor xmlns:cdr="http://schemas.openxmlformats.org/drawingml/2006/chartDrawing">
    <cdr:from>
      <cdr:x>0.8355</cdr:x>
      <cdr:y>0.5125</cdr:y>
    </cdr:from>
    <cdr:to>
      <cdr:x>0.8375</cdr:x>
      <cdr:y>-536870.3995</cdr:y>
    </cdr:to>
    <cdr:sp>
      <cdr:nvSpPr>
        <cdr:cNvPr id="5" name="TextBox 5"/>
        <cdr:cNvSpPr txBox="1">
          <a:spLocks noChangeArrowheads="1"/>
        </cdr:cNvSpPr>
      </cdr:nvSpPr>
      <cdr:spPr>
        <a:xfrm>
          <a:off x="87687150" y="0"/>
          <a:ext cx="209550" cy="0"/>
        </a:xfrm>
        <a:prstGeom prst="rect">
          <a:avLst/>
        </a:prstGeom>
        <a:noFill/>
        <a:ln w="1" cmpd="sng">
          <a:noFill/>
        </a:ln>
      </cdr:spPr>
      <cdr:txBody>
        <a:bodyPr vertOverflow="clip" wrap="square" anchor="ctr">
          <a:spAutoFit/>
        </a:bodyPr>
        <a:p>
          <a:pPr algn="ctr">
            <a:defRPr/>
          </a:pPr>
          <a:r>
            <a:rPr lang="en-US" cap="none" sz="100" b="1" i="0" u="none" baseline="0">
              <a:latin typeface="Arial"/>
              <a:ea typeface="Arial"/>
              <a:cs typeface="Arial"/>
            </a:rPr>
            <a:t>Mujeres</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304800</xdr:colOff>
      <xdr:row>0</xdr:row>
      <xdr:rowOff>0</xdr:rowOff>
    </xdr:to>
    <xdr:sp>
      <xdr:nvSpPr>
        <xdr:cNvPr id="1" name="Rectangle 1"/>
        <xdr:cNvSpPr>
          <a:spLocks/>
        </xdr:cNvSpPr>
      </xdr:nvSpPr>
      <xdr:spPr>
        <a:xfrm>
          <a:off x="0" y="0"/>
          <a:ext cx="9505950" cy="0"/>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a:t>
          </a:r>
          <a:r>
            <a:rPr lang="en-US" cap="none" sz="800" b="0" i="0" u="none" baseline="0">
              <a:latin typeface="Arial"/>
              <a:ea typeface="Arial"/>
              <a:cs typeface="Arial"/>
            </a:rPr>
            <a:t> La </a:t>
          </a:r>
          <a:r>
            <a:rPr lang="en-US" cap="none" sz="700" b="1" i="0" u="none" baseline="0">
              <a:latin typeface="Arial"/>
              <a:ea typeface="Arial"/>
              <a:cs typeface="Arial"/>
            </a:rPr>
            <a:t>estructura de la población</a:t>
          </a:r>
          <a:r>
            <a:rPr lang="en-US" cap="none" sz="800" b="0" i="0" u="none" baseline="0">
              <a:latin typeface="Arial"/>
              <a:ea typeface="Arial"/>
              <a:cs typeface="Arial"/>
            </a:rPr>
            <a:t> se obtiene de dos fuentes fundamentales:
    -  El </a:t>
          </a:r>
          <a:r>
            <a:rPr lang="en-US" cap="none" sz="700" b="1" i="0" u="none" baseline="0">
              <a:latin typeface="Arial"/>
              <a:ea typeface="Arial"/>
              <a:cs typeface="Arial"/>
            </a:rPr>
            <a:t>Padrón Municipal de Habitantes</a:t>
          </a:r>
          <a:r>
            <a:rPr lang="en-US" cap="none" sz="800" b="0" i="0" u="none" baseline="0">
              <a:latin typeface="Arial"/>
              <a:ea typeface="Arial"/>
              <a:cs typeface="Arial"/>
            </a:rPr>
            <a:t> es un registro administrativo donde constan los datos de los vecinos de un municipio, es decir,  de las personas que residen habitualmente en el mismo, siendo los Ayuntamientos los encargados de mantener actualizados los datos.
   -  Los </a:t>
          </a:r>
          <a:r>
            <a:rPr lang="en-US" cap="none" sz="700" b="1" i="0" u="none" baseline="0">
              <a:latin typeface="Arial"/>
              <a:ea typeface="Arial"/>
              <a:cs typeface="Arial"/>
            </a:rPr>
            <a:t>Censos de Población</a:t>
          </a:r>
          <a:r>
            <a:rPr lang="en-US" cap="none" sz="800" b="0" i="0" u="none" baseline="0">
              <a:latin typeface="Arial"/>
              <a:ea typeface="Arial"/>
              <a:cs typeface="Arial"/>
            </a:rPr>
            <a:t> son operaciones estadísticas de caracter socio-demográfico, a nivel nacional,  referidas a un momento determinado.  Se  realizan cada 10 años (los años terminados en uno, a partir de 1981), realizándose el próximo Censo en el año 2001.</a:t>
          </a:r>
        </a:p>
      </xdr:txBody>
    </xdr:sp>
    <xdr:clientData/>
  </xdr:twoCellAnchor>
  <xdr:twoCellAnchor>
    <xdr:from>
      <xdr:col>0</xdr:col>
      <xdr:colOff>0</xdr:colOff>
      <xdr:row>25</xdr:row>
      <xdr:rowOff>0</xdr:rowOff>
    </xdr:from>
    <xdr:to>
      <xdr:col>13</xdr:col>
      <xdr:colOff>438150</xdr:colOff>
      <xdr:row>25</xdr:row>
      <xdr:rowOff>0</xdr:rowOff>
    </xdr:to>
    <xdr:sp>
      <xdr:nvSpPr>
        <xdr:cNvPr id="2" name="TextBox 2"/>
        <xdr:cNvSpPr txBox="1">
          <a:spLocks noChangeArrowheads="1"/>
        </xdr:cNvSpPr>
      </xdr:nvSpPr>
      <xdr:spPr>
        <a:xfrm>
          <a:off x="0" y="7877175"/>
          <a:ext cx="10944225" cy="0"/>
        </a:xfrm>
        <a:prstGeom prst="rect">
          <a:avLst/>
        </a:prstGeom>
        <a:solidFill>
          <a:srgbClr val="FFFFFF"/>
        </a:solidFill>
        <a:ln w="9525" cmpd="sng">
          <a:noFill/>
        </a:ln>
      </xdr:spPr>
      <xdr:txBody>
        <a:bodyPr vertOverflow="clip" wrap="square"/>
        <a:p>
          <a:pPr algn="l">
            <a:defRPr/>
          </a:pPr>
          <a:r>
            <a:rPr lang="en-US" cap="none" sz="800" b="1" i="0" u="none" baseline="0">
              <a:latin typeface="Arial"/>
              <a:ea typeface="Arial"/>
              <a:cs typeface="Arial"/>
            </a:rPr>
            <a:t>(*)</a:t>
          </a:r>
          <a:r>
            <a:rPr lang="en-US" cap="none" sz="900" b="0" i="0" u="none" baseline="0">
              <a:latin typeface="Arial"/>
              <a:ea typeface="Arial"/>
              <a:cs typeface="Arial"/>
            </a:rPr>
            <a:t> </a:t>
          </a:r>
          <a:r>
            <a:rPr lang="en-US" cap="none" sz="800" b="0" i="0" u="none" baseline="0">
              <a:latin typeface="Arial"/>
              <a:ea typeface="Arial"/>
              <a:cs typeface="Arial"/>
            </a:rPr>
            <a:t> La representación gráfica de la estructura de la población por edad y sexo, a una fecha determinada,  se denomina </a:t>
          </a:r>
          <a:r>
            <a:rPr lang="en-US" cap="none" sz="700" b="1" i="0" u="none" baseline="0">
              <a:latin typeface="Arial"/>
              <a:ea typeface="Arial"/>
              <a:cs typeface="Arial"/>
            </a:rPr>
            <a:t>pirámide de población</a:t>
          </a:r>
          <a:r>
            <a:rPr lang="en-US" cap="none" sz="800" b="0" i="0" u="none" baseline="0">
              <a:latin typeface="Arial"/>
              <a:ea typeface="Arial"/>
              <a:cs typeface="Arial"/>
            </a:rPr>
            <a:t> debido a la forma resultante de dicha representación.
En el eje de ordenadas se representa la edad (año a año o grupos quinquenales de edad),  y en el de abcisas el número de individuos de cada edad y sexo.
</a:t>
          </a:r>
        </a:p>
      </xdr:txBody>
    </xdr:sp>
    <xdr:clientData/>
  </xdr:twoCellAnchor>
  <xdr:twoCellAnchor>
    <xdr:from>
      <xdr:col>0</xdr:col>
      <xdr:colOff>0</xdr:colOff>
      <xdr:row>25</xdr:row>
      <xdr:rowOff>0</xdr:rowOff>
    </xdr:from>
    <xdr:to>
      <xdr:col>252</xdr:col>
      <xdr:colOff>0</xdr:colOff>
      <xdr:row>25</xdr:row>
      <xdr:rowOff>0</xdr:rowOff>
    </xdr:to>
    <xdr:graphicFrame>
      <xdr:nvGraphicFramePr>
        <xdr:cNvPr id="3" name="Chart 3"/>
        <xdr:cNvGraphicFramePr/>
      </xdr:nvGraphicFramePr>
      <xdr:xfrm>
        <a:off x="0" y="7877175"/>
        <a:ext cx="104955975" cy="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1</cdr:x>
      <cdr:y>0</cdr:y>
    </cdr:from>
    <cdr:to>
      <cdr:x>1</cdr:x>
      <cdr:y>-536870.912</cdr:y>
    </cdr:to>
    <cdr:pic>
      <cdr:nvPicPr>
        <cdr:cNvPr id="1" name="Picture 1"/>
        <cdr:cNvPicPr preferRelativeResize="1">
          <a:picLocks noChangeAspect="1"/>
        </cdr:cNvPicPr>
      </cdr:nvPicPr>
      <cdr:blipFill>
        <a:blip r:embed="rId1"/>
        <a:stretch>
          <a:fillRect/>
        </a:stretch>
      </cdr:blipFill>
      <cdr:spPr>
        <a:xfrm>
          <a:off x="104955975" y="0"/>
          <a:ext cx="0" cy="0"/>
        </a:xfrm>
        <a:prstGeom prst="rect">
          <a:avLst/>
        </a:prstGeom>
        <a:noFill/>
        <a:ln w="9525" cmpd="sng">
          <a:noFill/>
        </a:ln>
      </cdr:spPr>
    </cdr:pic>
  </cdr:relSizeAnchor>
  <cdr:relSizeAnchor xmlns:cdr="http://schemas.openxmlformats.org/drawingml/2006/chartDrawing">
    <cdr:from>
      <cdr:x>0.4935</cdr:x>
      <cdr:y>0.323</cdr:y>
    </cdr:from>
    <cdr:to>
      <cdr:x>0.494</cdr:x>
      <cdr:y>-536870.589</cdr:y>
    </cdr:to>
    <cdr:sp>
      <cdr:nvSpPr>
        <cdr:cNvPr id="2" name="TextBox 2"/>
        <cdr:cNvSpPr txBox="1">
          <a:spLocks noChangeArrowheads="1"/>
        </cdr:cNvSpPr>
      </cdr:nvSpPr>
      <cdr:spPr>
        <a:xfrm>
          <a:off x="51787425" y="0"/>
          <a:ext cx="57150" cy="0"/>
        </a:xfrm>
        <a:prstGeom prst="rect">
          <a:avLst/>
        </a:prstGeom>
        <a:noFill/>
        <a:ln w="1" cmpd="sng">
          <a:noFill/>
        </a:ln>
      </cdr:spPr>
      <cdr:txBody>
        <a:bodyPr vertOverflow="clip" wrap="square" anchor="ctr">
          <a:spAutoFit/>
        </a:bodyPr>
        <a:p>
          <a:pPr algn="ctr">
            <a:defRPr/>
          </a:pPr>
          <a:r>
            <a:rPr lang="en-US" cap="none" u="none" baseline="0">
              <a:latin typeface="Arial"/>
              <a:ea typeface="Arial"/>
              <a:cs typeface="Arial"/>
            </a:rPr>
            <a:t/>
          </a:r>
        </a:p>
      </cdr:txBody>
    </cdr:sp>
  </cdr:relSizeAnchor>
  <cdr:relSizeAnchor xmlns:cdr="http://schemas.openxmlformats.org/drawingml/2006/chartDrawing">
    <cdr:from>
      <cdr:x>0.43975</cdr:x>
      <cdr:y>0.75425</cdr:y>
    </cdr:from>
    <cdr:to>
      <cdr:x>0.44225</cdr:x>
      <cdr:y>-536870.15775</cdr:y>
    </cdr:to>
    <cdr:sp>
      <cdr:nvSpPr>
        <cdr:cNvPr id="3" name="TextBox 3"/>
        <cdr:cNvSpPr txBox="1">
          <a:spLocks noChangeArrowheads="1"/>
        </cdr:cNvSpPr>
      </cdr:nvSpPr>
      <cdr:spPr>
        <a:xfrm>
          <a:off x="46148625" y="0"/>
          <a:ext cx="266700" cy="0"/>
        </a:xfrm>
        <a:prstGeom prst="rect">
          <a:avLst/>
        </a:prstGeom>
        <a:noFill/>
        <a:ln w="1" cmpd="sng">
          <a:noFill/>
        </a:ln>
      </cdr:spPr>
      <cdr:txBody>
        <a:bodyPr vertOverflow="clip" wrap="square" anchor="ctr">
          <a:spAutoFit/>
        </a:bodyPr>
        <a:p>
          <a:pPr algn="ctr">
            <a:defRPr/>
          </a:pPr>
          <a:r>
            <a:rPr lang="en-US" cap="none" sz="100" b="1" i="0" u="none" baseline="0">
              <a:latin typeface="Arial"/>
              <a:ea typeface="Arial"/>
              <a:cs typeface="Arial"/>
            </a:rPr>
            <a:t>Habitantes</a:t>
          </a:r>
        </a:p>
      </cdr:txBody>
    </cdr:sp>
  </cdr:relSizeAnchor>
  <cdr:relSizeAnchor xmlns:cdr="http://schemas.openxmlformats.org/drawingml/2006/chartDrawing">
    <cdr:from>
      <cdr:x>0.04275</cdr:x>
      <cdr:y>0.513</cdr:y>
    </cdr:from>
    <cdr:to>
      <cdr:x>0.04475</cdr:x>
      <cdr:y>-536870.399</cdr:y>
    </cdr:to>
    <cdr:sp>
      <cdr:nvSpPr>
        <cdr:cNvPr id="4" name="TextBox 4"/>
        <cdr:cNvSpPr txBox="1">
          <a:spLocks noChangeArrowheads="1"/>
        </cdr:cNvSpPr>
      </cdr:nvSpPr>
      <cdr:spPr>
        <a:xfrm>
          <a:off x="4486275" y="0"/>
          <a:ext cx="209550" cy="0"/>
        </a:xfrm>
        <a:prstGeom prst="rect">
          <a:avLst/>
        </a:prstGeom>
        <a:noFill/>
        <a:ln w="1" cmpd="sng">
          <a:noFill/>
        </a:ln>
      </cdr:spPr>
      <cdr:txBody>
        <a:bodyPr vertOverflow="clip" wrap="square" anchor="ctr">
          <a:spAutoFit/>
        </a:bodyPr>
        <a:p>
          <a:pPr algn="ctr">
            <a:defRPr/>
          </a:pPr>
          <a:r>
            <a:rPr lang="en-US" cap="none" sz="100" b="1" i="0" u="none" baseline="0">
              <a:latin typeface="Arial"/>
              <a:ea typeface="Arial"/>
              <a:cs typeface="Arial"/>
            </a:rPr>
            <a:t>Hombres</a:t>
          </a:r>
        </a:p>
      </cdr:txBody>
    </cdr:sp>
  </cdr:relSizeAnchor>
  <cdr:relSizeAnchor xmlns:cdr="http://schemas.openxmlformats.org/drawingml/2006/chartDrawing">
    <cdr:from>
      <cdr:x>0.8355</cdr:x>
      <cdr:y>0.5125</cdr:y>
    </cdr:from>
    <cdr:to>
      <cdr:x>0.8375</cdr:x>
      <cdr:y>-536870.3995</cdr:y>
    </cdr:to>
    <cdr:sp>
      <cdr:nvSpPr>
        <cdr:cNvPr id="5" name="TextBox 5"/>
        <cdr:cNvSpPr txBox="1">
          <a:spLocks noChangeArrowheads="1"/>
        </cdr:cNvSpPr>
      </cdr:nvSpPr>
      <cdr:spPr>
        <a:xfrm>
          <a:off x="87687150" y="0"/>
          <a:ext cx="209550" cy="0"/>
        </a:xfrm>
        <a:prstGeom prst="rect">
          <a:avLst/>
        </a:prstGeom>
        <a:noFill/>
        <a:ln w="1" cmpd="sng">
          <a:noFill/>
        </a:ln>
      </cdr:spPr>
      <cdr:txBody>
        <a:bodyPr vertOverflow="clip" wrap="square" anchor="ctr">
          <a:spAutoFit/>
        </a:bodyPr>
        <a:p>
          <a:pPr algn="ctr">
            <a:defRPr/>
          </a:pPr>
          <a:r>
            <a:rPr lang="en-US" cap="none" sz="100" b="1" i="0" u="none" baseline="0">
              <a:latin typeface="Arial"/>
              <a:ea typeface="Arial"/>
              <a:cs typeface="Arial"/>
            </a:rPr>
            <a:t>Mujeres</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file://\\A2801057\trabajos\WINDOWS\TEMP\PILAR\D.B&#225;sicos%202001\DIR_%20ELENA\Informacion%20fichas%20comarcas\carpeta%202000\triptico_comarcas98\HOJAS%20CCAAyPROV\TRIPTIC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WINDOWS\TEMP\0%20PUBLICACIONES%2004\DatosB&#225;sicos%2004\m%20hn%20pasado\4%20CVida%20Viv&amp;SSoc&amp;Segu.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WINDOWS\TEMP\0%20PUBLICACIONES%2004\DatosB&#225;sicos%2004\m%20hn%20pasado\PILAR\D.B&#225;sicos%202001\DIR_%20ELENA\Informacion%20fichas%20comarcas\carpeta%202000\triptico_comarcas98\HOJAS%20CCAAyPROV\TRIPTICO.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2801057\trabajos\WINDOWS\Escritorio\TRABAJOS\INDICADORES%20SOCIALES\Indicadores%202004\Sanidad\consumo%20antidepresiv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zucena\CONDICIONES%20VIDA\condiciones%20de%20vida%202006\publicacion2006\valores%20muestrale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H:\azucena\CONDICIONES%20VIDA\condiciones%20de%20vida%202006\publicacion2006\valores%20muestrale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H:\WINDOWS\TEMP\0%20PUBLICACIONES%2004\DatosB&#225;sicos%2004\m%20hn%20pasado\4%20CVida%20Viv&amp;SSoc&amp;Segu.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H:\WINDOWS\TEMP\0%20PUBLICACIONES%2004\DatosB&#225;sicos%2004\m%20hn%20pasado\PILAR\D.B&#225;sicos%202001\DIR_%20ELENA\Informacion%20fichas%20comarcas\carpeta%202000\triptico_comarcas98\HOJAS%20CCAAyPROV\TRIPTIC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E"/>
      <sheetName val="Evolucion mensual"/>
      <sheetName val="Pirámide edad 31_12_99"/>
      <sheetName val="Sectores a 31_12_99"/>
    </sheetNames>
    <sheetDataSet>
      <sheetData sheetId="1">
        <row r="1">
          <cell r="A1" t="str">
            <v>Comarca</v>
          </cell>
          <cell r="B1" t="str">
            <v>Nombre comarca</v>
          </cell>
          <cell r="C1" t="str">
            <v>Año</v>
          </cell>
          <cell r="D1" t="str">
            <v>01</v>
          </cell>
          <cell r="E1" t="str">
            <v>02</v>
          </cell>
          <cell r="F1" t="str">
            <v>03</v>
          </cell>
          <cell r="G1" t="str">
            <v>04</v>
          </cell>
          <cell r="H1" t="str">
            <v>05</v>
          </cell>
          <cell r="I1" t="str">
            <v>06</v>
          </cell>
          <cell r="J1" t="str">
            <v>07</v>
          </cell>
          <cell r="K1" t="str">
            <v>08</v>
          </cell>
          <cell r="L1" t="str">
            <v>09</v>
          </cell>
          <cell r="M1" t="str">
            <v>10</v>
          </cell>
          <cell r="N1" t="str">
            <v>11</v>
          </cell>
          <cell r="O1" t="str">
            <v>12</v>
          </cell>
        </row>
        <row r="2">
          <cell r="A2" t="str">
            <v>01</v>
          </cell>
          <cell r="B2" t="str">
            <v>Jacetania</v>
          </cell>
          <cell r="C2" t="str">
            <v>1997</v>
          </cell>
          <cell r="D2">
            <v>584</v>
          </cell>
          <cell r="E2">
            <v>574</v>
          </cell>
          <cell r="F2">
            <v>540</v>
          </cell>
          <cell r="G2">
            <v>649</v>
          </cell>
          <cell r="H2">
            <v>664</v>
          </cell>
          <cell r="I2">
            <v>610</v>
          </cell>
          <cell r="J2">
            <v>503</v>
          </cell>
          <cell r="K2">
            <v>479</v>
          </cell>
          <cell r="L2">
            <v>589</v>
          </cell>
          <cell r="M2">
            <v>637</v>
          </cell>
          <cell r="N2">
            <v>653</v>
          </cell>
          <cell r="O2">
            <v>524</v>
          </cell>
        </row>
        <row r="3">
          <cell r="A3" t="str">
            <v>02</v>
          </cell>
          <cell r="B3" t="str">
            <v>Alto Gállego</v>
          </cell>
          <cell r="C3" t="str">
            <v>1997</v>
          </cell>
          <cell r="D3">
            <v>460</v>
          </cell>
          <cell r="E3">
            <v>423</v>
          </cell>
          <cell r="F3">
            <v>387</v>
          </cell>
          <cell r="G3">
            <v>470</v>
          </cell>
          <cell r="H3">
            <v>468</v>
          </cell>
          <cell r="I3">
            <v>447</v>
          </cell>
          <cell r="J3">
            <v>361</v>
          </cell>
          <cell r="K3">
            <v>346</v>
          </cell>
          <cell r="L3">
            <v>436</v>
          </cell>
          <cell r="M3">
            <v>524</v>
          </cell>
          <cell r="N3">
            <v>510</v>
          </cell>
          <cell r="O3">
            <v>488</v>
          </cell>
        </row>
        <row r="4">
          <cell r="A4" t="str">
            <v>03</v>
          </cell>
          <cell r="B4" t="str">
            <v>Sobrarbe</v>
          </cell>
          <cell r="C4" t="str">
            <v>1997</v>
          </cell>
          <cell r="D4">
            <v>241</v>
          </cell>
          <cell r="E4">
            <v>230</v>
          </cell>
          <cell r="F4">
            <v>197</v>
          </cell>
          <cell r="G4">
            <v>173</v>
          </cell>
          <cell r="H4">
            <v>160</v>
          </cell>
          <cell r="I4">
            <v>158</v>
          </cell>
          <cell r="J4">
            <v>91</v>
          </cell>
          <cell r="K4">
            <v>93</v>
          </cell>
          <cell r="L4">
            <v>109</v>
          </cell>
          <cell r="M4">
            <v>178</v>
          </cell>
          <cell r="N4">
            <v>197</v>
          </cell>
          <cell r="O4">
            <v>205</v>
          </cell>
        </row>
        <row r="5">
          <cell r="A5" t="str">
            <v>04</v>
          </cell>
          <cell r="B5" t="str">
            <v>Ribagorza</v>
          </cell>
          <cell r="C5" t="str">
            <v>1997</v>
          </cell>
          <cell r="D5">
            <v>241</v>
          </cell>
          <cell r="E5">
            <v>228</v>
          </cell>
          <cell r="F5">
            <v>203</v>
          </cell>
          <cell r="G5">
            <v>263</v>
          </cell>
          <cell r="H5">
            <v>275</v>
          </cell>
          <cell r="I5">
            <v>240</v>
          </cell>
          <cell r="J5">
            <v>188</v>
          </cell>
          <cell r="K5">
            <v>167</v>
          </cell>
          <cell r="L5">
            <v>226</v>
          </cell>
          <cell r="M5">
            <v>242</v>
          </cell>
          <cell r="N5">
            <v>257</v>
          </cell>
          <cell r="O5">
            <v>233</v>
          </cell>
        </row>
        <row r="6">
          <cell r="A6" t="str">
            <v>05</v>
          </cell>
          <cell r="B6" t="str">
            <v>Cinco Villas</v>
          </cell>
          <cell r="C6" t="str">
            <v>1997</v>
          </cell>
          <cell r="D6">
            <v>1134</v>
          </cell>
          <cell r="E6">
            <v>1116</v>
          </cell>
          <cell r="F6">
            <v>1064</v>
          </cell>
          <cell r="G6">
            <v>954</v>
          </cell>
          <cell r="H6">
            <v>904</v>
          </cell>
          <cell r="I6">
            <v>988</v>
          </cell>
          <cell r="J6">
            <v>1048</v>
          </cell>
          <cell r="K6">
            <v>965</v>
          </cell>
          <cell r="L6">
            <v>953</v>
          </cell>
          <cell r="M6">
            <v>999</v>
          </cell>
          <cell r="N6">
            <v>1029</v>
          </cell>
          <cell r="O6">
            <v>1087</v>
          </cell>
        </row>
        <row r="7">
          <cell r="A7" t="str">
            <v>06</v>
          </cell>
          <cell r="B7" t="str">
            <v>Hoya de Huesca</v>
          </cell>
          <cell r="C7" t="str">
            <v>1997</v>
          </cell>
          <cell r="D7">
            <v>2632</v>
          </cell>
          <cell r="E7">
            <v>2693</v>
          </cell>
          <cell r="F7">
            <v>2615</v>
          </cell>
          <cell r="G7">
            <v>2430</v>
          </cell>
          <cell r="H7">
            <v>2291</v>
          </cell>
          <cell r="I7">
            <v>2232</v>
          </cell>
          <cell r="J7">
            <v>2043</v>
          </cell>
          <cell r="K7">
            <v>2010</v>
          </cell>
          <cell r="L7">
            <v>2124</v>
          </cell>
          <cell r="M7">
            <v>2106</v>
          </cell>
          <cell r="N7">
            <v>2148</v>
          </cell>
          <cell r="O7">
            <v>2241</v>
          </cell>
        </row>
        <row r="8">
          <cell r="A8" t="str">
            <v>07</v>
          </cell>
          <cell r="B8" t="str">
            <v>Somontano de Barbastro</v>
          </cell>
          <cell r="C8" t="str">
            <v>1997</v>
          </cell>
          <cell r="D8">
            <v>848</v>
          </cell>
          <cell r="E8">
            <v>827</v>
          </cell>
          <cell r="F8">
            <v>798</v>
          </cell>
          <cell r="G8">
            <v>791</v>
          </cell>
          <cell r="H8">
            <v>743</v>
          </cell>
          <cell r="I8">
            <v>700</v>
          </cell>
          <cell r="J8">
            <v>647</v>
          </cell>
          <cell r="K8">
            <v>650</v>
          </cell>
          <cell r="L8">
            <v>677</v>
          </cell>
          <cell r="M8">
            <v>667</v>
          </cell>
          <cell r="N8">
            <v>657</v>
          </cell>
          <cell r="O8">
            <v>669</v>
          </cell>
        </row>
        <row r="9">
          <cell r="A9" t="str">
            <v>08</v>
          </cell>
          <cell r="B9" t="str">
            <v>Cinca Medio</v>
          </cell>
          <cell r="C9" t="str">
            <v>1997</v>
          </cell>
          <cell r="D9">
            <v>734</v>
          </cell>
          <cell r="E9">
            <v>745</v>
          </cell>
          <cell r="F9">
            <v>692</v>
          </cell>
          <cell r="G9">
            <v>674</v>
          </cell>
          <cell r="H9">
            <v>679</v>
          </cell>
          <cell r="I9">
            <v>679</v>
          </cell>
          <cell r="J9">
            <v>628</v>
          </cell>
          <cell r="K9">
            <v>647</v>
          </cell>
          <cell r="L9">
            <v>659</v>
          </cell>
          <cell r="M9">
            <v>673</v>
          </cell>
          <cell r="N9">
            <v>668</v>
          </cell>
          <cell r="O9">
            <v>645</v>
          </cell>
        </row>
        <row r="10">
          <cell r="A10" t="str">
            <v>09</v>
          </cell>
          <cell r="B10" t="str">
            <v>La Litera</v>
          </cell>
          <cell r="C10" t="str">
            <v>1997</v>
          </cell>
          <cell r="D10">
            <v>401</v>
          </cell>
          <cell r="E10">
            <v>406</v>
          </cell>
          <cell r="F10">
            <v>384</v>
          </cell>
          <cell r="G10">
            <v>374</v>
          </cell>
          <cell r="H10">
            <v>389</v>
          </cell>
          <cell r="I10">
            <v>393</v>
          </cell>
          <cell r="J10">
            <v>358</v>
          </cell>
          <cell r="K10">
            <v>334</v>
          </cell>
          <cell r="L10">
            <v>368</v>
          </cell>
          <cell r="M10">
            <v>352</v>
          </cell>
          <cell r="N10">
            <v>323</v>
          </cell>
          <cell r="O10">
            <v>322</v>
          </cell>
        </row>
        <row r="11">
          <cell r="A11" t="str">
            <v>10</v>
          </cell>
          <cell r="B11" t="str">
            <v>Monegros</v>
          </cell>
          <cell r="C11" t="str">
            <v>1997</v>
          </cell>
          <cell r="D11">
            <v>544</v>
          </cell>
          <cell r="E11">
            <v>545</v>
          </cell>
          <cell r="F11">
            <v>517</v>
          </cell>
          <cell r="G11">
            <v>475</v>
          </cell>
          <cell r="H11">
            <v>441</v>
          </cell>
          <cell r="I11">
            <v>436</v>
          </cell>
          <cell r="J11">
            <v>433</v>
          </cell>
          <cell r="K11">
            <v>427</v>
          </cell>
          <cell r="L11">
            <v>449</v>
          </cell>
          <cell r="M11">
            <v>438</v>
          </cell>
          <cell r="N11">
            <v>437</v>
          </cell>
          <cell r="O11">
            <v>438</v>
          </cell>
        </row>
        <row r="12">
          <cell r="A12" t="str">
            <v>11</v>
          </cell>
          <cell r="B12" t="str">
            <v>Bajo Cinca</v>
          </cell>
          <cell r="C12" t="str">
            <v>1997</v>
          </cell>
          <cell r="D12">
            <v>768</v>
          </cell>
          <cell r="E12">
            <v>762</v>
          </cell>
          <cell r="F12">
            <v>656</v>
          </cell>
          <cell r="G12">
            <v>627</v>
          </cell>
          <cell r="H12">
            <v>580</v>
          </cell>
          <cell r="I12">
            <v>496</v>
          </cell>
          <cell r="J12">
            <v>479</v>
          </cell>
          <cell r="K12">
            <v>480</v>
          </cell>
          <cell r="L12">
            <v>571</v>
          </cell>
          <cell r="M12">
            <v>605</v>
          </cell>
          <cell r="N12">
            <v>606</v>
          </cell>
          <cell r="O12">
            <v>623</v>
          </cell>
        </row>
        <row r="13">
          <cell r="A13" t="str">
            <v>12</v>
          </cell>
          <cell r="B13" t="str">
            <v>Somontano del Moncayo</v>
          </cell>
          <cell r="C13" t="str">
            <v>1997</v>
          </cell>
          <cell r="D13">
            <v>956</v>
          </cell>
          <cell r="E13">
            <v>934</v>
          </cell>
          <cell r="F13">
            <v>927</v>
          </cell>
          <cell r="G13">
            <v>859</v>
          </cell>
          <cell r="H13">
            <v>793</v>
          </cell>
          <cell r="I13">
            <v>822</v>
          </cell>
          <cell r="J13">
            <v>747</v>
          </cell>
          <cell r="K13">
            <v>780</v>
          </cell>
          <cell r="L13">
            <v>785</v>
          </cell>
          <cell r="M13">
            <v>747</v>
          </cell>
          <cell r="N13">
            <v>745</v>
          </cell>
          <cell r="O13">
            <v>761</v>
          </cell>
        </row>
        <row r="14">
          <cell r="A14" t="str">
            <v>13</v>
          </cell>
          <cell r="B14" t="str">
            <v>Campo de Borja</v>
          </cell>
          <cell r="C14" t="str">
            <v>1997</v>
          </cell>
          <cell r="D14">
            <v>554</v>
          </cell>
          <cell r="E14">
            <v>538</v>
          </cell>
          <cell r="F14">
            <v>537</v>
          </cell>
          <cell r="G14">
            <v>480</v>
          </cell>
          <cell r="H14">
            <v>475</v>
          </cell>
          <cell r="I14">
            <v>452</v>
          </cell>
          <cell r="J14">
            <v>447</v>
          </cell>
          <cell r="K14">
            <v>409</v>
          </cell>
          <cell r="L14">
            <v>430</v>
          </cell>
          <cell r="M14">
            <v>440</v>
          </cell>
          <cell r="N14">
            <v>445</v>
          </cell>
          <cell r="O14">
            <v>440</v>
          </cell>
        </row>
        <row r="15">
          <cell r="A15" t="str">
            <v>14</v>
          </cell>
          <cell r="B15" t="str">
            <v>Aranda</v>
          </cell>
          <cell r="C15" t="str">
            <v>1997</v>
          </cell>
          <cell r="D15">
            <v>224</v>
          </cell>
          <cell r="E15">
            <v>222</v>
          </cell>
          <cell r="F15">
            <v>226</v>
          </cell>
          <cell r="G15">
            <v>220</v>
          </cell>
          <cell r="H15">
            <v>189</v>
          </cell>
          <cell r="I15">
            <v>177</v>
          </cell>
          <cell r="J15">
            <v>166</v>
          </cell>
          <cell r="K15">
            <v>169</v>
          </cell>
          <cell r="L15">
            <v>180</v>
          </cell>
          <cell r="M15">
            <v>214</v>
          </cell>
          <cell r="N15">
            <v>208</v>
          </cell>
          <cell r="O15">
            <v>237</v>
          </cell>
        </row>
        <row r="16">
          <cell r="A16" t="str">
            <v>15</v>
          </cell>
          <cell r="B16" t="str">
            <v>Ribera Alta del Ebro</v>
          </cell>
          <cell r="C16" t="str">
            <v>1997</v>
          </cell>
          <cell r="D16">
            <v>932</v>
          </cell>
          <cell r="E16">
            <v>898</v>
          </cell>
          <cell r="F16">
            <v>886</v>
          </cell>
          <cell r="G16">
            <v>840</v>
          </cell>
          <cell r="H16">
            <v>824</v>
          </cell>
          <cell r="I16">
            <v>837</v>
          </cell>
          <cell r="J16">
            <v>798</v>
          </cell>
          <cell r="K16">
            <v>772</v>
          </cell>
          <cell r="L16">
            <v>777</v>
          </cell>
          <cell r="M16">
            <v>792</v>
          </cell>
          <cell r="N16">
            <v>832</v>
          </cell>
          <cell r="O16">
            <v>864</v>
          </cell>
        </row>
        <row r="17">
          <cell r="A17" t="str">
            <v>16</v>
          </cell>
          <cell r="B17" t="str">
            <v>Jalón Medio</v>
          </cell>
          <cell r="C17" t="str">
            <v>1997</v>
          </cell>
          <cell r="D17">
            <v>739</v>
          </cell>
          <cell r="E17">
            <v>754</v>
          </cell>
          <cell r="F17">
            <v>756</v>
          </cell>
          <cell r="G17">
            <v>723</v>
          </cell>
          <cell r="H17">
            <v>681</v>
          </cell>
          <cell r="I17">
            <v>660</v>
          </cell>
          <cell r="J17">
            <v>688</v>
          </cell>
          <cell r="K17">
            <v>637</v>
          </cell>
          <cell r="L17">
            <v>646</v>
          </cell>
          <cell r="M17">
            <v>607</v>
          </cell>
          <cell r="N17">
            <v>643</v>
          </cell>
          <cell r="O17">
            <v>648</v>
          </cell>
        </row>
        <row r="18">
          <cell r="A18" t="str">
            <v>17</v>
          </cell>
          <cell r="B18" t="str">
            <v>Zaragoza</v>
          </cell>
          <cell r="C18" t="str">
            <v>1997</v>
          </cell>
          <cell r="D18">
            <v>36499</v>
          </cell>
          <cell r="E18">
            <v>36329</v>
          </cell>
          <cell r="F18">
            <v>35420</v>
          </cell>
          <cell r="G18">
            <v>32573</v>
          </cell>
          <cell r="H18">
            <v>31123</v>
          </cell>
          <cell r="I18">
            <v>31161</v>
          </cell>
          <cell r="J18">
            <v>30090</v>
          </cell>
          <cell r="K18">
            <v>29980</v>
          </cell>
          <cell r="L18">
            <v>30924</v>
          </cell>
          <cell r="M18">
            <v>31323</v>
          </cell>
          <cell r="N18">
            <v>31707</v>
          </cell>
          <cell r="O18">
            <v>31492</v>
          </cell>
        </row>
        <row r="19">
          <cell r="A19" t="str">
            <v>18</v>
          </cell>
          <cell r="B19" t="str">
            <v>Ribera Baja del Ebro</v>
          </cell>
          <cell r="C19" t="str">
            <v>1997</v>
          </cell>
          <cell r="D19">
            <v>268</v>
          </cell>
          <cell r="E19">
            <v>251</v>
          </cell>
          <cell r="F19">
            <v>225</v>
          </cell>
          <cell r="G19">
            <v>190</v>
          </cell>
          <cell r="H19">
            <v>171</v>
          </cell>
          <cell r="I19">
            <v>158</v>
          </cell>
          <cell r="J19">
            <v>150</v>
          </cell>
          <cell r="K19">
            <v>173</v>
          </cell>
          <cell r="L19">
            <v>184</v>
          </cell>
          <cell r="M19">
            <v>176</v>
          </cell>
          <cell r="N19">
            <v>191</v>
          </cell>
          <cell r="O19">
            <v>200</v>
          </cell>
        </row>
        <row r="20">
          <cell r="A20" t="str">
            <v>19</v>
          </cell>
          <cell r="B20" t="str">
            <v>Caspe</v>
          </cell>
          <cell r="C20" t="str">
            <v>1997</v>
          </cell>
          <cell r="D20">
            <v>724</v>
          </cell>
          <cell r="E20">
            <v>688</v>
          </cell>
          <cell r="F20">
            <v>677</v>
          </cell>
          <cell r="G20">
            <v>595</v>
          </cell>
          <cell r="H20">
            <v>536</v>
          </cell>
          <cell r="I20">
            <v>525</v>
          </cell>
          <cell r="J20">
            <v>512</v>
          </cell>
          <cell r="K20">
            <v>579</v>
          </cell>
          <cell r="L20">
            <v>526</v>
          </cell>
          <cell r="M20">
            <v>568</v>
          </cell>
          <cell r="N20">
            <v>576</v>
          </cell>
          <cell r="O20">
            <v>617</v>
          </cell>
        </row>
        <row r="21">
          <cell r="A21" t="str">
            <v>20</v>
          </cell>
          <cell r="B21" t="str">
            <v>Calatayud</v>
          </cell>
          <cell r="C21" t="str">
            <v>1997</v>
          </cell>
          <cell r="D21">
            <v>1684</v>
          </cell>
          <cell r="E21">
            <v>1674</v>
          </cell>
          <cell r="F21">
            <v>1610</v>
          </cell>
          <cell r="G21">
            <v>1506</v>
          </cell>
          <cell r="H21">
            <v>1449</v>
          </cell>
          <cell r="I21">
            <v>1362</v>
          </cell>
          <cell r="J21">
            <v>1320</v>
          </cell>
          <cell r="K21">
            <v>1294</v>
          </cell>
          <cell r="L21">
            <v>1268</v>
          </cell>
          <cell r="M21">
            <v>1306</v>
          </cell>
          <cell r="N21">
            <v>1398</v>
          </cell>
          <cell r="O21">
            <v>1446</v>
          </cell>
        </row>
        <row r="22">
          <cell r="A22" t="str">
            <v>21</v>
          </cell>
          <cell r="B22" t="str">
            <v>Campo de Cariñena</v>
          </cell>
          <cell r="C22" t="str">
            <v>1997</v>
          </cell>
          <cell r="D22">
            <v>353</v>
          </cell>
          <cell r="E22">
            <v>341</v>
          </cell>
          <cell r="F22">
            <v>325</v>
          </cell>
          <cell r="G22">
            <v>298</v>
          </cell>
          <cell r="H22">
            <v>276</v>
          </cell>
          <cell r="I22">
            <v>257</v>
          </cell>
          <cell r="J22">
            <v>238</v>
          </cell>
          <cell r="K22">
            <v>233</v>
          </cell>
          <cell r="L22">
            <v>229</v>
          </cell>
          <cell r="M22">
            <v>235</v>
          </cell>
          <cell r="N22">
            <v>253</v>
          </cell>
          <cell r="O22">
            <v>272</v>
          </cell>
        </row>
        <row r="23">
          <cell r="A23" t="str">
            <v>22</v>
          </cell>
          <cell r="B23" t="str">
            <v>Campo de Belchite</v>
          </cell>
          <cell r="C23" t="str">
            <v>1997</v>
          </cell>
          <cell r="D23">
            <v>120</v>
          </cell>
          <cell r="E23">
            <v>115</v>
          </cell>
          <cell r="F23">
            <v>110</v>
          </cell>
          <cell r="G23">
            <v>106</v>
          </cell>
          <cell r="H23">
            <v>112</v>
          </cell>
          <cell r="I23">
            <v>112</v>
          </cell>
          <cell r="J23">
            <v>104</v>
          </cell>
          <cell r="K23">
            <v>104</v>
          </cell>
          <cell r="L23">
            <v>110</v>
          </cell>
          <cell r="M23">
            <v>104</v>
          </cell>
          <cell r="N23">
            <v>105</v>
          </cell>
          <cell r="O23">
            <v>111</v>
          </cell>
        </row>
        <row r="24">
          <cell r="A24" t="str">
            <v>23</v>
          </cell>
          <cell r="B24" t="str">
            <v>Bajo Martín</v>
          </cell>
          <cell r="C24" t="str">
            <v>1997</v>
          </cell>
          <cell r="D24">
            <v>225</v>
          </cell>
          <cell r="E24">
            <v>233</v>
          </cell>
          <cell r="F24">
            <v>246</v>
          </cell>
          <cell r="G24">
            <v>207</v>
          </cell>
          <cell r="H24">
            <v>192</v>
          </cell>
          <cell r="I24">
            <v>196</v>
          </cell>
          <cell r="J24">
            <v>177</v>
          </cell>
          <cell r="K24">
            <v>190</v>
          </cell>
          <cell r="L24">
            <v>192</v>
          </cell>
          <cell r="M24">
            <v>204</v>
          </cell>
          <cell r="N24">
            <v>223</v>
          </cell>
          <cell r="O24">
            <v>184</v>
          </cell>
        </row>
        <row r="25">
          <cell r="A25" t="str">
            <v>24</v>
          </cell>
          <cell r="B25" t="str">
            <v>Campo de Daroca</v>
          </cell>
          <cell r="C25" t="str">
            <v>1997</v>
          </cell>
          <cell r="D25">
            <v>152</v>
          </cell>
          <cell r="E25">
            <v>152</v>
          </cell>
          <cell r="F25">
            <v>147</v>
          </cell>
          <cell r="G25">
            <v>141</v>
          </cell>
          <cell r="H25">
            <v>121</v>
          </cell>
          <cell r="I25">
            <v>134</v>
          </cell>
          <cell r="J25">
            <v>108</v>
          </cell>
          <cell r="K25">
            <v>101</v>
          </cell>
          <cell r="L25">
            <v>96</v>
          </cell>
          <cell r="M25">
            <v>101</v>
          </cell>
          <cell r="N25">
            <v>106</v>
          </cell>
          <cell r="O25">
            <v>103</v>
          </cell>
        </row>
        <row r="26">
          <cell r="A26" t="str">
            <v>25</v>
          </cell>
          <cell r="B26" t="str">
            <v>Calamocha</v>
          </cell>
          <cell r="C26" t="str">
            <v>1997</v>
          </cell>
          <cell r="D26">
            <v>371</v>
          </cell>
          <cell r="E26">
            <v>370</v>
          </cell>
          <cell r="F26">
            <v>359</v>
          </cell>
          <cell r="G26">
            <v>349</v>
          </cell>
          <cell r="H26">
            <v>323</v>
          </cell>
          <cell r="I26">
            <v>331</v>
          </cell>
          <cell r="J26">
            <v>337</v>
          </cell>
          <cell r="K26">
            <v>326</v>
          </cell>
          <cell r="L26">
            <v>327</v>
          </cell>
          <cell r="M26">
            <v>326</v>
          </cell>
          <cell r="N26">
            <v>316</v>
          </cell>
          <cell r="O26">
            <v>318</v>
          </cell>
        </row>
        <row r="27">
          <cell r="A27" t="str">
            <v>26</v>
          </cell>
          <cell r="B27" t="str">
            <v>Cuencas Mineras</v>
          </cell>
          <cell r="C27" t="str">
            <v>1997</v>
          </cell>
          <cell r="D27">
            <v>418</v>
          </cell>
          <cell r="E27">
            <v>409</v>
          </cell>
          <cell r="F27">
            <v>417</v>
          </cell>
          <cell r="G27">
            <v>380</v>
          </cell>
          <cell r="H27">
            <v>381</v>
          </cell>
          <cell r="I27">
            <v>356</v>
          </cell>
          <cell r="J27">
            <v>343</v>
          </cell>
          <cell r="K27">
            <v>358</v>
          </cell>
          <cell r="L27">
            <v>379</v>
          </cell>
          <cell r="M27">
            <v>375</v>
          </cell>
          <cell r="N27">
            <v>348</v>
          </cell>
          <cell r="O27">
            <v>329</v>
          </cell>
        </row>
        <row r="28">
          <cell r="A28" t="str">
            <v>27</v>
          </cell>
          <cell r="B28" t="str">
            <v>Andorra</v>
          </cell>
          <cell r="C28" t="str">
            <v>1997</v>
          </cell>
          <cell r="D28">
            <v>492</v>
          </cell>
          <cell r="E28">
            <v>504</v>
          </cell>
          <cell r="F28">
            <v>525</v>
          </cell>
          <cell r="G28">
            <v>496</v>
          </cell>
          <cell r="H28">
            <v>511</v>
          </cell>
          <cell r="I28">
            <v>540</v>
          </cell>
          <cell r="J28">
            <v>523</v>
          </cell>
          <cell r="K28">
            <v>519</v>
          </cell>
          <cell r="L28">
            <v>554</v>
          </cell>
          <cell r="M28">
            <v>520</v>
          </cell>
          <cell r="N28">
            <v>527</v>
          </cell>
          <cell r="O28">
            <v>458</v>
          </cell>
        </row>
        <row r="29">
          <cell r="A29" t="str">
            <v>28</v>
          </cell>
          <cell r="B29" t="str">
            <v>Bajo Aragón</v>
          </cell>
          <cell r="C29" t="str">
            <v>1997</v>
          </cell>
          <cell r="D29">
            <v>1000</v>
          </cell>
          <cell r="E29">
            <v>980</v>
          </cell>
          <cell r="F29">
            <v>981</v>
          </cell>
          <cell r="G29">
            <v>953</v>
          </cell>
          <cell r="H29">
            <v>933</v>
          </cell>
          <cell r="I29">
            <v>935</v>
          </cell>
          <cell r="J29">
            <v>913</v>
          </cell>
          <cell r="K29">
            <v>873</v>
          </cell>
          <cell r="L29">
            <v>810</v>
          </cell>
          <cell r="M29">
            <v>825</v>
          </cell>
          <cell r="N29">
            <v>851</v>
          </cell>
          <cell r="O29">
            <v>855</v>
          </cell>
        </row>
        <row r="30">
          <cell r="A30" t="str">
            <v>29</v>
          </cell>
          <cell r="B30" t="str">
            <v>Teruel</v>
          </cell>
          <cell r="C30" t="str">
            <v>1997</v>
          </cell>
          <cell r="D30">
            <v>1872</v>
          </cell>
          <cell r="E30">
            <v>1902</v>
          </cell>
          <cell r="F30">
            <v>1924</v>
          </cell>
          <cell r="G30">
            <v>1811</v>
          </cell>
          <cell r="H30">
            <v>1793</v>
          </cell>
          <cell r="I30">
            <v>1762</v>
          </cell>
          <cell r="J30">
            <v>1553</v>
          </cell>
          <cell r="K30">
            <v>1486</v>
          </cell>
          <cell r="L30">
            <v>1497</v>
          </cell>
          <cell r="M30">
            <v>1587</v>
          </cell>
          <cell r="N30">
            <v>1589</v>
          </cell>
          <cell r="O30">
            <v>1680</v>
          </cell>
        </row>
        <row r="31">
          <cell r="A31" t="str">
            <v>30</v>
          </cell>
          <cell r="B31" t="str">
            <v>Maestrazgo</v>
          </cell>
          <cell r="C31" t="str">
            <v>1997</v>
          </cell>
          <cell r="D31">
            <v>24</v>
          </cell>
          <cell r="E31">
            <v>31</v>
          </cell>
          <cell r="F31">
            <v>36</v>
          </cell>
          <cell r="G31">
            <v>36</v>
          </cell>
          <cell r="H31">
            <v>36</v>
          </cell>
          <cell r="I31">
            <v>32</v>
          </cell>
          <cell r="J31">
            <v>26</v>
          </cell>
          <cell r="K31">
            <v>33</v>
          </cell>
          <cell r="L31">
            <v>29</v>
          </cell>
          <cell r="M31">
            <v>26</v>
          </cell>
          <cell r="N31">
            <v>25</v>
          </cell>
          <cell r="O31">
            <v>31</v>
          </cell>
        </row>
        <row r="32">
          <cell r="A32" t="str">
            <v>31</v>
          </cell>
          <cell r="B32" t="str">
            <v>Albarracín</v>
          </cell>
          <cell r="C32" t="str">
            <v>1997</v>
          </cell>
          <cell r="D32">
            <v>98</v>
          </cell>
          <cell r="E32">
            <v>98</v>
          </cell>
          <cell r="F32">
            <v>96</v>
          </cell>
          <cell r="G32">
            <v>101</v>
          </cell>
          <cell r="H32">
            <v>106</v>
          </cell>
          <cell r="I32">
            <v>99</v>
          </cell>
          <cell r="J32">
            <v>79</v>
          </cell>
          <cell r="K32">
            <v>60</v>
          </cell>
          <cell r="L32">
            <v>73</v>
          </cell>
          <cell r="M32">
            <v>89</v>
          </cell>
          <cell r="N32">
            <v>94</v>
          </cell>
          <cell r="O32">
            <v>99</v>
          </cell>
        </row>
        <row r="33">
          <cell r="A33" t="str">
            <v>32</v>
          </cell>
          <cell r="B33" t="str">
            <v>Gúdar-Javalambre</v>
          </cell>
          <cell r="C33" t="str">
            <v>1997</v>
          </cell>
          <cell r="D33">
            <v>201</v>
          </cell>
          <cell r="E33">
            <v>200</v>
          </cell>
          <cell r="F33">
            <v>207</v>
          </cell>
          <cell r="G33">
            <v>218</v>
          </cell>
          <cell r="H33">
            <v>220</v>
          </cell>
          <cell r="I33">
            <v>198</v>
          </cell>
          <cell r="J33">
            <v>183</v>
          </cell>
          <cell r="K33">
            <v>165</v>
          </cell>
          <cell r="L33">
            <v>177</v>
          </cell>
          <cell r="M33">
            <v>198</v>
          </cell>
          <cell r="N33">
            <v>167</v>
          </cell>
          <cell r="O33">
            <v>165</v>
          </cell>
        </row>
        <row r="34">
          <cell r="A34" t="str">
            <v>33</v>
          </cell>
          <cell r="B34" t="str">
            <v>Matarraña</v>
          </cell>
          <cell r="C34" t="str">
            <v>1997</v>
          </cell>
          <cell r="D34">
            <v>138</v>
          </cell>
          <cell r="E34">
            <v>148</v>
          </cell>
          <cell r="F34">
            <v>144</v>
          </cell>
          <cell r="G34">
            <v>137</v>
          </cell>
          <cell r="H34">
            <v>123</v>
          </cell>
          <cell r="I34">
            <v>116</v>
          </cell>
          <cell r="J34">
            <v>124</v>
          </cell>
          <cell r="K34">
            <v>120</v>
          </cell>
          <cell r="L34">
            <v>116</v>
          </cell>
          <cell r="M34">
            <v>109</v>
          </cell>
          <cell r="N34">
            <v>107</v>
          </cell>
          <cell r="O34">
            <v>106</v>
          </cell>
        </row>
      </sheetData>
      <sheetData sheetId="2">
        <row r="1">
          <cell r="A1" t="str">
            <v>Comarca</v>
          </cell>
          <cell r="B1" t="str">
            <v>Sexo</v>
          </cell>
          <cell r="C1" t="str">
            <v>&lt; 20</v>
          </cell>
          <cell r="D1" t="str">
            <v>20-24</v>
          </cell>
          <cell r="E1" t="str">
            <v>25-29</v>
          </cell>
          <cell r="F1" t="str">
            <v>30-34</v>
          </cell>
          <cell r="G1" t="str">
            <v>35-39</v>
          </cell>
          <cell r="H1" t="str">
            <v>40-44</v>
          </cell>
          <cell r="I1" t="str">
            <v>45-49</v>
          </cell>
          <cell r="J1" t="str">
            <v>50-54</v>
          </cell>
          <cell r="K1" t="str">
            <v>55-59</v>
          </cell>
          <cell r="L1" t="str">
            <v>&gt; 59</v>
          </cell>
        </row>
        <row r="2">
          <cell r="A2" t="str">
            <v>01</v>
          </cell>
          <cell r="B2" t="str">
            <v>Mujeres</v>
          </cell>
          <cell r="C2">
            <v>20</v>
          </cell>
          <cell r="D2">
            <v>41</v>
          </cell>
          <cell r="E2">
            <v>56</v>
          </cell>
          <cell r="F2">
            <v>73</v>
          </cell>
          <cell r="G2">
            <v>61</v>
          </cell>
          <cell r="H2">
            <v>24</v>
          </cell>
          <cell r="I2">
            <v>11</v>
          </cell>
          <cell r="J2">
            <v>19</v>
          </cell>
          <cell r="K2">
            <v>7</v>
          </cell>
          <cell r="L2">
            <v>4</v>
          </cell>
        </row>
        <row r="3">
          <cell r="A3" t="str">
            <v>01</v>
          </cell>
          <cell r="B3" t="str">
            <v>Varones</v>
          </cell>
          <cell r="C3">
            <v>-9</v>
          </cell>
          <cell r="D3">
            <v>-30</v>
          </cell>
          <cell r="E3">
            <v>-29</v>
          </cell>
          <cell r="F3">
            <v>-18</v>
          </cell>
          <cell r="G3">
            <v>-16</v>
          </cell>
          <cell r="H3">
            <v>-10</v>
          </cell>
          <cell r="I3">
            <v>-15</v>
          </cell>
          <cell r="J3">
            <v>-16</v>
          </cell>
          <cell r="K3">
            <v>-18</v>
          </cell>
          <cell r="L3">
            <v>-3</v>
          </cell>
        </row>
        <row r="4">
          <cell r="A4" t="str">
            <v>02</v>
          </cell>
          <cell r="B4" t="str">
            <v>Mujeres</v>
          </cell>
          <cell r="C4">
            <v>15</v>
          </cell>
          <cell r="D4">
            <v>21</v>
          </cell>
          <cell r="E4">
            <v>46</v>
          </cell>
          <cell r="F4">
            <v>46</v>
          </cell>
          <cell r="G4">
            <v>48</v>
          </cell>
          <cell r="H4">
            <v>29</v>
          </cell>
          <cell r="I4">
            <v>21</v>
          </cell>
          <cell r="J4">
            <v>11</v>
          </cell>
          <cell r="K4">
            <v>5</v>
          </cell>
          <cell r="L4">
            <v>2</v>
          </cell>
        </row>
        <row r="5">
          <cell r="A5" t="str">
            <v>02</v>
          </cell>
          <cell r="B5" t="str">
            <v>Varones</v>
          </cell>
          <cell r="C5">
            <v>-6</v>
          </cell>
          <cell r="D5">
            <v>-13</v>
          </cell>
          <cell r="E5">
            <v>-20</v>
          </cell>
          <cell r="F5">
            <v>-22</v>
          </cell>
          <cell r="G5">
            <v>-23</v>
          </cell>
          <cell r="H5">
            <v>-13</v>
          </cell>
          <cell r="I5">
            <v>-9</v>
          </cell>
          <cell r="J5">
            <v>-8</v>
          </cell>
          <cell r="K5">
            <v>-20</v>
          </cell>
          <cell r="L5">
            <v>-12</v>
          </cell>
        </row>
        <row r="6">
          <cell r="A6" t="str">
            <v>03</v>
          </cell>
          <cell r="B6" t="str">
            <v>Mujeres</v>
          </cell>
          <cell r="C6">
            <v>0</v>
          </cell>
          <cell r="D6">
            <v>8</v>
          </cell>
          <cell r="E6">
            <v>23</v>
          </cell>
          <cell r="F6">
            <v>20</v>
          </cell>
          <cell r="G6">
            <v>23</v>
          </cell>
          <cell r="H6">
            <v>10</v>
          </cell>
          <cell r="I6">
            <v>10</v>
          </cell>
          <cell r="J6">
            <v>4</v>
          </cell>
          <cell r="K6">
            <v>7</v>
          </cell>
          <cell r="L6">
            <v>6</v>
          </cell>
        </row>
        <row r="7">
          <cell r="A7" t="str">
            <v>03</v>
          </cell>
          <cell r="B7" t="str">
            <v>Varones</v>
          </cell>
          <cell r="C7">
            <v>-2</v>
          </cell>
          <cell r="D7">
            <v>-10</v>
          </cell>
          <cell r="E7">
            <v>-11</v>
          </cell>
          <cell r="F7">
            <v>-15</v>
          </cell>
          <cell r="G7">
            <v>-15</v>
          </cell>
          <cell r="H7">
            <v>-4</v>
          </cell>
          <cell r="I7">
            <v>-5</v>
          </cell>
          <cell r="J7">
            <v>-9</v>
          </cell>
          <cell r="K7">
            <v>-13</v>
          </cell>
          <cell r="L7">
            <v>-7</v>
          </cell>
        </row>
        <row r="8">
          <cell r="A8" t="str">
            <v>04</v>
          </cell>
          <cell r="B8" t="str">
            <v>Mujeres</v>
          </cell>
          <cell r="C8">
            <v>1</v>
          </cell>
          <cell r="D8">
            <v>7</v>
          </cell>
          <cell r="E8">
            <v>22</v>
          </cell>
          <cell r="F8">
            <v>20</v>
          </cell>
          <cell r="G8">
            <v>16</v>
          </cell>
          <cell r="H8">
            <v>11</v>
          </cell>
          <cell r="I8">
            <v>4</v>
          </cell>
          <cell r="J8">
            <v>3</v>
          </cell>
          <cell r="K8">
            <v>4</v>
          </cell>
          <cell r="L8">
            <v>2</v>
          </cell>
        </row>
        <row r="9">
          <cell r="A9" t="str">
            <v>04</v>
          </cell>
          <cell r="B9" t="str">
            <v>Varones</v>
          </cell>
          <cell r="C9">
            <v>-1</v>
          </cell>
          <cell r="D9">
            <v>-10</v>
          </cell>
          <cell r="E9">
            <v>-18</v>
          </cell>
          <cell r="F9">
            <v>-12</v>
          </cell>
          <cell r="G9">
            <v>-7</v>
          </cell>
          <cell r="H9">
            <v>-11</v>
          </cell>
          <cell r="I9">
            <v>-16</v>
          </cell>
          <cell r="J9">
            <v>-11</v>
          </cell>
          <cell r="K9">
            <v>-13</v>
          </cell>
          <cell r="L9">
            <v>-10</v>
          </cell>
        </row>
        <row r="10">
          <cell r="A10" t="str">
            <v>05</v>
          </cell>
          <cell r="B10" t="str">
            <v>Mujeres</v>
          </cell>
          <cell r="C10">
            <v>25</v>
          </cell>
          <cell r="D10">
            <v>55</v>
          </cell>
          <cell r="E10">
            <v>87</v>
          </cell>
          <cell r="F10">
            <v>109</v>
          </cell>
          <cell r="G10">
            <v>92</v>
          </cell>
          <cell r="H10">
            <v>52</v>
          </cell>
          <cell r="I10">
            <v>32</v>
          </cell>
          <cell r="J10">
            <v>29</v>
          </cell>
          <cell r="K10">
            <v>12</v>
          </cell>
          <cell r="L10">
            <v>5</v>
          </cell>
        </row>
        <row r="11">
          <cell r="A11" t="str">
            <v>05</v>
          </cell>
          <cell r="B11" t="str">
            <v>Varones</v>
          </cell>
          <cell r="C11">
            <v>-27</v>
          </cell>
          <cell r="D11">
            <v>-43</v>
          </cell>
          <cell r="E11">
            <v>-51</v>
          </cell>
          <cell r="F11">
            <v>-38</v>
          </cell>
          <cell r="G11">
            <v>-45</v>
          </cell>
          <cell r="H11">
            <v>-33</v>
          </cell>
          <cell r="I11">
            <v>-28</v>
          </cell>
          <cell r="J11">
            <v>-36</v>
          </cell>
          <cell r="K11">
            <v>-52</v>
          </cell>
          <cell r="L11">
            <v>-18</v>
          </cell>
        </row>
        <row r="12">
          <cell r="A12" t="str">
            <v>06</v>
          </cell>
          <cell r="B12" t="str">
            <v>Mujeres</v>
          </cell>
          <cell r="C12">
            <v>43</v>
          </cell>
          <cell r="D12">
            <v>141</v>
          </cell>
          <cell r="E12">
            <v>260</v>
          </cell>
          <cell r="F12">
            <v>239</v>
          </cell>
          <cell r="G12">
            <v>184</v>
          </cell>
          <cell r="H12">
            <v>157</v>
          </cell>
          <cell r="I12">
            <v>103</v>
          </cell>
          <cell r="J12">
            <v>81</v>
          </cell>
          <cell r="K12">
            <v>38</v>
          </cell>
          <cell r="L12">
            <v>18</v>
          </cell>
        </row>
        <row r="13">
          <cell r="A13" t="str">
            <v>06</v>
          </cell>
          <cell r="B13" t="str">
            <v>Varones</v>
          </cell>
          <cell r="C13">
            <v>-27</v>
          </cell>
          <cell r="D13">
            <v>-71</v>
          </cell>
          <cell r="E13">
            <v>-117</v>
          </cell>
          <cell r="F13">
            <v>-76</v>
          </cell>
          <cell r="G13">
            <v>-58</v>
          </cell>
          <cell r="H13">
            <v>-53</v>
          </cell>
          <cell r="I13">
            <v>-37</v>
          </cell>
          <cell r="J13">
            <v>-39</v>
          </cell>
          <cell r="K13">
            <v>-56</v>
          </cell>
          <cell r="L13">
            <v>-34</v>
          </cell>
        </row>
        <row r="14">
          <cell r="A14" t="str">
            <v>07</v>
          </cell>
          <cell r="B14" t="str">
            <v>Mujeres</v>
          </cell>
          <cell r="C14">
            <v>9</v>
          </cell>
          <cell r="D14">
            <v>58</v>
          </cell>
          <cell r="E14">
            <v>87</v>
          </cell>
          <cell r="F14">
            <v>86</v>
          </cell>
          <cell r="G14">
            <v>80</v>
          </cell>
          <cell r="H14">
            <v>54</v>
          </cell>
          <cell r="I14">
            <v>43</v>
          </cell>
          <cell r="J14">
            <v>21</v>
          </cell>
          <cell r="K14">
            <v>16</v>
          </cell>
          <cell r="L14">
            <v>12</v>
          </cell>
        </row>
        <row r="15">
          <cell r="A15" t="str">
            <v>07</v>
          </cell>
          <cell r="B15" t="str">
            <v>Varones</v>
          </cell>
          <cell r="C15">
            <v>-12</v>
          </cell>
          <cell r="D15">
            <v>-15</v>
          </cell>
          <cell r="E15">
            <v>-38</v>
          </cell>
          <cell r="F15">
            <v>-25</v>
          </cell>
          <cell r="G15">
            <v>-24</v>
          </cell>
          <cell r="H15">
            <v>-21</v>
          </cell>
          <cell r="I15">
            <v>-15</v>
          </cell>
          <cell r="J15">
            <v>-18</v>
          </cell>
          <cell r="K15">
            <v>-34</v>
          </cell>
          <cell r="L15">
            <v>-26</v>
          </cell>
        </row>
        <row r="16">
          <cell r="A16" t="str">
            <v>08</v>
          </cell>
          <cell r="B16" t="str">
            <v>Mujeres</v>
          </cell>
          <cell r="C16">
            <v>15</v>
          </cell>
          <cell r="D16">
            <v>59</v>
          </cell>
          <cell r="E16">
            <v>78</v>
          </cell>
          <cell r="F16">
            <v>66</v>
          </cell>
          <cell r="G16">
            <v>67</v>
          </cell>
          <cell r="H16">
            <v>39</v>
          </cell>
          <cell r="I16">
            <v>24</v>
          </cell>
          <cell r="J16">
            <v>19</v>
          </cell>
          <cell r="K16">
            <v>6</v>
          </cell>
          <cell r="L16">
            <v>10</v>
          </cell>
        </row>
        <row r="17">
          <cell r="A17" t="str">
            <v>08</v>
          </cell>
          <cell r="B17" t="str">
            <v>Varones</v>
          </cell>
          <cell r="C17">
            <v>-6</v>
          </cell>
          <cell r="D17">
            <v>-27</v>
          </cell>
          <cell r="E17">
            <v>-25</v>
          </cell>
          <cell r="F17">
            <v>-22</v>
          </cell>
          <cell r="G17">
            <v>-15</v>
          </cell>
          <cell r="H17">
            <v>-17</v>
          </cell>
          <cell r="I17">
            <v>-17</v>
          </cell>
          <cell r="J17">
            <v>-12</v>
          </cell>
          <cell r="K17">
            <v>-18</v>
          </cell>
          <cell r="L17">
            <v>-27</v>
          </cell>
        </row>
        <row r="18">
          <cell r="A18" t="str">
            <v>09</v>
          </cell>
          <cell r="B18" t="str">
            <v>Mujeres</v>
          </cell>
          <cell r="C18">
            <v>2</v>
          </cell>
          <cell r="D18">
            <v>24</v>
          </cell>
          <cell r="E18">
            <v>35</v>
          </cell>
          <cell r="F18">
            <v>49</v>
          </cell>
          <cell r="G18">
            <v>23</v>
          </cell>
          <cell r="H18">
            <v>27</v>
          </cell>
          <cell r="I18">
            <v>20</v>
          </cell>
          <cell r="J18">
            <v>4</v>
          </cell>
          <cell r="K18">
            <v>7</v>
          </cell>
          <cell r="L18">
            <v>4</v>
          </cell>
        </row>
        <row r="19">
          <cell r="A19" t="str">
            <v>09</v>
          </cell>
          <cell r="B19" t="str">
            <v>Varones</v>
          </cell>
          <cell r="C19">
            <v>-2</v>
          </cell>
          <cell r="D19">
            <v>-15</v>
          </cell>
          <cell r="E19">
            <v>-7</v>
          </cell>
          <cell r="F19">
            <v>-14</v>
          </cell>
          <cell r="G19">
            <v>-8</v>
          </cell>
          <cell r="H19">
            <v>-6</v>
          </cell>
          <cell r="I19">
            <v>-7</v>
          </cell>
          <cell r="J19">
            <v>-9</v>
          </cell>
          <cell r="K19">
            <v>-15</v>
          </cell>
          <cell r="L19">
            <v>-18</v>
          </cell>
        </row>
        <row r="20">
          <cell r="A20" t="str">
            <v>10</v>
          </cell>
          <cell r="B20" t="str">
            <v>Mujeres</v>
          </cell>
          <cell r="C20">
            <v>11</v>
          </cell>
          <cell r="D20">
            <v>36</v>
          </cell>
          <cell r="E20">
            <v>52</v>
          </cell>
          <cell r="F20">
            <v>31</v>
          </cell>
          <cell r="G20">
            <v>31</v>
          </cell>
          <cell r="H20">
            <v>23</v>
          </cell>
          <cell r="I20">
            <v>18</v>
          </cell>
          <cell r="J20">
            <v>12</v>
          </cell>
          <cell r="K20">
            <v>5</v>
          </cell>
          <cell r="L20">
            <v>5</v>
          </cell>
        </row>
        <row r="21">
          <cell r="A21" t="str">
            <v>10</v>
          </cell>
          <cell r="B21" t="str">
            <v>Varones</v>
          </cell>
          <cell r="C21">
            <v>-2</v>
          </cell>
          <cell r="D21">
            <v>-22</v>
          </cell>
          <cell r="E21">
            <v>-25</v>
          </cell>
          <cell r="F21">
            <v>-15</v>
          </cell>
          <cell r="G21">
            <v>-14</v>
          </cell>
          <cell r="H21">
            <v>-19</v>
          </cell>
          <cell r="I21">
            <v>-11</v>
          </cell>
          <cell r="J21">
            <v>-17</v>
          </cell>
          <cell r="K21">
            <v>-15</v>
          </cell>
          <cell r="L21">
            <v>-10</v>
          </cell>
        </row>
        <row r="22">
          <cell r="A22" t="str">
            <v>11</v>
          </cell>
          <cell r="B22" t="str">
            <v>Mujeres</v>
          </cell>
          <cell r="C22">
            <v>16</v>
          </cell>
          <cell r="D22">
            <v>64</v>
          </cell>
          <cell r="E22">
            <v>58</v>
          </cell>
          <cell r="F22">
            <v>55</v>
          </cell>
          <cell r="G22">
            <v>46</v>
          </cell>
          <cell r="H22">
            <v>23</v>
          </cell>
          <cell r="I22">
            <v>20</v>
          </cell>
          <cell r="J22">
            <v>18</v>
          </cell>
          <cell r="K22">
            <v>5</v>
          </cell>
          <cell r="L22">
            <v>7</v>
          </cell>
        </row>
        <row r="23">
          <cell r="A23" t="str">
            <v>11</v>
          </cell>
          <cell r="B23" t="str">
            <v>Varones</v>
          </cell>
          <cell r="C23">
            <v>-15</v>
          </cell>
          <cell r="D23">
            <v>-27</v>
          </cell>
          <cell r="E23">
            <v>-23</v>
          </cell>
          <cell r="F23">
            <v>-17</v>
          </cell>
          <cell r="G23">
            <v>-21</v>
          </cell>
          <cell r="H23">
            <v>-12</v>
          </cell>
          <cell r="I23">
            <v>-25</v>
          </cell>
          <cell r="J23">
            <v>-23</v>
          </cell>
          <cell r="K23">
            <v>-27</v>
          </cell>
          <cell r="L23">
            <v>-15</v>
          </cell>
        </row>
        <row r="24">
          <cell r="A24" t="str">
            <v>12</v>
          </cell>
          <cell r="B24" t="str">
            <v>Mujeres</v>
          </cell>
          <cell r="C24">
            <v>13</v>
          </cell>
          <cell r="D24">
            <v>45</v>
          </cell>
          <cell r="E24">
            <v>66</v>
          </cell>
          <cell r="F24">
            <v>88</v>
          </cell>
          <cell r="G24">
            <v>91</v>
          </cell>
          <cell r="H24">
            <v>78</v>
          </cell>
          <cell r="I24">
            <v>48</v>
          </cell>
          <cell r="J24">
            <v>52</v>
          </cell>
          <cell r="K24">
            <v>29</v>
          </cell>
          <cell r="L24">
            <v>10</v>
          </cell>
        </row>
        <row r="25">
          <cell r="A25" t="str">
            <v>12</v>
          </cell>
          <cell r="B25" t="str">
            <v>Varones</v>
          </cell>
          <cell r="C25">
            <v>-21</v>
          </cell>
          <cell r="D25">
            <v>-15</v>
          </cell>
          <cell r="E25">
            <v>-28</v>
          </cell>
          <cell r="F25">
            <v>-9</v>
          </cell>
          <cell r="G25">
            <v>-23</v>
          </cell>
          <cell r="H25">
            <v>-25</v>
          </cell>
          <cell r="I25">
            <v>-28</v>
          </cell>
          <cell r="J25">
            <v>-60</v>
          </cell>
          <cell r="K25">
            <v>-54</v>
          </cell>
          <cell r="L25">
            <v>-18</v>
          </cell>
        </row>
        <row r="26">
          <cell r="A26" t="str">
            <v>13</v>
          </cell>
          <cell r="B26" t="str">
            <v>Mujeres</v>
          </cell>
          <cell r="C26">
            <v>8</v>
          </cell>
          <cell r="D26">
            <v>28</v>
          </cell>
          <cell r="E26">
            <v>34</v>
          </cell>
          <cell r="F26">
            <v>51</v>
          </cell>
          <cell r="G26">
            <v>47</v>
          </cell>
          <cell r="H26">
            <v>23</v>
          </cell>
          <cell r="I26">
            <v>19</v>
          </cell>
          <cell r="J26">
            <v>13</v>
          </cell>
          <cell r="K26">
            <v>6</v>
          </cell>
          <cell r="L26">
            <v>4</v>
          </cell>
        </row>
        <row r="27">
          <cell r="A27" t="str">
            <v>13</v>
          </cell>
          <cell r="B27" t="str">
            <v>Varones</v>
          </cell>
          <cell r="C27">
            <v>-11</v>
          </cell>
          <cell r="D27">
            <v>-23</v>
          </cell>
          <cell r="E27">
            <v>-20</v>
          </cell>
          <cell r="F27">
            <v>-12</v>
          </cell>
          <cell r="G27">
            <v>-24</v>
          </cell>
          <cell r="H27">
            <v>-17</v>
          </cell>
          <cell r="I27">
            <v>-10</v>
          </cell>
          <cell r="J27">
            <v>-14</v>
          </cell>
          <cell r="K27">
            <v>-14</v>
          </cell>
          <cell r="L27">
            <v>-10</v>
          </cell>
        </row>
        <row r="28">
          <cell r="A28" t="str">
            <v>14</v>
          </cell>
          <cell r="B28" t="str">
            <v>Mujeres</v>
          </cell>
          <cell r="C28">
            <v>4</v>
          </cell>
          <cell r="D28">
            <v>13</v>
          </cell>
          <cell r="E28">
            <v>33</v>
          </cell>
          <cell r="F28">
            <v>38</v>
          </cell>
          <cell r="G28">
            <v>24</v>
          </cell>
          <cell r="H28">
            <v>9</v>
          </cell>
          <cell r="I28">
            <v>3</v>
          </cell>
          <cell r="J28">
            <v>4</v>
          </cell>
          <cell r="K28">
            <v>4</v>
          </cell>
          <cell r="L28">
            <v>3</v>
          </cell>
        </row>
        <row r="29">
          <cell r="A29" t="str">
            <v>14</v>
          </cell>
          <cell r="B29" t="str">
            <v>Varones</v>
          </cell>
          <cell r="C29">
            <v>-1</v>
          </cell>
          <cell r="D29">
            <v>-11</v>
          </cell>
          <cell r="E29">
            <v>-8</v>
          </cell>
          <cell r="F29">
            <v>-9</v>
          </cell>
          <cell r="G29">
            <v>-8</v>
          </cell>
          <cell r="H29">
            <v>-7</v>
          </cell>
          <cell r="I29">
            <v>-6</v>
          </cell>
          <cell r="J29">
            <v>-9</v>
          </cell>
          <cell r="K29">
            <v>-21</v>
          </cell>
          <cell r="L29">
            <v>-14</v>
          </cell>
        </row>
        <row r="30">
          <cell r="A30" t="str">
            <v>15</v>
          </cell>
          <cell r="B30" t="str">
            <v>Mujeres</v>
          </cell>
          <cell r="C30">
            <v>30</v>
          </cell>
          <cell r="D30">
            <v>82</v>
          </cell>
          <cell r="E30">
            <v>73</v>
          </cell>
          <cell r="F30">
            <v>62</v>
          </cell>
          <cell r="G30">
            <v>53</v>
          </cell>
          <cell r="H30">
            <v>50</v>
          </cell>
          <cell r="I30">
            <v>25</v>
          </cell>
          <cell r="J30">
            <v>30</v>
          </cell>
          <cell r="K30">
            <v>21</v>
          </cell>
          <cell r="L30">
            <v>7</v>
          </cell>
        </row>
        <row r="31">
          <cell r="A31" t="str">
            <v>15</v>
          </cell>
          <cell r="B31" t="str">
            <v>Varones</v>
          </cell>
          <cell r="C31">
            <v>-12</v>
          </cell>
          <cell r="D31">
            <v>-27</v>
          </cell>
          <cell r="E31">
            <v>-37</v>
          </cell>
          <cell r="F31">
            <v>-31</v>
          </cell>
          <cell r="G31">
            <v>-17</v>
          </cell>
          <cell r="H31">
            <v>-20</v>
          </cell>
          <cell r="I31">
            <v>-18</v>
          </cell>
          <cell r="J31">
            <v>-26</v>
          </cell>
          <cell r="K31">
            <v>-28</v>
          </cell>
          <cell r="L31">
            <v>-39</v>
          </cell>
        </row>
        <row r="32">
          <cell r="A32" t="str">
            <v>16</v>
          </cell>
          <cell r="B32" t="str">
            <v>Mujeres</v>
          </cell>
          <cell r="C32">
            <v>12</v>
          </cell>
          <cell r="D32">
            <v>62</v>
          </cell>
          <cell r="E32">
            <v>80</v>
          </cell>
          <cell r="F32">
            <v>52</v>
          </cell>
          <cell r="G32">
            <v>43</v>
          </cell>
          <cell r="H32">
            <v>31</v>
          </cell>
          <cell r="I32">
            <v>17</v>
          </cell>
          <cell r="J32">
            <v>13</v>
          </cell>
          <cell r="K32">
            <v>9</v>
          </cell>
          <cell r="L32">
            <v>3</v>
          </cell>
        </row>
        <row r="33">
          <cell r="A33" t="str">
            <v>16</v>
          </cell>
          <cell r="B33" t="str">
            <v>Varones</v>
          </cell>
          <cell r="C33">
            <v>-17</v>
          </cell>
          <cell r="D33">
            <v>-35</v>
          </cell>
          <cell r="E33">
            <v>-32</v>
          </cell>
          <cell r="F33">
            <v>-33</v>
          </cell>
          <cell r="G33">
            <v>-17</v>
          </cell>
          <cell r="H33">
            <v>-19</v>
          </cell>
          <cell r="I33">
            <v>-16</v>
          </cell>
          <cell r="J33">
            <v>-25</v>
          </cell>
          <cell r="K33">
            <v>-33</v>
          </cell>
          <cell r="L33">
            <v>-14</v>
          </cell>
        </row>
        <row r="34">
          <cell r="A34" t="str">
            <v>17</v>
          </cell>
          <cell r="B34" t="str">
            <v>Mujeres</v>
          </cell>
          <cell r="C34">
            <v>769</v>
          </cell>
          <cell r="D34">
            <v>2791</v>
          </cell>
          <cell r="E34">
            <v>3494</v>
          </cell>
          <cell r="F34">
            <v>2950</v>
          </cell>
          <cell r="G34">
            <v>2269</v>
          </cell>
          <cell r="H34">
            <v>1838</v>
          </cell>
          <cell r="I34">
            <v>1343</v>
          </cell>
          <cell r="J34">
            <v>1033</v>
          </cell>
          <cell r="K34">
            <v>629</v>
          </cell>
          <cell r="L34">
            <v>281</v>
          </cell>
        </row>
        <row r="35">
          <cell r="A35" t="str">
            <v>17</v>
          </cell>
          <cell r="B35" t="str">
            <v>Varones</v>
          </cell>
          <cell r="C35">
            <v>-506</v>
          </cell>
          <cell r="D35">
            <v>-1251</v>
          </cell>
          <cell r="E35">
            <v>-1765</v>
          </cell>
          <cell r="F35">
            <v>-1128</v>
          </cell>
          <cell r="G35">
            <v>-898</v>
          </cell>
          <cell r="H35">
            <v>-769</v>
          </cell>
          <cell r="I35">
            <v>-682</v>
          </cell>
          <cell r="J35">
            <v>-821</v>
          </cell>
          <cell r="K35">
            <v>-1101</v>
          </cell>
          <cell r="L35">
            <v>-771</v>
          </cell>
        </row>
        <row r="36">
          <cell r="A36" t="str">
            <v>18</v>
          </cell>
          <cell r="B36" t="str">
            <v>Mujeres</v>
          </cell>
          <cell r="C36">
            <v>3</v>
          </cell>
          <cell r="D36">
            <v>18</v>
          </cell>
          <cell r="E36">
            <v>17</v>
          </cell>
          <cell r="F36">
            <v>15</v>
          </cell>
          <cell r="G36">
            <v>17</v>
          </cell>
          <cell r="H36">
            <v>9</v>
          </cell>
          <cell r="I36">
            <v>8</v>
          </cell>
          <cell r="J36">
            <v>1</v>
          </cell>
          <cell r="K36">
            <v>4</v>
          </cell>
          <cell r="L36">
            <v>2</v>
          </cell>
        </row>
        <row r="37">
          <cell r="A37" t="str">
            <v>18</v>
          </cell>
          <cell r="B37" t="str">
            <v>Varones</v>
          </cell>
          <cell r="C37">
            <v>-8</v>
          </cell>
          <cell r="D37">
            <v>-6</v>
          </cell>
          <cell r="E37">
            <v>-6</v>
          </cell>
          <cell r="F37">
            <v>-5</v>
          </cell>
          <cell r="G37">
            <v>-8</v>
          </cell>
          <cell r="H37">
            <v>-5</v>
          </cell>
          <cell r="I37">
            <v>-7</v>
          </cell>
          <cell r="J37">
            <v>-5</v>
          </cell>
          <cell r="K37">
            <v>-11</v>
          </cell>
          <cell r="L37">
            <v>-7</v>
          </cell>
        </row>
        <row r="38">
          <cell r="A38" t="str">
            <v>19</v>
          </cell>
          <cell r="B38" t="str">
            <v>Mujeres</v>
          </cell>
          <cell r="C38">
            <v>14</v>
          </cell>
          <cell r="D38">
            <v>34</v>
          </cell>
          <cell r="E38">
            <v>42</v>
          </cell>
          <cell r="F38">
            <v>33</v>
          </cell>
          <cell r="G38">
            <v>31</v>
          </cell>
          <cell r="H38">
            <v>28</v>
          </cell>
          <cell r="I38">
            <v>19</v>
          </cell>
          <cell r="J38">
            <v>22</v>
          </cell>
          <cell r="K38">
            <v>16</v>
          </cell>
          <cell r="L38">
            <v>12</v>
          </cell>
        </row>
        <row r="39">
          <cell r="A39" t="str">
            <v>19</v>
          </cell>
          <cell r="B39" t="str">
            <v>Varones</v>
          </cell>
          <cell r="C39">
            <v>-14</v>
          </cell>
          <cell r="D39">
            <v>-32</v>
          </cell>
          <cell r="E39">
            <v>-27</v>
          </cell>
          <cell r="F39">
            <v>-28</v>
          </cell>
          <cell r="G39">
            <v>-28</v>
          </cell>
          <cell r="H39">
            <v>-21</v>
          </cell>
          <cell r="I39">
            <v>-15</v>
          </cell>
          <cell r="J39">
            <v>-35</v>
          </cell>
          <cell r="K39">
            <v>-28</v>
          </cell>
          <cell r="L39">
            <v>-11</v>
          </cell>
        </row>
        <row r="40">
          <cell r="A40" t="str">
            <v>20</v>
          </cell>
          <cell r="B40" t="str">
            <v>Mujeres</v>
          </cell>
          <cell r="C40">
            <v>45</v>
          </cell>
          <cell r="D40">
            <v>108</v>
          </cell>
          <cell r="E40">
            <v>140</v>
          </cell>
          <cell r="F40">
            <v>143</v>
          </cell>
          <cell r="G40">
            <v>125</v>
          </cell>
          <cell r="H40">
            <v>87</v>
          </cell>
          <cell r="I40">
            <v>52</v>
          </cell>
          <cell r="J40">
            <v>52</v>
          </cell>
          <cell r="K40">
            <v>42</v>
          </cell>
          <cell r="L40">
            <v>11</v>
          </cell>
        </row>
        <row r="41">
          <cell r="A41" t="str">
            <v>20</v>
          </cell>
          <cell r="B41" t="str">
            <v>Varones</v>
          </cell>
          <cell r="C41">
            <v>-26</v>
          </cell>
          <cell r="D41">
            <v>-53</v>
          </cell>
          <cell r="E41">
            <v>-70</v>
          </cell>
          <cell r="F41">
            <v>-40</v>
          </cell>
          <cell r="G41">
            <v>-56</v>
          </cell>
          <cell r="H41">
            <v>-33</v>
          </cell>
          <cell r="I41">
            <v>-31</v>
          </cell>
          <cell r="J41">
            <v>-47</v>
          </cell>
          <cell r="K41">
            <v>-80</v>
          </cell>
          <cell r="L41">
            <v>-24</v>
          </cell>
        </row>
        <row r="42">
          <cell r="A42" t="str">
            <v>21</v>
          </cell>
          <cell r="B42" t="str">
            <v>Mujeres</v>
          </cell>
          <cell r="C42">
            <v>2</v>
          </cell>
          <cell r="D42">
            <v>31</v>
          </cell>
          <cell r="E42">
            <v>32</v>
          </cell>
          <cell r="F42">
            <v>29</v>
          </cell>
          <cell r="G42">
            <v>19</v>
          </cell>
          <cell r="H42">
            <v>15</v>
          </cell>
          <cell r="I42">
            <v>13</v>
          </cell>
          <cell r="J42">
            <v>7</v>
          </cell>
          <cell r="K42">
            <v>5</v>
          </cell>
          <cell r="L42">
            <v>1</v>
          </cell>
        </row>
        <row r="43">
          <cell r="A43" t="str">
            <v>21</v>
          </cell>
          <cell r="B43" t="str">
            <v>Varones</v>
          </cell>
          <cell r="C43">
            <v>-9</v>
          </cell>
          <cell r="D43">
            <v>-9</v>
          </cell>
          <cell r="E43">
            <v>-16</v>
          </cell>
          <cell r="F43">
            <v>-9</v>
          </cell>
          <cell r="G43">
            <v>-16</v>
          </cell>
          <cell r="H43">
            <v>-7</v>
          </cell>
          <cell r="I43">
            <v>-8</v>
          </cell>
          <cell r="J43">
            <v>-13</v>
          </cell>
          <cell r="K43">
            <v>-11</v>
          </cell>
          <cell r="L43">
            <v>-4</v>
          </cell>
        </row>
        <row r="44">
          <cell r="A44" t="str">
            <v>22</v>
          </cell>
          <cell r="B44" t="str">
            <v>Mujeres</v>
          </cell>
          <cell r="C44">
            <v>2</v>
          </cell>
          <cell r="D44">
            <v>4</v>
          </cell>
          <cell r="E44">
            <v>9</v>
          </cell>
          <cell r="F44">
            <v>17</v>
          </cell>
          <cell r="G44">
            <v>11</v>
          </cell>
          <cell r="H44">
            <v>3</v>
          </cell>
          <cell r="I44">
            <v>7</v>
          </cell>
          <cell r="J44">
            <v>6</v>
          </cell>
          <cell r="K44">
            <v>5</v>
          </cell>
          <cell r="L44">
            <v>3</v>
          </cell>
        </row>
        <row r="45">
          <cell r="A45" t="str">
            <v>22</v>
          </cell>
          <cell r="B45" t="str">
            <v>Varones</v>
          </cell>
          <cell r="C45">
            <v>-0</v>
          </cell>
          <cell r="D45">
            <v>-3</v>
          </cell>
          <cell r="E45">
            <v>-4</v>
          </cell>
          <cell r="F45">
            <v>-9</v>
          </cell>
          <cell r="G45">
            <v>-4</v>
          </cell>
          <cell r="H45">
            <v>-4</v>
          </cell>
          <cell r="I45">
            <v>-0</v>
          </cell>
          <cell r="J45">
            <v>-8</v>
          </cell>
          <cell r="K45">
            <v>-8</v>
          </cell>
          <cell r="L45">
            <v>-6</v>
          </cell>
        </row>
        <row r="46">
          <cell r="A46" t="str">
            <v>23</v>
          </cell>
          <cell r="B46" t="str">
            <v>Mujeres</v>
          </cell>
          <cell r="C46">
            <v>6</v>
          </cell>
          <cell r="D46">
            <v>9</v>
          </cell>
          <cell r="E46">
            <v>23</v>
          </cell>
          <cell r="F46">
            <v>19</v>
          </cell>
          <cell r="G46">
            <v>14</v>
          </cell>
          <cell r="H46">
            <v>7</v>
          </cell>
          <cell r="I46">
            <v>6</v>
          </cell>
          <cell r="J46">
            <v>2</v>
          </cell>
          <cell r="K46">
            <v>1</v>
          </cell>
          <cell r="L46">
            <v>4</v>
          </cell>
        </row>
        <row r="47">
          <cell r="A47" t="str">
            <v>23</v>
          </cell>
          <cell r="B47" t="str">
            <v>Varones</v>
          </cell>
          <cell r="C47">
            <v>-1</v>
          </cell>
          <cell r="D47">
            <v>-9</v>
          </cell>
          <cell r="E47">
            <v>-8</v>
          </cell>
          <cell r="F47">
            <v>-4</v>
          </cell>
          <cell r="G47">
            <v>-6</v>
          </cell>
          <cell r="H47">
            <v>-21</v>
          </cell>
          <cell r="I47">
            <v>-30</v>
          </cell>
          <cell r="J47">
            <v>-17</v>
          </cell>
          <cell r="K47">
            <v>-10</v>
          </cell>
          <cell r="L47">
            <v>-4</v>
          </cell>
        </row>
        <row r="48">
          <cell r="A48" t="str">
            <v>24</v>
          </cell>
          <cell r="B48" t="str">
            <v>Mujeres</v>
          </cell>
          <cell r="C48">
            <v>0</v>
          </cell>
          <cell r="D48">
            <v>5</v>
          </cell>
          <cell r="E48">
            <v>13</v>
          </cell>
          <cell r="F48">
            <v>10</v>
          </cell>
          <cell r="G48">
            <v>11</v>
          </cell>
          <cell r="H48">
            <v>9</v>
          </cell>
          <cell r="I48">
            <v>4</v>
          </cell>
          <cell r="J48">
            <v>4</v>
          </cell>
          <cell r="K48">
            <v>1</v>
          </cell>
          <cell r="L48">
            <v>1</v>
          </cell>
        </row>
        <row r="49">
          <cell r="A49" t="str">
            <v>24</v>
          </cell>
          <cell r="B49" t="str">
            <v>Varones</v>
          </cell>
          <cell r="C49">
            <v>-0</v>
          </cell>
          <cell r="D49">
            <v>-3</v>
          </cell>
          <cell r="E49">
            <v>-3</v>
          </cell>
          <cell r="F49">
            <v>-7</v>
          </cell>
          <cell r="G49">
            <v>-4</v>
          </cell>
          <cell r="H49">
            <v>-3</v>
          </cell>
          <cell r="I49">
            <v>-4</v>
          </cell>
          <cell r="J49">
            <v>-6</v>
          </cell>
          <cell r="K49">
            <v>-2</v>
          </cell>
          <cell r="L49">
            <v>-2</v>
          </cell>
        </row>
        <row r="50">
          <cell r="A50" t="str">
            <v>25</v>
          </cell>
          <cell r="B50" t="str">
            <v>Mujeres</v>
          </cell>
          <cell r="C50">
            <v>9</v>
          </cell>
          <cell r="D50">
            <v>27</v>
          </cell>
          <cell r="E50">
            <v>52</v>
          </cell>
          <cell r="F50">
            <v>40</v>
          </cell>
          <cell r="G50">
            <v>34</v>
          </cell>
          <cell r="H50">
            <v>29</v>
          </cell>
          <cell r="I50">
            <v>11</v>
          </cell>
          <cell r="J50">
            <v>6</v>
          </cell>
          <cell r="K50">
            <v>6</v>
          </cell>
          <cell r="L50">
            <v>6</v>
          </cell>
        </row>
        <row r="51">
          <cell r="A51" t="str">
            <v>25</v>
          </cell>
          <cell r="B51" t="str">
            <v>Varones</v>
          </cell>
          <cell r="C51">
            <v>-4</v>
          </cell>
          <cell r="D51">
            <v>-15</v>
          </cell>
          <cell r="E51">
            <v>-10</v>
          </cell>
          <cell r="F51">
            <v>-15</v>
          </cell>
          <cell r="G51">
            <v>-12</v>
          </cell>
          <cell r="H51">
            <v>-12</v>
          </cell>
          <cell r="I51">
            <v>-11</v>
          </cell>
          <cell r="J51">
            <v>-5</v>
          </cell>
          <cell r="K51">
            <v>-13</v>
          </cell>
          <cell r="L51">
            <v>-15</v>
          </cell>
        </row>
        <row r="52">
          <cell r="A52" t="str">
            <v>26</v>
          </cell>
          <cell r="B52" t="str">
            <v>Mujeres</v>
          </cell>
          <cell r="C52">
            <v>13</v>
          </cell>
          <cell r="D52">
            <v>24</v>
          </cell>
          <cell r="E52">
            <v>26</v>
          </cell>
          <cell r="F52">
            <v>39</v>
          </cell>
          <cell r="G52">
            <v>40</v>
          </cell>
          <cell r="H52">
            <v>27</v>
          </cell>
          <cell r="I52">
            <v>13</v>
          </cell>
          <cell r="J52">
            <v>1</v>
          </cell>
          <cell r="K52">
            <v>2</v>
          </cell>
          <cell r="L52">
            <v>2</v>
          </cell>
        </row>
        <row r="53">
          <cell r="A53" t="str">
            <v>26</v>
          </cell>
          <cell r="B53" t="str">
            <v>Varones</v>
          </cell>
          <cell r="C53">
            <v>-12</v>
          </cell>
          <cell r="D53">
            <v>-12</v>
          </cell>
          <cell r="E53">
            <v>-9</v>
          </cell>
          <cell r="F53">
            <v>-9</v>
          </cell>
          <cell r="G53">
            <v>-7</v>
          </cell>
          <cell r="H53">
            <v>-33</v>
          </cell>
          <cell r="I53">
            <v>-41</v>
          </cell>
          <cell r="J53">
            <v>-20</v>
          </cell>
          <cell r="K53">
            <v>-14</v>
          </cell>
          <cell r="L53">
            <v>-3</v>
          </cell>
        </row>
        <row r="54">
          <cell r="A54" t="str">
            <v>27</v>
          </cell>
          <cell r="B54" t="str">
            <v>Mujeres</v>
          </cell>
          <cell r="C54">
            <v>10</v>
          </cell>
          <cell r="D54">
            <v>41</v>
          </cell>
          <cell r="E54">
            <v>45</v>
          </cell>
          <cell r="F54">
            <v>54</v>
          </cell>
          <cell r="G54">
            <v>28</v>
          </cell>
          <cell r="H54">
            <v>20</v>
          </cell>
          <cell r="I54">
            <v>6</v>
          </cell>
          <cell r="J54">
            <v>4</v>
          </cell>
          <cell r="K54">
            <v>0</v>
          </cell>
          <cell r="L54">
            <v>5</v>
          </cell>
        </row>
        <row r="55">
          <cell r="A55" t="str">
            <v>27</v>
          </cell>
          <cell r="B55" t="str">
            <v>Varones</v>
          </cell>
          <cell r="C55">
            <v>-4</v>
          </cell>
          <cell r="D55">
            <v>-12</v>
          </cell>
          <cell r="E55">
            <v>-15</v>
          </cell>
          <cell r="F55">
            <v>-25</v>
          </cell>
          <cell r="G55">
            <v>-8</v>
          </cell>
          <cell r="H55">
            <v>-66</v>
          </cell>
          <cell r="I55">
            <v>-128</v>
          </cell>
          <cell r="J55">
            <v>-94</v>
          </cell>
          <cell r="K55">
            <v>-34</v>
          </cell>
          <cell r="L55">
            <v>-4</v>
          </cell>
        </row>
        <row r="56">
          <cell r="A56" t="str">
            <v>28</v>
          </cell>
          <cell r="B56" t="str">
            <v>Mujeres</v>
          </cell>
          <cell r="C56">
            <v>21</v>
          </cell>
          <cell r="D56">
            <v>86</v>
          </cell>
          <cell r="E56">
            <v>100</v>
          </cell>
          <cell r="F56">
            <v>93</v>
          </cell>
          <cell r="G56">
            <v>60</v>
          </cell>
          <cell r="H56">
            <v>43</v>
          </cell>
          <cell r="I56">
            <v>38</v>
          </cell>
          <cell r="J56">
            <v>14</v>
          </cell>
          <cell r="K56">
            <v>15</v>
          </cell>
          <cell r="L56">
            <v>12</v>
          </cell>
        </row>
        <row r="57">
          <cell r="A57" t="str">
            <v>28</v>
          </cell>
          <cell r="B57" t="str">
            <v>Varones</v>
          </cell>
          <cell r="C57">
            <v>-5</v>
          </cell>
          <cell r="D57">
            <v>-34</v>
          </cell>
          <cell r="E57">
            <v>-36</v>
          </cell>
          <cell r="F57">
            <v>-26</v>
          </cell>
          <cell r="G57">
            <v>-23</v>
          </cell>
          <cell r="H57">
            <v>-53</v>
          </cell>
          <cell r="I57">
            <v>-64</v>
          </cell>
          <cell r="J57">
            <v>-56</v>
          </cell>
          <cell r="K57">
            <v>-35</v>
          </cell>
          <cell r="L57">
            <v>-24</v>
          </cell>
        </row>
        <row r="58">
          <cell r="A58" t="str">
            <v>29</v>
          </cell>
          <cell r="B58" t="str">
            <v>Mujeres</v>
          </cell>
          <cell r="C58">
            <v>29</v>
          </cell>
          <cell r="D58">
            <v>155</v>
          </cell>
          <cell r="E58">
            <v>252</v>
          </cell>
          <cell r="F58">
            <v>208</v>
          </cell>
          <cell r="G58">
            <v>161</v>
          </cell>
          <cell r="H58">
            <v>120</v>
          </cell>
          <cell r="I58">
            <v>60</v>
          </cell>
          <cell r="J58">
            <v>39</v>
          </cell>
          <cell r="K58">
            <v>19</v>
          </cell>
          <cell r="L58">
            <v>17</v>
          </cell>
        </row>
        <row r="59">
          <cell r="A59" t="str">
            <v>29</v>
          </cell>
          <cell r="B59" t="str">
            <v>Varones</v>
          </cell>
          <cell r="C59">
            <v>-13</v>
          </cell>
          <cell r="D59">
            <v>-45</v>
          </cell>
          <cell r="E59">
            <v>-86</v>
          </cell>
          <cell r="F59">
            <v>-45</v>
          </cell>
          <cell r="G59">
            <v>-55</v>
          </cell>
          <cell r="H59">
            <v>-39</v>
          </cell>
          <cell r="I59">
            <v>-36</v>
          </cell>
          <cell r="J59">
            <v>-27</v>
          </cell>
          <cell r="K59">
            <v>-48</v>
          </cell>
          <cell r="L59">
            <v>-34</v>
          </cell>
        </row>
        <row r="60">
          <cell r="A60" t="str">
            <v>30</v>
          </cell>
          <cell r="B60" t="str">
            <v>Mujeres</v>
          </cell>
          <cell r="C60">
            <v>0</v>
          </cell>
          <cell r="D60">
            <v>5</v>
          </cell>
          <cell r="E60">
            <v>5</v>
          </cell>
          <cell r="F60">
            <v>5</v>
          </cell>
          <cell r="G60">
            <v>3</v>
          </cell>
          <cell r="H60">
            <v>1</v>
          </cell>
          <cell r="I60">
            <v>2</v>
          </cell>
          <cell r="J60">
            <v>2</v>
          </cell>
          <cell r="K60">
            <v>0</v>
          </cell>
          <cell r="L60">
            <v>0</v>
          </cell>
        </row>
        <row r="61">
          <cell r="A61" t="str">
            <v>30</v>
          </cell>
          <cell r="B61" t="str">
            <v>Varones</v>
          </cell>
          <cell r="C61">
            <v>-0</v>
          </cell>
          <cell r="D61">
            <v>-1</v>
          </cell>
          <cell r="E61">
            <v>-2</v>
          </cell>
          <cell r="F61">
            <v>-4</v>
          </cell>
          <cell r="G61">
            <v>-2</v>
          </cell>
          <cell r="H61">
            <v>-0</v>
          </cell>
          <cell r="I61">
            <v>-0</v>
          </cell>
          <cell r="J61">
            <v>-4</v>
          </cell>
          <cell r="K61">
            <v>-1</v>
          </cell>
          <cell r="L61">
            <v>-0</v>
          </cell>
        </row>
        <row r="62">
          <cell r="A62" t="str">
            <v>31</v>
          </cell>
          <cell r="B62" t="str">
            <v>Mujeres</v>
          </cell>
          <cell r="C62">
            <v>5</v>
          </cell>
          <cell r="D62">
            <v>6</v>
          </cell>
          <cell r="E62">
            <v>17</v>
          </cell>
          <cell r="F62">
            <v>13</v>
          </cell>
          <cell r="G62">
            <v>8</v>
          </cell>
          <cell r="H62">
            <v>4</v>
          </cell>
          <cell r="I62">
            <v>2</v>
          </cell>
          <cell r="J62">
            <v>0</v>
          </cell>
          <cell r="K62">
            <v>2</v>
          </cell>
          <cell r="L62">
            <v>1</v>
          </cell>
        </row>
        <row r="63">
          <cell r="A63" t="str">
            <v>31</v>
          </cell>
          <cell r="B63" t="str">
            <v>Varones</v>
          </cell>
          <cell r="C63">
            <v>-0</v>
          </cell>
          <cell r="D63">
            <v>-3</v>
          </cell>
          <cell r="E63">
            <v>-2</v>
          </cell>
          <cell r="F63">
            <v>-3</v>
          </cell>
          <cell r="G63">
            <v>-3</v>
          </cell>
          <cell r="H63">
            <v>-1</v>
          </cell>
          <cell r="I63">
            <v>-1</v>
          </cell>
          <cell r="J63">
            <v>-0</v>
          </cell>
          <cell r="K63">
            <v>-5</v>
          </cell>
          <cell r="L63">
            <v>-1</v>
          </cell>
        </row>
        <row r="64">
          <cell r="A64" t="str">
            <v>32</v>
          </cell>
          <cell r="B64" t="str">
            <v>Mujeres</v>
          </cell>
          <cell r="C64">
            <v>4</v>
          </cell>
          <cell r="D64">
            <v>13</v>
          </cell>
          <cell r="E64">
            <v>22</v>
          </cell>
          <cell r="F64">
            <v>21</v>
          </cell>
          <cell r="G64">
            <v>14</v>
          </cell>
          <cell r="H64">
            <v>13</v>
          </cell>
          <cell r="I64">
            <v>7</v>
          </cell>
          <cell r="J64">
            <v>4</v>
          </cell>
          <cell r="K64">
            <v>3</v>
          </cell>
          <cell r="L64">
            <v>2</v>
          </cell>
        </row>
        <row r="65">
          <cell r="A65" t="str">
            <v>32</v>
          </cell>
          <cell r="B65" t="str">
            <v>Varones</v>
          </cell>
          <cell r="C65">
            <v>-3</v>
          </cell>
          <cell r="D65">
            <v>-10</v>
          </cell>
          <cell r="E65">
            <v>-8</v>
          </cell>
          <cell r="F65">
            <v>-7</v>
          </cell>
          <cell r="G65">
            <v>-6</v>
          </cell>
          <cell r="H65">
            <v>-4</v>
          </cell>
          <cell r="I65">
            <v>-1</v>
          </cell>
          <cell r="J65">
            <v>-5</v>
          </cell>
          <cell r="K65">
            <v>-3</v>
          </cell>
          <cell r="L65">
            <v>-6</v>
          </cell>
        </row>
        <row r="66">
          <cell r="A66" t="str">
            <v>33</v>
          </cell>
          <cell r="B66" t="str">
            <v>Mujeres</v>
          </cell>
          <cell r="C66">
            <v>1</v>
          </cell>
          <cell r="D66">
            <v>10</v>
          </cell>
          <cell r="E66">
            <v>16</v>
          </cell>
          <cell r="F66">
            <v>16</v>
          </cell>
          <cell r="G66">
            <v>6</v>
          </cell>
          <cell r="H66">
            <v>3</v>
          </cell>
          <cell r="I66">
            <v>5</v>
          </cell>
          <cell r="J66">
            <v>2</v>
          </cell>
          <cell r="K66">
            <v>2</v>
          </cell>
          <cell r="L66">
            <v>3</v>
          </cell>
        </row>
        <row r="67">
          <cell r="A67" t="str">
            <v>33</v>
          </cell>
          <cell r="B67" t="str">
            <v>Varones</v>
          </cell>
          <cell r="C67">
            <v>-0</v>
          </cell>
          <cell r="D67">
            <v>-1</v>
          </cell>
          <cell r="E67">
            <v>-7</v>
          </cell>
          <cell r="F67">
            <v>-6</v>
          </cell>
          <cell r="G67">
            <v>-7</v>
          </cell>
          <cell r="H67">
            <v>-5</v>
          </cell>
          <cell r="I67">
            <v>-2</v>
          </cell>
          <cell r="J67">
            <v>-4</v>
          </cell>
          <cell r="K67">
            <v>-9</v>
          </cell>
          <cell r="L67">
            <v>-2</v>
          </cell>
        </row>
      </sheetData>
      <sheetData sheetId="3">
        <row r="1">
          <cell r="A1" t="str">
            <v>Comarca</v>
          </cell>
          <cell r="B1" t="str">
            <v>Nombre comarca</v>
          </cell>
          <cell r="C1" t="str">
            <v>Agricultura</v>
          </cell>
          <cell r="D1" t="str">
            <v>Construcción</v>
          </cell>
          <cell r="E1" t="str">
            <v>Industria</v>
          </cell>
          <cell r="F1" t="str">
            <v>Servicios</v>
          </cell>
          <cell r="G1" t="str">
            <v>Sin empleo anterior</v>
          </cell>
        </row>
        <row r="2">
          <cell r="A2" t="str">
            <v>01</v>
          </cell>
          <cell r="B2" t="str">
            <v>Jacetania</v>
          </cell>
          <cell r="C2">
            <v>11</v>
          </cell>
          <cell r="D2">
            <v>40</v>
          </cell>
          <cell r="E2">
            <v>31</v>
          </cell>
          <cell r="F2">
            <v>264</v>
          </cell>
          <cell r="G2">
            <v>40</v>
          </cell>
        </row>
        <row r="3">
          <cell r="A3" t="str">
            <v>02</v>
          </cell>
          <cell r="B3" t="str">
            <v>Alto Gállego</v>
          </cell>
          <cell r="C3">
            <v>1</v>
          </cell>
          <cell r="D3">
            <v>47</v>
          </cell>
          <cell r="E3">
            <v>113</v>
          </cell>
          <cell r="F3">
            <v>183</v>
          </cell>
          <cell r="G3">
            <v>17</v>
          </cell>
        </row>
        <row r="4">
          <cell r="A4" t="str">
            <v>03</v>
          </cell>
          <cell r="B4" t="str">
            <v>Sobrarbe</v>
          </cell>
          <cell r="C4">
            <v>8</v>
          </cell>
          <cell r="D4">
            <v>53</v>
          </cell>
          <cell r="E4">
            <v>13</v>
          </cell>
          <cell r="F4">
            <v>118</v>
          </cell>
          <cell r="G4">
            <v>10</v>
          </cell>
        </row>
        <row r="5">
          <cell r="A5" t="str">
            <v>04</v>
          </cell>
          <cell r="B5" t="str">
            <v>Ribagorza</v>
          </cell>
          <cell r="C5">
            <v>8</v>
          </cell>
          <cell r="D5">
            <v>55</v>
          </cell>
          <cell r="E5">
            <v>23</v>
          </cell>
          <cell r="F5">
            <v>79</v>
          </cell>
          <cell r="G5">
            <v>8</v>
          </cell>
        </row>
        <row r="6">
          <cell r="A6" t="str">
            <v>05</v>
          </cell>
          <cell r="B6" t="str">
            <v>Cinco Villas</v>
          </cell>
          <cell r="C6">
            <v>39</v>
          </cell>
          <cell r="D6">
            <v>83</v>
          </cell>
          <cell r="E6">
            <v>233</v>
          </cell>
          <cell r="F6">
            <v>276</v>
          </cell>
          <cell r="G6">
            <v>71</v>
          </cell>
        </row>
        <row r="7">
          <cell r="A7" t="str">
            <v>06</v>
          </cell>
          <cell r="B7" t="str">
            <v>Hoya de Huesca</v>
          </cell>
          <cell r="C7">
            <v>60</v>
          </cell>
          <cell r="D7">
            <v>130</v>
          </cell>
          <cell r="E7">
            <v>228</v>
          </cell>
          <cell r="F7">
            <v>1139</v>
          </cell>
          <cell r="G7">
            <v>138</v>
          </cell>
        </row>
        <row r="8">
          <cell r="A8" t="str">
            <v>07</v>
          </cell>
          <cell r="B8" t="str">
            <v>Somontano de Barbastro</v>
          </cell>
          <cell r="C8">
            <v>29</v>
          </cell>
          <cell r="D8">
            <v>39</v>
          </cell>
          <cell r="E8">
            <v>121</v>
          </cell>
          <cell r="F8">
            <v>299</v>
          </cell>
          <cell r="G8">
            <v>46</v>
          </cell>
        </row>
        <row r="9">
          <cell r="A9" t="str">
            <v>08</v>
          </cell>
          <cell r="B9" t="str">
            <v>Cinca Medio</v>
          </cell>
          <cell r="C9">
            <v>32</v>
          </cell>
          <cell r="D9">
            <v>49</v>
          </cell>
          <cell r="E9">
            <v>150</v>
          </cell>
          <cell r="F9">
            <v>266</v>
          </cell>
          <cell r="G9">
            <v>40</v>
          </cell>
        </row>
        <row r="10">
          <cell r="A10" t="str">
            <v>09</v>
          </cell>
          <cell r="B10" t="str">
            <v>La Litera</v>
          </cell>
          <cell r="C10">
            <v>24</v>
          </cell>
          <cell r="D10">
            <v>23</v>
          </cell>
          <cell r="E10">
            <v>85</v>
          </cell>
          <cell r="F10">
            <v>137</v>
          </cell>
          <cell r="G10">
            <v>44</v>
          </cell>
        </row>
        <row r="11">
          <cell r="A11" t="str">
            <v>10</v>
          </cell>
          <cell r="B11" t="str">
            <v>Monegros</v>
          </cell>
          <cell r="C11">
            <v>36</v>
          </cell>
          <cell r="D11">
            <v>50</v>
          </cell>
          <cell r="E11">
            <v>61</v>
          </cell>
          <cell r="F11">
            <v>181</v>
          </cell>
          <cell r="G11">
            <v>41</v>
          </cell>
        </row>
        <row r="12">
          <cell r="A12" t="str">
            <v>11</v>
          </cell>
          <cell r="B12" t="str">
            <v>Bajo Cinca</v>
          </cell>
          <cell r="C12">
            <v>26</v>
          </cell>
          <cell r="D12">
            <v>42</v>
          </cell>
          <cell r="E12">
            <v>122</v>
          </cell>
          <cell r="F12">
            <v>232</v>
          </cell>
          <cell r="G12">
            <v>32</v>
          </cell>
        </row>
        <row r="13">
          <cell r="A13" t="str">
            <v>12</v>
          </cell>
          <cell r="B13" t="str">
            <v>Somontano del Moncayo</v>
          </cell>
          <cell r="C13">
            <v>9</v>
          </cell>
          <cell r="D13">
            <v>29</v>
          </cell>
          <cell r="E13">
            <v>303</v>
          </cell>
          <cell r="F13">
            <v>194</v>
          </cell>
          <cell r="G13">
            <v>36</v>
          </cell>
        </row>
        <row r="14">
          <cell r="A14" t="str">
            <v>13</v>
          </cell>
          <cell r="B14" t="str">
            <v>Campo de Borja</v>
          </cell>
          <cell r="C14">
            <v>8</v>
          </cell>
          <cell r="D14">
            <v>38</v>
          </cell>
          <cell r="E14">
            <v>124</v>
          </cell>
          <cell r="F14">
            <v>125</v>
          </cell>
          <cell r="G14">
            <v>23</v>
          </cell>
        </row>
        <row r="15">
          <cell r="A15" t="str">
            <v>14</v>
          </cell>
          <cell r="B15" t="str">
            <v>Aranda</v>
          </cell>
          <cell r="C15">
            <v>7</v>
          </cell>
          <cell r="D15">
            <v>12</v>
          </cell>
          <cell r="E15">
            <v>149</v>
          </cell>
          <cell r="F15">
            <v>16</v>
          </cell>
          <cell r="G15">
            <v>4</v>
          </cell>
        </row>
        <row r="16">
          <cell r="A16" t="str">
            <v>15</v>
          </cell>
          <cell r="B16" t="str">
            <v>Ribera Alta del Ebro</v>
          </cell>
          <cell r="C16">
            <v>21</v>
          </cell>
          <cell r="D16">
            <v>41</v>
          </cell>
          <cell r="E16">
            <v>169</v>
          </cell>
          <cell r="F16">
            <v>202</v>
          </cell>
          <cell r="G16">
            <v>68</v>
          </cell>
        </row>
        <row r="17">
          <cell r="A17" t="str">
            <v>16</v>
          </cell>
          <cell r="B17" t="str">
            <v>Jalón Medio</v>
          </cell>
          <cell r="C17">
            <v>49</v>
          </cell>
          <cell r="D17">
            <v>58</v>
          </cell>
          <cell r="E17">
            <v>145</v>
          </cell>
          <cell r="F17">
            <v>197</v>
          </cell>
          <cell r="G17">
            <v>59</v>
          </cell>
        </row>
        <row r="18">
          <cell r="A18" t="str">
            <v>17</v>
          </cell>
          <cell r="B18" t="str">
            <v>Zaragoza</v>
          </cell>
          <cell r="C18">
            <v>240</v>
          </cell>
          <cell r="D18">
            <v>1356</v>
          </cell>
          <cell r="E18">
            <v>5016</v>
          </cell>
          <cell r="F18">
            <v>14180</v>
          </cell>
          <cell r="G18">
            <v>3006</v>
          </cell>
        </row>
        <row r="19">
          <cell r="A19" t="str">
            <v>18</v>
          </cell>
          <cell r="B19" t="str">
            <v>Ribera Baja del Ebro</v>
          </cell>
          <cell r="C19">
            <v>11</v>
          </cell>
          <cell r="D19">
            <v>10</v>
          </cell>
          <cell r="E19">
            <v>46</v>
          </cell>
          <cell r="F19">
            <v>57</v>
          </cell>
          <cell r="G19">
            <v>11</v>
          </cell>
        </row>
        <row r="20">
          <cell r="A20" t="str">
            <v>19</v>
          </cell>
          <cell r="B20" t="str">
            <v>Caspe</v>
          </cell>
          <cell r="C20">
            <v>42</v>
          </cell>
          <cell r="D20">
            <v>64</v>
          </cell>
          <cell r="E20">
            <v>136</v>
          </cell>
          <cell r="F20">
            <v>176</v>
          </cell>
          <cell r="G20">
            <v>27</v>
          </cell>
        </row>
        <row r="21">
          <cell r="A21" t="str">
            <v>20</v>
          </cell>
          <cell r="B21" t="str">
            <v>Calatayud</v>
          </cell>
          <cell r="C21">
            <v>32</v>
          </cell>
          <cell r="D21">
            <v>74</v>
          </cell>
          <cell r="E21">
            <v>257</v>
          </cell>
          <cell r="F21">
            <v>451</v>
          </cell>
          <cell r="G21">
            <v>117</v>
          </cell>
        </row>
        <row r="22">
          <cell r="A22" t="str">
            <v>21</v>
          </cell>
          <cell r="B22" t="str">
            <v>Campo de Cariñena</v>
          </cell>
          <cell r="C22">
            <v>3</v>
          </cell>
          <cell r="D22">
            <v>13</v>
          </cell>
          <cell r="E22">
            <v>84</v>
          </cell>
          <cell r="F22">
            <v>66</v>
          </cell>
          <cell r="G22">
            <v>16</v>
          </cell>
        </row>
        <row r="23">
          <cell r="A23" t="str">
            <v>22</v>
          </cell>
          <cell r="B23" t="str">
            <v>Campo de Belchite</v>
          </cell>
          <cell r="C23">
            <v>0</v>
          </cell>
          <cell r="D23">
            <v>17</v>
          </cell>
          <cell r="E23">
            <v>45</v>
          </cell>
          <cell r="F23">
            <v>27</v>
          </cell>
          <cell r="G23">
            <v>6</v>
          </cell>
        </row>
        <row r="24">
          <cell r="A24" t="str">
            <v>23</v>
          </cell>
          <cell r="B24" t="str">
            <v>Bajo Martín</v>
          </cell>
          <cell r="C24">
            <v>9</v>
          </cell>
          <cell r="D24">
            <v>7</v>
          </cell>
          <cell r="E24">
            <v>110</v>
          </cell>
          <cell r="F24">
            <v>50</v>
          </cell>
          <cell r="G24">
            <v>17</v>
          </cell>
        </row>
        <row r="25">
          <cell r="A25" t="str">
            <v>24</v>
          </cell>
          <cell r="B25" t="str">
            <v>Campo de Daroca</v>
          </cell>
          <cell r="C25">
            <v>11</v>
          </cell>
          <cell r="D25">
            <v>19</v>
          </cell>
          <cell r="E25">
            <v>16</v>
          </cell>
          <cell r="F25">
            <v>30</v>
          </cell>
          <cell r="G25">
            <v>7</v>
          </cell>
        </row>
        <row r="26">
          <cell r="A26" t="str">
            <v>25</v>
          </cell>
          <cell r="B26" t="str">
            <v>Calamocha</v>
          </cell>
          <cell r="C26">
            <v>8</v>
          </cell>
          <cell r="D26">
            <v>28</v>
          </cell>
          <cell r="E26">
            <v>70</v>
          </cell>
          <cell r="F26">
            <v>130</v>
          </cell>
          <cell r="G26">
            <v>50</v>
          </cell>
        </row>
        <row r="27">
          <cell r="A27" t="str">
            <v>26</v>
          </cell>
          <cell r="B27" t="str">
            <v>Cuencas Mineras</v>
          </cell>
          <cell r="C27">
            <v>3</v>
          </cell>
          <cell r="D27">
            <v>22</v>
          </cell>
          <cell r="E27">
            <v>146</v>
          </cell>
          <cell r="F27">
            <v>93</v>
          </cell>
          <cell r="G27">
            <v>43</v>
          </cell>
        </row>
        <row r="28">
          <cell r="A28" t="str">
            <v>27</v>
          </cell>
          <cell r="B28" t="str">
            <v>Andorra</v>
          </cell>
          <cell r="C28">
            <v>37</v>
          </cell>
          <cell r="D28">
            <v>45</v>
          </cell>
          <cell r="E28">
            <v>330</v>
          </cell>
          <cell r="F28">
            <v>146</v>
          </cell>
          <cell r="G28">
            <v>40</v>
          </cell>
        </row>
        <row r="29">
          <cell r="A29" t="str">
            <v>28</v>
          </cell>
          <cell r="B29" t="str">
            <v>Bajo Aragón</v>
          </cell>
          <cell r="C29">
            <v>26</v>
          </cell>
          <cell r="D29">
            <v>92</v>
          </cell>
          <cell r="E29">
            <v>236</v>
          </cell>
          <cell r="F29">
            <v>358</v>
          </cell>
          <cell r="G29">
            <v>83</v>
          </cell>
        </row>
        <row r="30">
          <cell r="A30" t="str">
            <v>29</v>
          </cell>
          <cell r="B30" t="str">
            <v>Teruel</v>
          </cell>
          <cell r="C30">
            <v>34</v>
          </cell>
          <cell r="D30">
            <v>115</v>
          </cell>
          <cell r="E30">
            <v>158</v>
          </cell>
          <cell r="F30">
            <v>935</v>
          </cell>
          <cell r="G30">
            <v>166</v>
          </cell>
        </row>
        <row r="31">
          <cell r="A31" t="str">
            <v>30</v>
          </cell>
          <cell r="B31" t="str">
            <v>Maestrazgo</v>
          </cell>
          <cell r="C31">
            <v>3</v>
          </cell>
          <cell r="D31">
            <v>7</v>
          </cell>
          <cell r="E31">
            <v>16</v>
          </cell>
          <cell r="F31">
            <v>13</v>
          </cell>
          <cell r="G31">
            <v>3</v>
          </cell>
        </row>
        <row r="32">
          <cell r="A32" t="str">
            <v>31</v>
          </cell>
          <cell r="B32" t="str">
            <v>Albarracín</v>
          </cell>
          <cell r="C32">
            <v>4</v>
          </cell>
          <cell r="D32">
            <v>9</v>
          </cell>
          <cell r="E32">
            <v>4</v>
          </cell>
          <cell r="F32">
            <v>40</v>
          </cell>
          <cell r="G32">
            <v>2</v>
          </cell>
        </row>
        <row r="33">
          <cell r="A33" t="str">
            <v>32</v>
          </cell>
          <cell r="B33" t="str">
            <v>Gúdar-Javalambre</v>
          </cell>
          <cell r="C33">
            <v>13</v>
          </cell>
          <cell r="D33">
            <v>20</v>
          </cell>
          <cell r="E33">
            <v>51</v>
          </cell>
          <cell r="F33">
            <v>52</v>
          </cell>
          <cell r="G33">
            <v>6</v>
          </cell>
        </row>
        <row r="34">
          <cell r="A34" t="str">
            <v>33</v>
          </cell>
          <cell r="B34" t="str">
            <v>Matarraña</v>
          </cell>
          <cell r="C34">
            <v>20</v>
          </cell>
          <cell r="D34">
            <v>13</v>
          </cell>
          <cell r="E34">
            <v>21</v>
          </cell>
          <cell r="F34">
            <v>33</v>
          </cell>
          <cell r="G34">
            <v>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iviendas"/>
      <sheetName val="Hogares1 caract"/>
      <sheetName val="Hogars2 equipa"/>
      <sheetName val="Hogars3 vehic"/>
      <sheetName val="08.2 SERVICIOS SOC. 1"/>
      <sheetName val="ServSociales"/>
      <sheetName val="Pensiones 29ab"/>
      <sheetName val="Seguridad ciudadana"/>
      <sheetName val="Siniestralidad labora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E"/>
      <sheetName val="Evolucion mensual"/>
      <sheetName val="Pirámide edad 31_12_99"/>
      <sheetName val="Sectores a 31_12_99"/>
    </sheetNames>
    <sheetDataSet>
      <sheetData sheetId="2">
        <row r="1">
          <cell r="A1" t="str">
            <v>Comarca</v>
          </cell>
          <cell r="B1" t="str">
            <v>Sexo</v>
          </cell>
          <cell r="C1" t="str">
            <v>&lt; 20</v>
          </cell>
          <cell r="D1" t="str">
            <v>20-24</v>
          </cell>
          <cell r="E1" t="str">
            <v>25-29</v>
          </cell>
          <cell r="F1" t="str">
            <v>30-34</v>
          </cell>
          <cell r="G1" t="str">
            <v>35-39</v>
          </cell>
          <cell r="H1" t="str">
            <v>40-44</v>
          </cell>
          <cell r="I1" t="str">
            <v>45-49</v>
          </cell>
          <cell r="J1" t="str">
            <v>50-54</v>
          </cell>
          <cell r="K1" t="str">
            <v>55-59</v>
          </cell>
          <cell r="L1" t="str">
            <v>&gt; 59</v>
          </cell>
        </row>
        <row r="2">
          <cell r="A2" t="str">
            <v>01</v>
          </cell>
          <cell r="B2" t="str">
            <v>Mujeres</v>
          </cell>
          <cell r="C2">
            <v>20</v>
          </cell>
          <cell r="D2">
            <v>41</v>
          </cell>
          <cell r="E2">
            <v>56</v>
          </cell>
          <cell r="F2">
            <v>73</v>
          </cell>
          <cell r="G2">
            <v>61</v>
          </cell>
          <cell r="H2">
            <v>24</v>
          </cell>
          <cell r="I2">
            <v>11</v>
          </cell>
          <cell r="J2">
            <v>19</v>
          </cell>
          <cell r="K2">
            <v>7</v>
          </cell>
          <cell r="L2">
            <v>4</v>
          </cell>
        </row>
        <row r="3">
          <cell r="A3" t="str">
            <v>01</v>
          </cell>
          <cell r="B3" t="str">
            <v>Varones</v>
          </cell>
          <cell r="C3">
            <v>-9</v>
          </cell>
          <cell r="D3">
            <v>-30</v>
          </cell>
          <cell r="E3">
            <v>-29</v>
          </cell>
          <cell r="F3">
            <v>-18</v>
          </cell>
          <cell r="G3">
            <v>-16</v>
          </cell>
          <cell r="H3">
            <v>-10</v>
          </cell>
          <cell r="I3">
            <v>-15</v>
          </cell>
          <cell r="J3">
            <v>-16</v>
          </cell>
          <cell r="K3">
            <v>-18</v>
          </cell>
          <cell r="L3">
            <v>-3</v>
          </cell>
        </row>
        <row r="4">
          <cell r="A4" t="str">
            <v>02</v>
          </cell>
          <cell r="B4" t="str">
            <v>Mujeres</v>
          </cell>
          <cell r="C4">
            <v>15</v>
          </cell>
          <cell r="D4">
            <v>21</v>
          </cell>
          <cell r="E4">
            <v>46</v>
          </cell>
          <cell r="F4">
            <v>46</v>
          </cell>
          <cell r="G4">
            <v>48</v>
          </cell>
          <cell r="H4">
            <v>29</v>
          </cell>
          <cell r="I4">
            <v>21</v>
          </cell>
          <cell r="J4">
            <v>11</v>
          </cell>
          <cell r="K4">
            <v>5</v>
          </cell>
          <cell r="L4">
            <v>2</v>
          </cell>
        </row>
        <row r="5">
          <cell r="A5" t="str">
            <v>02</v>
          </cell>
          <cell r="B5" t="str">
            <v>Varones</v>
          </cell>
          <cell r="C5">
            <v>-6</v>
          </cell>
          <cell r="D5">
            <v>-13</v>
          </cell>
          <cell r="E5">
            <v>-20</v>
          </cell>
          <cell r="F5">
            <v>-22</v>
          </cell>
          <cell r="G5">
            <v>-23</v>
          </cell>
          <cell r="H5">
            <v>-13</v>
          </cell>
          <cell r="I5">
            <v>-9</v>
          </cell>
          <cell r="J5">
            <v>-8</v>
          </cell>
          <cell r="K5">
            <v>-20</v>
          </cell>
          <cell r="L5">
            <v>-12</v>
          </cell>
        </row>
        <row r="6">
          <cell r="A6" t="str">
            <v>03</v>
          </cell>
          <cell r="B6" t="str">
            <v>Mujeres</v>
          </cell>
          <cell r="C6">
            <v>0</v>
          </cell>
          <cell r="D6">
            <v>8</v>
          </cell>
          <cell r="E6">
            <v>23</v>
          </cell>
          <cell r="F6">
            <v>20</v>
          </cell>
          <cell r="G6">
            <v>23</v>
          </cell>
          <cell r="H6">
            <v>10</v>
          </cell>
          <cell r="I6">
            <v>10</v>
          </cell>
          <cell r="J6">
            <v>4</v>
          </cell>
          <cell r="K6">
            <v>7</v>
          </cell>
          <cell r="L6">
            <v>6</v>
          </cell>
        </row>
        <row r="7">
          <cell r="A7" t="str">
            <v>03</v>
          </cell>
          <cell r="B7" t="str">
            <v>Varones</v>
          </cell>
          <cell r="C7">
            <v>-2</v>
          </cell>
          <cell r="D7">
            <v>-10</v>
          </cell>
          <cell r="E7">
            <v>-11</v>
          </cell>
          <cell r="F7">
            <v>-15</v>
          </cell>
          <cell r="G7">
            <v>-15</v>
          </cell>
          <cell r="H7">
            <v>-4</v>
          </cell>
          <cell r="I7">
            <v>-5</v>
          </cell>
          <cell r="J7">
            <v>-9</v>
          </cell>
          <cell r="K7">
            <v>-13</v>
          </cell>
          <cell r="L7">
            <v>-7</v>
          </cell>
        </row>
        <row r="8">
          <cell r="A8" t="str">
            <v>04</v>
          </cell>
          <cell r="B8" t="str">
            <v>Mujeres</v>
          </cell>
          <cell r="C8">
            <v>1</v>
          </cell>
          <cell r="D8">
            <v>7</v>
          </cell>
          <cell r="E8">
            <v>22</v>
          </cell>
          <cell r="F8">
            <v>20</v>
          </cell>
          <cell r="G8">
            <v>16</v>
          </cell>
          <cell r="H8">
            <v>11</v>
          </cell>
          <cell r="I8">
            <v>4</v>
          </cell>
          <cell r="J8">
            <v>3</v>
          </cell>
          <cell r="K8">
            <v>4</v>
          </cell>
          <cell r="L8">
            <v>2</v>
          </cell>
        </row>
        <row r="9">
          <cell r="A9" t="str">
            <v>04</v>
          </cell>
          <cell r="B9" t="str">
            <v>Varones</v>
          </cell>
          <cell r="C9">
            <v>-1</v>
          </cell>
          <cell r="D9">
            <v>-10</v>
          </cell>
          <cell r="E9">
            <v>-18</v>
          </cell>
          <cell r="F9">
            <v>-12</v>
          </cell>
          <cell r="G9">
            <v>-7</v>
          </cell>
          <cell r="H9">
            <v>-11</v>
          </cell>
          <cell r="I9">
            <v>-16</v>
          </cell>
          <cell r="J9">
            <v>-11</v>
          </cell>
          <cell r="K9">
            <v>-13</v>
          </cell>
          <cell r="L9">
            <v>-10</v>
          </cell>
        </row>
        <row r="10">
          <cell r="A10" t="str">
            <v>05</v>
          </cell>
          <cell r="B10" t="str">
            <v>Mujeres</v>
          </cell>
          <cell r="C10">
            <v>25</v>
          </cell>
          <cell r="D10">
            <v>55</v>
          </cell>
          <cell r="E10">
            <v>87</v>
          </cell>
          <cell r="F10">
            <v>109</v>
          </cell>
          <cell r="G10">
            <v>92</v>
          </cell>
          <cell r="H10">
            <v>52</v>
          </cell>
          <cell r="I10">
            <v>32</v>
          </cell>
          <cell r="J10">
            <v>29</v>
          </cell>
          <cell r="K10">
            <v>12</v>
          </cell>
          <cell r="L10">
            <v>5</v>
          </cell>
        </row>
        <row r="11">
          <cell r="A11" t="str">
            <v>05</v>
          </cell>
          <cell r="B11" t="str">
            <v>Varones</v>
          </cell>
          <cell r="C11">
            <v>-27</v>
          </cell>
          <cell r="D11">
            <v>-43</v>
          </cell>
          <cell r="E11">
            <v>-51</v>
          </cell>
          <cell r="F11">
            <v>-38</v>
          </cell>
          <cell r="G11">
            <v>-45</v>
          </cell>
          <cell r="H11">
            <v>-33</v>
          </cell>
          <cell r="I11">
            <v>-28</v>
          </cell>
          <cell r="J11">
            <v>-36</v>
          </cell>
          <cell r="K11">
            <v>-52</v>
          </cell>
          <cell r="L11">
            <v>-18</v>
          </cell>
        </row>
        <row r="12">
          <cell r="A12" t="str">
            <v>06</v>
          </cell>
          <cell r="B12" t="str">
            <v>Mujeres</v>
          </cell>
          <cell r="C12">
            <v>43</v>
          </cell>
          <cell r="D12">
            <v>141</v>
          </cell>
          <cell r="E12">
            <v>260</v>
          </cell>
          <cell r="F12">
            <v>239</v>
          </cell>
          <cell r="G12">
            <v>184</v>
          </cell>
          <cell r="H12">
            <v>157</v>
          </cell>
          <cell r="I12">
            <v>103</v>
          </cell>
          <cell r="J12">
            <v>81</v>
          </cell>
          <cell r="K12">
            <v>38</v>
          </cell>
          <cell r="L12">
            <v>18</v>
          </cell>
        </row>
        <row r="13">
          <cell r="A13" t="str">
            <v>06</v>
          </cell>
          <cell r="B13" t="str">
            <v>Varones</v>
          </cell>
          <cell r="C13">
            <v>-27</v>
          </cell>
          <cell r="D13">
            <v>-71</v>
          </cell>
          <cell r="E13">
            <v>-117</v>
          </cell>
          <cell r="F13">
            <v>-76</v>
          </cell>
          <cell r="G13">
            <v>-58</v>
          </cell>
          <cell r="H13">
            <v>-53</v>
          </cell>
          <cell r="I13">
            <v>-37</v>
          </cell>
          <cell r="J13">
            <v>-39</v>
          </cell>
          <cell r="K13">
            <v>-56</v>
          </cell>
          <cell r="L13">
            <v>-34</v>
          </cell>
        </row>
        <row r="14">
          <cell r="A14" t="str">
            <v>07</v>
          </cell>
          <cell r="B14" t="str">
            <v>Mujeres</v>
          </cell>
          <cell r="C14">
            <v>9</v>
          </cell>
          <cell r="D14">
            <v>58</v>
          </cell>
          <cell r="E14">
            <v>87</v>
          </cell>
          <cell r="F14">
            <v>86</v>
          </cell>
          <cell r="G14">
            <v>80</v>
          </cell>
          <cell r="H14">
            <v>54</v>
          </cell>
          <cell r="I14">
            <v>43</v>
          </cell>
          <cell r="J14">
            <v>21</v>
          </cell>
          <cell r="K14">
            <v>16</v>
          </cell>
          <cell r="L14">
            <v>12</v>
          </cell>
        </row>
        <row r="15">
          <cell r="A15" t="str">
            <v>07</v>
          </cell>
          <cell r="B15" t="str">
            <v>Varones</v>
          </cell>
          <cell r="C15">
            <v>-12</v>
          </cell>
          <cell r="D15">
            <v>-15</v>
          </cell>
          <cell r="E15">
            <v>-38</v>
          </cell>
          <cell r="F15">
            <v>-25</v>
          </cell>
          <cell r="G15">
            <v>-24</v>
          </cell>
          <cell r="H15">
            <v>-21</v>
          </cell>
          <cell r="I15">
            <v>-15</v>
          </cell>
          <cell r="J15">
            <v>-18</v>
          </cell>
          <cell r="K15">
            <v>-34</v>
          </cell>
          <cell r="L15">
            <v>-26</v>
          </cell>
        </row>
        <row r="16">
          <cell r="A16" t="str">
            <v>08</v>
          </cell>
          <cell r="B16" t="str">
            <v>Mujeres</v>
          </cell>
          <cell r="C16">
            <v>15</v>
          </cell>
          <cell r="D16">
            <v>59</v>
          </cell>
          <cell r="E16">
            <v>78</v>
          </cell>
          <cell r="F16">
            <v>66</v>
          </cell>
          <cell r="G16">
            <v>67</v>
          </cell>
          <cell r="H16">
            <v>39</v>
          </cell>
          <cell r="I16">
            <v>24</v>
          </cell>
          <cell r="J16">
            <v>19</v>
          </cell>
          <cell r="K16">
            <v>6</v>
          </cell>
          <cell r="L16">
            <v>10</v>
          </cell>
        </row>
        <row r="17">
          <cell r="A17" t="str">
            <v>08</v>
          </cell>
          <cell r="B17" t="str">
            <v>Varones</v>
          </cell>
          <cell r="C17">
            <v>-6</v>
          </cell>
          <cell r="D17">
            <v>-27</v>
          </cell>
          <cell r="E17">
            <v>-25</v>
          </cell>
          <cell r="F17">
            <v>-22</v>
          </cell>
          <cell r="G17">
            <v>-15</v>
          </cell>
          <cell r="H17">
            <v>-17</v>
          </cell>
          <cell r="I17">
            <v>-17</v>
          </cell>
          <cell r="J17">
            <v>-12</v>
          </cell>
          <cell r="K17">
            <v>-18</v>
          </cell>
          <cell r="L17">
            <v>-27</v>
          </cell>
        </row>
        <row r="18">
          <cell r="A18" t="str">
            <v>09</v>
          </cell>
          <cell r="B18" t="str">
            <v>Mujeres</v>
          </cell>
          <cell r="C18">
            <v>2</v>
          </cell>
          <cell r="D18">
            <v>24</v>
          </cell>
          <cell r="E18">
            <v>35</v>
          </cell>
          <cell r="F18">
            <v>49</v>
          </cell>
          <cell r="G18">
            <v>23</v>
          </cell>
          <cell r="H18">
            <v>27</v>
          </cell>
          <cell r="I18">
            <v>20</v>
          </cell>
          <cell r="J18">
            <v>4</v>
          </cell>
          <cell r="K18">
            <v>7</v>
          </cell>
          <cell r="L18">
            <v>4</v>
          </cell>
        </row>
        <row r="19">
          <cell r="A19" t="str">
            <v>09</v>
          </cell>
          <cell r="B19" t="str">
            <v>Varones</v>
          </cell>
          <cell r="C19">
            <v>-2</v>
          </cell>
          <cell r="D19">
            <v>-15</v>
          </cell>
          <cell r="E19">
            <v>-7</v>
          </cell>
          <cell r="F19">
            <v>-14</v>
          </cell>
          <cell r="G19">
            <v>-8</v>
          </cell>
          <cell r="H19">
            <v>-6</v>
          </cell>
          <cell r="I19">
            <v>-7</v>
          </cell>
          <cell r="J19">
            <v>-9</v>
          </cell>
          <cell r="K19">
            <v>-15</v>
          </cell>
          <cell r="L19">
            <v>-18</v>
          </cell>
        </row>
        <row r="20">
          <cell r="A20" t="str">
            <v>10</v>
          </cell>
          <cell r="B20" t="str">
            <v>Mujeres</v>
          </cell>
          <cell r="C20">
            <v>11</v>
          </cell>
          <cell r="D20">
            <v>36</v>
          </cell>
          <cell r="E20">
            <v>52</v>
          </cell>
          <cell r="F20">
            <v>31</v>
          </cell>
          <cell r="G20">
            <v>31</v>
          </cell>
          <cell r="H20">
            <v>23</v>
          </cell>
          <cell r="I20">
            <v>18</v>
          </cell>
          <cell r="J20">
            <v>12</v>
          </cell>
          <cell r="K20">
            <v>5</v>
          </cell>
          <cell r="L20">
            <v>5</v>
          </cell>
        </row>
        <row r="21">
          <cell r="A21" t="str">
            <v>10</v>
          </cell>
          <cell r="B21" t="str">
            <v>Varones</v>
          </cell>
          <cell r="C21">
            <v>-2</v>
          </cell>
          <cell r="D21">
            <v>-22</v>
          </cell>
          <cell r="E21">
            <v>-25</v>
          </cell>
          <cell r="F21">
            <v>-15</v>
          </cell>
          <cell r="G21">
            <v>-14</v>
          </cell>
          <cell r="H21">
            <v>-19</v>
          </cell>
          <cell r="I21">
            <v>-11</v>
          </cell>
          <cell r="J21">
            <v>-17</v>
          </cell>
          <cell r="K21">
            <v>-15</v>
          </cell>
          <cell r="L21">
            <v>-10</v>
          </cell>
        </row>
        <row r="22">
          <cell r="A22" t="str">
            <v>11</v>
          </cell>
          <cell r="B22" t="str">
            <v>Mujeres</v>
          </cell>
          <cell r="C22">
            <v>16</v>
          </cell>
          <cell r="D22">
            <v>64</v>
          </cell>
          <cell r="E22">
            <v>58</v>
          </cell>
          <cell r="F22">
            <v>55</v>
          </cell>
          <cell r="G22">
            <v>46</v>
          </cell>
          <cell r="H22">
            <v>23</v>
          </cell>
          <cell r="I22">
            <v>20</v>
          </cell>
          <cell r="J22">
            <v>18</v>
          </cell>
          <cell r="K22">
            <v>5</v>
          </cell>
          <cell r="L22">
            <v>7</v>
          </cell>
        </row>
        <row r="23">
          <cell r="A23" t="str">
            <v>11</v>
          </cell>
          <cell r="B23" t="str">
            <v>Varones</v>
          </cell>
          <cell r="C23">
            <v>-15</v>
          </cell>
          <cell r="D23">
            <v>-27</v>
          </cell>
          <cell r="E23">
            <v>-23</v>
          </cell>
          <cell r="F23">
            <v>-17</v>
          </cell>
          <cell r="G23">
            <v>-21</v>
          </cell>
          <cell r="H23">
            <v>-12</v>
          </cell>
          <cell r="I23">
            <v>-25</v>
          </cell>
          <cell r="J23">
            <v>-23</v>
          </cell>
          <cell r="K23">
            <v>-27</v>
          </cell>
          <cell r="L23">
            <v>-15</v>
          </cell>
        </row>
        <row r="24">
          <cell r="A24" t="str">
            <v>12</v>
          </cell>
          <cell r="B24" t="str">
            <v>Mujeres</v>
          </cell>
          <cell r="C24">
            <v>13</v>
          </cell>
          <cell r="D24">
            <v>45</v>
          </cell>
          <cell r="E24">
            <v>66</v>
          </cell>
          <cell r="F24">
            <v>88</v>
          </cell>
          <cell r="G24">
            <v>91</v>
          </cell>
          <cell r="H24">
            <v>78</v>
          </cell>
          <cell r="I24">
            <v>48</v>
          </cell>
          <cell r="J24">
            <v>52</v>
          </cell>
          <cell r="K24">
            <v>29</v>
          </cell>
          <cell r="L24">
            <v>10</v>
          </cell>
        </row>
        <row r="25">
          <cell r="A25" t="str">
            <v>12</v>
          </cell>
          <cell r="B25" t="str">
            <v>Varones</v>
          </cell>
          <cell r="C25">
            <v>-21</v>
          </cell>
          <cell r="D25">
            <v>-15</v>
          </cell>
          <cell r="E25">
            <v>-28</v>
          </cell>
          <cell r="F25">
            <v>-9</v>
          </cell>
          <cell r="G25">
            <v>-23</v>
          </cell>
          <cell r="H25">
            <v>-25</v>
          </cell>
          <cell r="I25">
            <v>-28</v>
          </cell>
          <cell r="J25">
            <v>-60</v>
          </cell>
          <cell r="K25">
            <v>-54</v>
          </cell>
          <cell r="L25">
            <v>-18</v>
          </cell>
        </row>
        <row r="26">
          <cell r="A26" t="str">
            <v>13</v>
          </cell>
          <cell r="B26" t="str">
            <v>Mujeres</v>
          </cell>
          <cell r="C26">
            <v>8</v>
          </cell>
          <cell r="D26">
            <v>28</v>
          </cell>
          <cell r="E26">
            <v>34</v>
          </cell>
          <cell r="F26">
            <v>51</v>
          </cell>
          <cell r="G26">
            <v>47</v>
          </cell>
          <cell r="H26">
            <v>23</v>
          </cell>
          <cell r="I26">
            <v>19</v>
          </cell>
          <cell r="J26">
            <v>13</v>
          </cell>
          <cell r="K26">
            <v>6</v>
          </cell>
          <cell r="L26">
            <v>4</v>
          </cell>
        </row>
        <row r="27">
          <cell r="A27" t="str">
            <v>13</v>
          </cell>
          <cell r="B27" t="str">
            <v>Varones</v>
          </cell>
          <cell r="C27">
            <v>-11</v>
          </cell>
          <cell r="D27">
            <v>-23</v>
          </cell>
          <cell r="E27">
            <v>-20</v>
          </cell>
          <cell r="F27">
            <v>-12</v>
          </cell>
          <cell r="G27">
            <v>-24</v>
          </cell>
          <cell r="H27">
            <v>-17</v>
          </cell>
          <cell r="I27">
            <v>-10</v>
          </cell>
          <cell r="J27">
            <v>-14</v>
          </cell>
          <cell r="K27">
            <v>-14</v>
          </cell>
          <cell r="L27">
            <v>-10</v>
          </cell>
        </row>
        <row r="28">
          <cell r="A28" t="str">
            <v>14</v>
          </cell>
          <cell r="B28" t="str">
            <v>Mujeres</v>
          </cell>
          <cell r="C28">
            <v>4</v>
          </cell>
          <cell r="D28">
            <v>13</v>
          </cell>
          <cell r="E28">
            <v>33</v>
          </cell>
          <cell r="F28">
            <v>38</v>
          </cell>
          <cell r="G28">
            <v>24</v>
          </cell>
          <cell r="H28">
            <v>9</v>
          </cell>
          <cell r="I28">
            <v>3</v>
          </cell>
          <cell r="J28">
            <v>4</v>
          </cell>
          <cell r="K28">
            <v>4</v>
          </cell>
          <cell r="L28">
            <v>3</v>
          </cell>
        </row>
        <row r="29">
          <cell r="A29" t="str">
            <v>14</v>
          </cell>
          <cell r="B29" t="str">
            <v>Varones</v>
          </cell>
          <cell r="C29">
            <v>-1</v>
          </cell>
          <cell r="D29">
            <v>-11</v>
          </cell>
          <cell r="E29">
            <v>-8</v>
          </cell>
          <cell r="F29">
            <v>-9</v>
          </cell>
          <cell r="G29">
            <v>-8</v>
          </cell>
          <cell r="H29">
            <v>-7</v>
          </cell>
          <cell r="I29">
            <v>-6</v>
          </cell>
          <cell r="J29">
            <v>-9</v>
          </cell>
          <cell r="K29">
            <v>-21</v>
          </cell>
          <cell r="L29">
            <v>-14</v>
          </cell>
        </row>
        <row r="30">
          <cell r="A30" t="str">
            <v>15</v>
          </cell>
          <cell r="B30" t="str">
            <v>Mujeres</v>
          </cell>
          <cell r="C30">
            <v>30</v>
          </cell>
          <cell r="D30">
            <v>82</v>
          </cell>
          <cell r="E30">
            <v>73</v>
          </cell>
          <cell r="F30">
            <v>62</v>
          </cell>
          <cell r="G30">
            <v>53</v>
          </cell>
          <cell r="H30">
            <v>50</v>
          </cell>
          <cell r="I30">
            <v>25</v>
          </cell>
          <cell r="J30">
            <v>30</v>
          </cell>
          <cell r="K30">
            <v>21</v>
          </cell>
          <cell r="L30">
            <v>7</v>
          </cell>
        </row>
        <row r="31">
          <cell r="A31" t="str">
            <v>15</v>
          </cell>
          <cell r="B31" t="str">
            <v>Varones</v>
          </cell>
          <cell r="C31">
            <v>-12</v>
          </cell>
          <cell r="D31">
            <v>-27</v>
          </cell>
          <cell r="E31">
            <v>-37</v>
          </cell>
          <cell r="F31">
            <v>-31</v>
          </cell>
          <cell r="G31">
            <v>-17</v>
          </cell>
          <cell r="H31">
            <v>-20</v>
          </cell>
          <cell r="I31">
            <v>-18</v>
          </cell>
          <cell r="J31">
            <v>-26</v>
          </cell>
          <cell r="K31">
            <v>-28</v>
          </cell>
          <cell r="L31">
            <v>-39</v>
          </cell>
        </row>
        <row r="32">
          <cell r="A32" t="str">
            <v>16</v>
          </cell>
          <cell r="B32" t="str">
            <v>Mujeres</v>
          </cell>
          <cell r="C32">
            <v>12</v>
          </cell>
          <cell r="D32">
            <v>62</v>
          </cell>
          <cell r="E32">
            <v>80</v>
          </cell>
          <cell r="F32">
            <v>52</v>
          </cell>
          <cell r="G32">
            <v>43</v>
          </cell>
          <cell r="H32">
            <v>31</v>
          </cell>
          <cell r="I32">
            <v>17</v>
          </cell>
          <cell r="J32">
            <v>13</v>
          </cell>
          <cell r="K32">
            <v>9</v>
          </cell>
          <cell r="L32">
            <v>3</v>
          </cell>
        </row>
        <row r="33">
          <cell r="A33" t="str">
            <v>16</v>
          </cell>
          <cell r="B33" t="str">
            <v>Varones</v>
          </cell>
          <cell r="C33">
            <v>-17</v>
          </cell>
          <cell r="D33">
            <v>-35</v>
          </cell>
          <cell r="E33">
            <v>-32</v>
          </cell>
          <cell r="F33">
            <v>-33</v>
          </cell>
          <cell r="G33">
            <v>-17</v>
          </cell>
          <cell r="H33">
            <v>-19</v>
          </cell>
          <cell r="I33">
            <v>-16</v>
          </cell>
          <cell r="J33">
            <v>-25</v>
          </cell>
          <cell r="K33">
            <v>-33</v>
          </cell>
          <cell r="L33">
            <v>-14</v>
          </cell>
        </row>
        <row r="34">
          <cell r="A34" t="str">
            <v>17</v>
          </cell>
          <cell r="B34" t="str">
            <v>Mujeres</v>
          </cell>
          <cell r="C34">
            <v>769</v>
          </cell>
          <cell r="D34">
            <v>2791</v>
          </cell>
          <cell r="E34">
            <v>3494</v>
          </cell>
          <cell r="F34">
            <v>2950</v>
          </cell>
          <cell r="G34">
            <v>2269</v>
          </cell>
          <cell r="H34">
            <v>1838</v>
          </cell>
          <cell r="I34">
            <v>1343</v>
          </cell>
          <cell r="J34">
            <v>1033</v>
          </cell>
          <cell r="K34">
            <v>629</v>
          </cell>
          <cell r="L34">
            <v>281</v>
          </cell>
        </row>
        <row r="35">
          <cell r="A35" t="str">
            <v>17</v>
          </cell>
          <cell r="B35" t="str">
            <v>Varones</v>
          </cell>
          <cell r="C35">
            <v>-506</v>
          </cell>
          <cell r="D35">
            <v>-1251</v>
          </cell>
          <cell r="E35">
            <v>-1765</v>
          </cell>
          <cell r="F35">
            <v>-1128</v>
          </cell>
          <cell r="G35">
            <v>-898</v>
          </cell>
          <cell r="H35">
            <v>-769</v>
          </cell>
          <cell r="I35">
            <v>-682</v>
          </cell>
          <cell r="J35">
            <v>-821</v>
          </cell>
          <cell r="K35">
            <v>-1101</v>
          </cell>
          <cell r="L35">
            <v>-771</v>
          </cell>
        </row>
        <row r="36">
          <cell r="A36" t="str">
            <v>18</v>
          </cell>
          <cell r="B36" t="str">
            <v>Mujeres</v>
          </cell>
          <cell r="C36">
            <v>3</v>
          </cell>
          <cell r="D36">
            <v>18</v>
          </cell>
          <cell r="E36">
            <v>17</v>
          </cell>
          <cell r="F36">
            <v>15</v>
          </cell>
          <cell r="G36">
            <v>17</v>
          </cell>
          <cell r="H36">
            <v>9</v>
          </cell>
          <cell r="I36">
            <v>8</v>
          </cell>
          <cell r="J36">
            <v>1</v>
          </cell>
          <cell r="K36">
            <v>4</v>
          </cell>
          <cell r="L36">
            <v>2</v>
          </cell>
        </row>
        <row r="37">
          <cell r="A37" t="str">
            <v>18</v>
          </cell>
          <cell r="B37" t="str">
            <v>Varones</v>
          </cell>
          <cell r="C37">
            <v>-8</v>
          </cell>
          <cell r="D37">
            <v>-6</v>
          </cell>
          <cell r="E37">
            <v>-6</v>
          </cell>
          <cell r="F37">
            <v>-5</v>
          </cell>
          <cell r="G37">
            <v>-8</v>
          </cell>
          <cell r="H37">
            <v>-5</v>
          </cell>
          <cell r="I37">
            <v>-7</v>
          </cell>
          <cell r="J37">
            <v>-5</v>
          </cell>
          <cell r="K37">
            <v>-11</v>
          </cell>
          <cell r="L37">
            <v>-7</v>
          </cell>
        </row>
        <row r="38">
          <cell r="A38" t="str">
            <v>19</v>
          </cell>
          <cell r="B38" t="str">
            <v>Mujeres</v>
          </cell>
          <cell r="C38">
            <v>14</v>
          </cell>
          <cell r="D38">
            <v>34</v>
          </cell>
          <cell r="E38">
            <v>42</v>
          </cell>
          <cell r="F38">
            <v>33</v>
          </cell>
          <cell r="G38">
            <v>31</v>
          </cell>
          <cell r="H38">
            <v>28</v>
          </cell>
          <cell r="I38">
            <v>19</v>
          </cell>
          <cell r="J38">
            <v>22</v>
          </cell>
          <cell r="K38">
            <v>16</v>
          </cell>
          <cell r="L38">
            <v>12</v>
          </cell>
        </row>
        <row r="39">
          <cell r="A39" t="str">
            <v>19</v>
          </cell>
          <cell r="B39" t="str">
            <v>Varones</v>
          </cell>
          <cell r="C39">
            <v>-14</v>
          </cell>
          <cell r="D39">
            <v>-32</v>
          </cell>
          <cell r="E39">
            <v>-27</v>
          </cell>
          <cell r="F39">
            <v>-28</v>
          </cell>
          <cell r="G39">
            <v>-28</v>
          </cell>
          <cell r="H39">
            <v>-21</v>
          </cell>
          <cell r="I39">
            <v>-15</v>
          </cell>
          <cell r="J39">
            <v>-35</v>
          </cell>
          <cell r="K39">
            <v>-28</v>
          </cell>
          <cell r="L39">
            <v>-11</v>
          </cell>
        </row>
        <row r="40">
          <cell r="A40" t="str">
            <v>20</v>
          </cell>
          <cell r="B40" t="str">
            <v>Mujeres</v>
          </cell>
          <cell r="C40">
            <v>45</v>
          </cell>
          <cell r="D40">
            <v>108</v>
          </cell>
          <cell r="E40">
            <v>140</v>
          </cell>
          <cell r="F40">
            <v>143</v>
          </cell>
          <cell r="G40">
            <v>125</v>
          </cell>
          <cell r="H40">
            <v>87</v>
          </cell>
          <cell r="I40">
            <v>52</v>
          </cell>
          <cell r="J40">
            <v>52</v>
          </cell>
          <cell r="K40">
            <v>42</v>
          </cell>
          <cell r="L40">
            <v>11</v>
          </cell>
        </row>
        <row r="41">
          <cell r="A41" t="str">
            <v>20</v>
          </cell>
          <cell r="B41" t="str">
            <v>Varones</v>
          </cell>
          <cell r="C41">
            <v>-26</v>
          </cell>
          <cell r="D41">
            <v>-53</v>
          </cell>
          <cell r="E41">
            <v>-70</v>
          </cell>
          <cell r="F41">
            <v>-40</v>
          </cell>
          <cell r="G41">
            <v>-56</v>
          </cell>
          <cell r="H41">
            <v>-33</v>
          </cell>
          <cell r="I41">
            <v>-31</v>
          </cell>
          <cell r="J41">
            <v>-47</v>
          </cell>
          <cell r="K41">
            <v>-80</v>
          </cell>
          <cell r="L41">
            <v>-24</v>
          </cell>
        </row>
        <row r="42">
          <cell r="A42" t="str">
            <v>21</v>
          </cell>
          <cell r="B42" t="str">
            <v>Mujeres</v>
          </cell>
          <cell r="C42">
            <v>2</v>
          </cell>
          <cell r="D42">
            <v>31</v>
          </cell>
          <cell r="E42">
            <v>32</v>
          </cell>
          <cell r="F42">
            <v>29</v>
          </cell>
          <cell r="G42">
            <v>19</v>
          </cell>
          <cell r="H42">
            <v>15</v>
          </cell>
          <cell r="I42">
            <v>13</v>
          </cell>
          <cell r="J42">
            <v>7</v>
          </cell>
          <cell r="K42">
            <v>5</v>
          </cell>
          <cell r="L42">
            <v>1</v>
          </cell>
        </row>
        <row r="43">
          <cell r="A43" t="str">
            <v>21</v>
          </cell>
          <cell r="B43" t="str">
            <v>Varones</v>
          </cell>
          <cell r="C43">
            <v>-9</v>
          </cell>
          <cell r="D43">
            <v>-9</v>
          </cell>
          <cell r="E43">
            <v>-16</v>
          </cell>
          <cell r="F43">
            <v>-9</v>
          </cell>
          <cell r="G43">
            <v>-16</v>
          </cell>
          <cell r="H43">
            <v>-7</v>
          </cell>
          <cell r="I43">
            <v>-8</v>
          </cell>
          <cell r="J43">
            <v>-13</v>
          </cell>
          <cell r="K43">
            <v>-11</v>
          </cell>
          <cell r="L43">
            <v>-4</v>
          </cell>
        </row>
        <row r="44">
          <cell r="A44" t="str">
            <v>22</v>
          </cell>
          <cell r="B44" t="str">
            <v>Mujeres</v>
          </cell>
          <cell r="C44">
            <v>2</v>
          </cell>
          <cell r="D44">
            <v>4</v>
          </cell>
          <cell r="E44">
            <v>9</v>
          </cell>
          <cell r="F44">
            <v>17</v>
          </cell>
          <cell r="G44">
            <v>11</v>
          </cell>
          <cell r="H44">
            <v>3</v>
          </cell>
          <cell r="I44">
            <v>7</v>
          </cell>
          <cell r="J44">
            <v>6</v>
          </cell>
          <cell r="K44">
            <v>5</v>
          </cell>
          <cell r="L44">
            <v>3</v>
          </cell>
        </row>
        <row r="45">
          <cell r="A45" t="str">
            <v>22</v>
          </cell>
          <cell r="B45" t="str">
            <v>Varones</v>
          </cell>
          <cell r="C45">
            <v>-0</v>
          </cell>
          <cell r="D45">
            <v>-3</v>
          </cell>
          <cell r="E45">
            <v>-4</v>
          </cell>
          <cell r="F45">
            <v>-9</v>
          </cell>
          <cell r="G45">
            <v>-4</v>
          </cell>
          <cell r="H45">
            <v>-4</v>
          </cell>
          <cell r="I45">
            <v>-0</v>
          </cell>
          <cell r="J45">
            <v>-8</v>
          </cell>
          <cell r="K45">
            <v>-8</v>
          </cell>
          <cell r="L45">
            <v>-6</v>
          </cell>
        </row>
        <row r="46">
          <cell r="A46" t="str">
            <v>23</v>
          </cell>
          <cell r="B46" t="str">
            <v>Mujeres</v>
          </cell>
          <cell r="C46">
            <v>6</v>
          </cell>
          <cell r="D46">
            <v>9</v>
          </cell>
          <cell r="E46">
            <v>23</v>
          </cell>
          <cell r="F46">
            <v>19</v>
          </cell>
          <cell r="G46">
            <v>14</v>
          </cell>
          <cell r="H46">
            <v>7</v>
          </cell>
          <cell r="I46">
            <v>6</v>
          </cell>
          <cell r="J46">
            <v>2</v>
          </cell>
          <cell r="K46">
            <v>1</v>
          </cell>
          <cell r="L46">
            <v>4</v>
          </cell>
        </row>
        <row r="47">
          <cell r="A47" t="str">
            <v>23</v>
          </cell>
          <cell r="B47" t="str">
            <v>Varones</v>
          </cell>
          <cell r="C47">
            <v>-1</v>
          </cell>
          <cell r="D47">
            <v>-9</v>
          </cell>
          <cell r="E47">
            <v>-8</v>
          </cell>
          <cell r="F47">
            <v>-4</v>
          </cell>
          <cell r="G47">
            <v>-6</v>
          </cell>
          <cell r="H47">
            <v>-21</v>
          </cell>
          <cell r="I47">
            <v>-30</v>
          </cell>
          <cell r="J47">
            <v>-17</v>
          </cell>
          <cell r="K47">
            <v>-10</v>
          </cell>
          <cell r="L47">
            <v>-4</v>
          </cell>
        </row>
        <row r="48">
          <cell r="A48" t="str">
            <v>24</v>
          </cell>
          <cell r="B48" t="str">
            <v>Mujeres</v>
          </cell>
          <cell r="C48">
            <v>0</v>
          </cell>
          <cell r="D48">
            <v>5</v>
          </cell>
          <cell r="E48">
            <v>13</v>
          </cell>
          <cell r="F48">
            <v>10</v>
          </cell>
          <cell r="G48">
            <v>11</v>
          </cell>
          <cell r="H48">
            <v>9</v>
          </cell>
          <cell r="I48">
            <v>4</v>
          </cell>
          <cell r="J48">
            <v>4</v>
          </cell>
          <cell r="K48">
            <v>1</v>
          </cell>
          <cell r="L48">
            <v>1</v>
          </cell>
        </row>
        <row r="49">
          <cell r="A49" t="str">
            <v>24</v>
          </cell>
          <cell r="B49" t="str">
            <v>Varones</v>
          </cell>
          <cell r="C49">
            <v>-0</v>
          </cell>
          <cell r="D49">
            <v>-3</v>
          </cell>
          <cell r="E49">
            <v>-3</v>
          </cell>
          <cell r="F49">
            <v>-7</v>
          </cell>
          <cell r="G49">
            <v>-4</v>
          </cell>
          <cell r="H49">
            <v>-3</v>
          </cell>
          <cell r="I49">
            <v>-4</v>
          </cell>
          <cell r="J49">
            <v>-6</v>
          </cell>
          <cell r="K49">
            <v>-2</v>
          </cell>
          <cell r="L49">
            <v>-2</v>
          </cell>
        </row>
        <row r="50">
          <cell r="A50" t="str">
            <v>25</v>
          </cell>
          <cell r="B50" t="str">
            <v>Mujeres</v>
          </cell>
          <cell r="C50">
            <v>9</v>
          </cell>
          <cell r="D50">
            <v>27</v>
          </cell>
          <cell r="E50">
            <v>52</v>
          </cell>
          <cell r="F50">
            <v>40</v>
          </cell>
          <cell r="G50">
            <v>34</v>
          </cell>
          <cell r="H50">
            <v>29</v>
          </cell>
          <cell r="I50">
            <v>11</v>
          </cell>
          <cell r="J50">
            <v>6</v>
          </cell>
          <cell r="K50">
            <v>6</v>
          </cell>
          <cell r="L50">
            <v>6</v>
          </cell>
        </row>
        <row r="51">
          <cell r="A51" t="str">
            <v>25</v>
          </cell>
          <cell r="B51" t="str">
            <v>Varones</v>
          </cell>
          <cell r="C51">
            <v>-4</v>
          </cell>
          <cell r="D51">
            <v>-15</v>
          </cell>
          <cell r="E51">
            <v>-10</v>
          </cell>
          <cell r="F51">
            <v>-15</v>
          </cell>
          <cell r="G51">
            <v>-12</v>
          </cell>
          <cell r="H51">
            <v>-12</v>
          </cell>
          <cell r="I51">
            <v>-11</v>
          </cell>
          <cell r="J51">
            <v>-5</v>
          </cell>
          <cell r="K51">
            <v>-13</v>
          </cell>
          <cell r="L51">
            <v>-15</v>
          </cell>
        </row>
        <row r="52">
          <cell r="A52" t="str">
            <v>26</v>
          </cell>
          <cell r="B52" t="str">
            <v>Mujeres</v>
          </cell>
          <cell r="C52">
            <v>13</v>
          </cell>
          <cell r="D52">
            <v>24</v>
          </cell>
          <cell r="E52">
            <v>26</v>
          </cell>
          <cell r="F52">
            <v>39</v>
          </cell>
          <cell r="G52">
            <v>40</v>
          </cell>
          <cell r="H52">
            <v>27</v>
          </cell>
          <cell r="I52">
            <v>13</v>
          </cell>
          <cell r="J52">
            <v>1</v>
          </cell>
          <cell r="K52">
            <v>2</v>
          </cell>
          <cell r="L52">
            <v>2</v>
          </cell>
        </row>
        <row r="53">
          <cell r="A53" t="str">
            <v>26</v>
          </cell>
          <cell r="B53" t="str">
            <v>Varones</v>
          </cell>
          <cell r="C53">
            <v>-12</v>
          </cell>
          <cell r="D53">
            <v>-12</v>
          </cell>
          <cell r="E53">
            <v>-9</v>
          </cell>
          <cell r="F53">
            <v>-9</v>
          </cell>
          <cell r="G53">
            <v>-7</v>
          </cell>
          <cell r="H53">
            <v>-33</v>
          </cell>
          <cell r="I53">
            <v>-41</v>
          </cell>
          <cell r="J53">
            <v>-20</v>
          </cell>
          <cell r="K53">
            <v>-14</v>
          </cell>
          <cell r="L53">
            <v>-3</v>
          </cell>
        </row>
        <row r="54">
          <cell r="A54" t="str">
            <v>27</v>
          </cell>
          <cell r="B54" t="str">
            <v>Mujeres</v>
          </cell>
          <cell r="C54">
            <v>10</v>
          </cell>
          <cell r="D54">
            <v>41</v>
          </cell>
          <cell r="E54">
            <v>45</v>
          </cell>
          <cell r="F54">
            <v>54</v>
          </cell>
          <cell r="G54">
            <v>28</v>
          </cell>
          <cell r="H54">
            <v>20</v>
          </cell>
          <cell r="I54">
            <v>6</v>
          </cell>
          <cell r="J54">
            <v>4</v>
          </cell>
          <cell r="K54">
            <v>0</v>
          </cell>
          <cell r="L54">
            <v>5</v>
          </cell>
        </row>
        <row r="55">
          <cell r="A55" t="str">
            <v>27</v>
          </cell>
          <cell r="B55" t="str">
            <v>Varones</v>
          </cell>
          <cell r="C55">
            <v>-4</v>
          </cell>
          <cell r="D55">
            <v>-12</v>
          </cell>
          <cell r="E55">
            <v>-15</v>
          </cell>
          <cell r="F55">
            <v>-25</v>
          </cell>
          <cell r="G55">
            <v>-8</v>
          </cell>
          <cell r="H55">
            <v>-66</v>
          </cell>
          <cell r="I55">
            <v>-128</v>
          </cell>
          <cell r="J55">
            <v>-94</v>
          </cell>
          <cell r="K55">
            <v>-34</v>
          </cell>
          <cell r="L55">
            <v>-4</v>
          </cell>
        </row>
        <row r="56">
          <cell r="A56" t="str">
            <v>28</v>
          </cell>
          <cell r="B56" t="str">
            <v>Mujeres</v>
          </cell>
          <cell r="C56">
            <v>21</v>
          </cell>
          <cell r="D56">
            <v>86</v>
          </cell>
          <cell r="E56">
            <v>100</v>
          </cell>
          <cell r="F56">
            <v>93</v>
          </cell>
          <cell r="G56">
            <v>60</v>
          </cell>
          <cell r="H56">
            <v>43</v>
          </cell>
          <cell r="I56">
            <v>38</v>
          </cell>
          <cell r="J56">
            <v>14</v>
          </cell>
          <cell r="K56">
            <v>15</v>
          </cell>
          <cell r="L56">
            <v>12</v>
          </cell>
        </row>
        <row r="57">
          <cell r="A57" t="str">
            <v>28</v>
          </cell>
          <cell r="B57" t="str">
            <v>Varones</v>
          </cell>
          <cell r="C57">
            <v>-5</v>
          </cell>
          <cell r="D57">
            <v>-34</v>
          </cell>
          <cell r="E57">
            <v>-36</v>
          </cell>
          <cell r="F57">
            <v>-26</v>
          </cell>
          <cell r="G57">
            <v>-23</v>
          </cell>
          <cell r="H57">
            <v>-53</v>
          </cell>
          <cell r="I57">
            <v>-64</v>
          </cell>
          <cell r="J57">
            <v>-56</v>
          </cell>
          <cell r="K57">
            <v>-35</v>
          </cell>
          <cell r="L57">
            <v>-24</v>
          </cell>
        </row>
        <row r="58">
          <cell r="A58" t="str">
            <v>29</v>
          </cell>
          <cell r="B58" t="str">
            <v>Mujeres</v>
          </cell>
          <cell r="C58">
            <v>29</v>
          </cell>
          <cell r="D58">
            <v>155</v>
          </cell>
          <cell r="E58">
            <v>252</v>
          </cell>
          <cell r="F58">
            <v>208</v>
          </cell>
          <cell r="G58">
            <v>161</v>
          </cell>
          <cell r="H58">
            <v>120</v>
          </cell>
          <cell r="I58">
            <v>60</v>
          </cell>
          <cell r="J58">
            <v>39</v>
          </cell>
          <cell r="K58">
            <v>19</v>
          </cell>
          <cell r="L58">
            <v>17</v>
          </cell>
        </row>
        <row r="59">
          <cell r="A59" t="str">
            <v>29</v>
          </cell>
          <cell r="B59" t="str">
            <v>Varones</v>
          </cell>
          <cell r="C59">
            <v>-13</v>
          </cell>
          <cell r="D59">
            <v>-45</v>
          </cell>
          <cell r="E59">
            <v>-86</v>
          </cell>
          <cell r="F59">
            <v>-45</v>
          </cell>
          <cell r="G59">
            <v>-55</v>
          </cell>
          <cell r="H59">
            <v>-39</v>
          </cell>
          <cell r="I59">
            <v>-36</v>
          </cell>
          <cell r="J59">
            <v>-27</v>
          </cell>
          <cell r="K59">
            <v>-48</v>
          </cell>
          <cell r="L59">
            <v>-34</v>
          </cell>
        </row>
        <row r="60">
          <cell r="A60" t="str">
            <v>30</v>
          </cell>
          <cell r="B60" t="str">
            <v>Mujeres</v>
          </cell>
          <cell r="C60">
            <v>0</v>
          </cell>
          <cell r="D60">
            <v>5</v>
          </cell>
          <cell r="E60">
            <v>5</v>
          </cell>
          <cell r="F60">
            <v>5</v>
          </cell>
          <cell r="G60">
            <v>3</v>
          </cell>
          <cell r="H60">
            <v>1</v>
          </cell>
          <cell r="I60">
            <v>2</v>
          </cell>
          <cell r="J60">
            <v>2</v>
          </cell>
          <cell r="K60">
            <v>0</v>
          </cell>
          <cell r="L60">
            <v>0</v>
          </cell>
        </row>
        <row r="61">
          <cell r="A61" t="str">
            <v>30</v>
          </cell>
          <cell r="B61" t="str">
            <v>Varones</v>
          </cell>
          <cell r="C61">
            <v>-0</v>
          </cell>
          <cell r="D61">
            <v>-1</v>
          </cell>
          <cell r="E61">
            <v>-2</v>
          </cell>
          <cell r="F61">
            <v>-4</v>
          </cell>
          <cell r="G61">
            <v>-2</v>
          </cell>
          <cell r="H61">
            <v>-0</v>
          </cell>
          <cell r="I61">
            <v>-0</v>
          </cell>
          <cell r="J61">
            <v>-4</v>
          </cell>
          <cell r="K61">
            <v>-1</v>
          </cell>
          <cell r="L61">
            <v>-0</v>
          </cell>
        </row>
        <row r="62">
          <cell r="A62" t="str">
            <v>31</v>
          </cell>
          <cell r="B62" t="str">
            <v>Mujeres</v>
          </cell>
          <cell r="C62">
            <v>5</v>
          </cell>
          <cell r="D62">
            <v>6</v>
          </cell>
          <cell r="E62">
            <v>17</v>
          </cell>
          <cell r="F62">
            <v>13</v>
          </cell>
          <cell r="G62">
            <v>8</v>
          </cell>
          <cell r="H62">
            <v>4</v>
          </cell>
          <cell r="I62">
            <v>2</v>
          </cell>
          <cell r="J62">
            <v>0</v>
          </cell>
          <cell r="K62">
            <v>2</v>
          </cell>
          <cell r="L62">
            <v>1</v>
          </cell>
        </row>
        <row r="63">
          <cell r="A63" t="str">
            <v>31</v>
          </cell>
          <cell r="B63" t="str">
            <v>Varones</v>
          </cell>
          <cell r="C63">
            <v>-0</v>
          </cell>
          <cell r="D63">
            <v>-3</v>
          </cell>
          <cell r="E63">
            <v>-2</v>
          </cell>
          <cell r="F63">
            <v>-3</v>
          </cell>
          <cell r="G63">
            <v>-3</v>
          </cell>
          <cell r="H63">
            <v>-1</v>
          </cell>
          <cell r="I63">
            <v>-1</v>
          </cell>
          <cell r="J63">
            <v>-0</v>
          </cell>
          <cell r="K63">
            <v>-5</v>
          </cell>
          <cell r="L63">
            <v>-1</v>
          </cell>
        </row>
        <row r="64">
          <cell r="A64" t="str">
            <v>32</v>
          </cell>
          <cell r="B64" t="str">
            <v>Mujeres</v>
          </cell>
          <cell r="C64">
            <v>4</v>
          </cell>
          <cell r="D64">
            <v>13</v>
          </cell>
          <cell r="E64">
            <v>22</v>
          </cell>
          <cell r="F64">
            <v>21</v>
          </cell>
          <cell r="G64">
            <v>14</v>
          </cell>
          <cell r="H64">
            <v>13</v>
          </cell>
          <cell r="I64">
            <v>7</v>
          </cell>
          <cell r="J64">
            <v>4</v>
          </cell>
          <cell r="K64">
            <v>3</v>
          </cell>
          <cell r="L64">
            <v>2</v>
          </cell>
        </row>
        <row r="65">
          <cell r="A65" t="str">
            <v>32</v>
          </cell>
          <cell r="B65" t="str">
            <v>Varones</v>
          </cell>
          <cell r="C65">
            <v>-3</v>
          </cell>
          <cell r="D65">
            <v>-10</v>
          </cell>
          <cell r="E65">
            <v>-8</v>
          </cell>
          <cell r="F65">
            <v>-7</v>
          </cell>
          <cell r="G65">
            <v>-6</v>
          </cell>
          <cell r="H65">
            <v>-4</v>
          </cell>
          <cell r="I65">
            <v>-1</v>
          </cell>
          <cell r="J65">
            <v>-5</v>
          </cell>
          <cell r="K65">
            <v>-3</v>
          </cell>
          <cell r="L65">
            <v>-6</v>
          </cell>
        </row>
        <row r="66">
          <cell r="A66" t="str">
            <v>33</v>
          </cell>
          <cell r="B66" t="str">
            <v>Mujeres</v>
          </cell>
          <cell r="C66">
            <v>1</v>
          </cell>
          <cell r="D66">
            <v>10</v>
          </cell>
          <cell r="E66">
            <v>16</v>
          </cell>
          <cell r="F66">
            <v>16</v>
          </cell>
          <cell r="G66">
            <v>6</v>
          </cell>
          <cell r="H66">
            <v>3</v>
          </cell>
          <cell r="I66">
            <v>5</v>
          </cell>
          <cell r="J66">
            <v>2</v>
          </cell>
          <cell r="K66">
            <v>2</v>
          </cell>
          <cell r="L66">
            <v>3</v>
          </cell>
        </row>
        <row r="67">
          <cell r="A67" t="str">
            <v>33</v>
          </cell>
          <cell r="B67" t="str">
            <v>Varones</v>
          </cell>
          <cell r="C67">
            <v>-0</v>
          </cell>
          <cell r="D67">
            <v>-1</v>
          </cell>
          <cell r="E67">
            <v>-7</v>
          </cell>
          <cell r="F67">
            <v>-6</v>
          </cell>
          <cell r="G67">
            <v>-7</v>
          </cell>
          <cell r="H67">
            <v>-5</v>
          </cell>
          <cell r="I67">
            <v>-2</v>
          </cell>
          <cell r="J67">
            <v>-4</v>
          </cell>
          <cell r="K67">
            <v>-9</v>
          </cell>
          <cell r="L67">
            <v>-2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ntidepresivos_02"/>
      <sheetName val="Antidepresivos_03"/>
      <sheetName val="Antidepresivos_04"/>
      <sheetName val="Antidepresivos_Evolución"/>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pa"/>
      <sheetName val="1"/>
      <sheetName val="2"/>
      <sheetName val="3"/>
      <sheetName val="4"/>
      <sheetName val="5"/>
      <sheetName val="6"/>
      <sheetName val="tapa 1"/>
      <sheetName val="7"/>
      <sheetName val="8"/>
      <sheetName val="9"/>
      <sheetName val="10"/>
      <sheetName val="11"/>
      <sheetName val="12"/>
      <sheetName val="13"/>
      <sheetName val="14"/>
      <sheetName val="15"/>
      <sheetName val="tapa2 "/>
      <sheetName val="16"/>
      <sheetName val="17"/>
      <sheetName val="18"/>
      <sheetName val="tapa3"/>
      <sheetName val="19"/>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pa"/>
      <sheetName val="1"/>
      <sheetName val="2"/>
      <sheetName val="3"/>
      <sheetName val="4"/>
      <sheetName val="5"/>
      <sheetName val="6"/>
      <sheetName val="tapa 1"/>
      <sheetName val="7"/>
      <sheetName val="8"/>
      <sheetName val="9"/>
      <sheetName val="10"/>
      <sheetName val="11"/>
      <sheetName val="12"/>
      <sheetName val="13"/>
      <sheetName val="14"/>
      <sheetName val="15"/>
      <sheetName val="tapa2 "/>
      <sheetName val="16"/>
      <sheetName val="17"/>
      <sheetName val="18"/>
      <sheetName val="tapa3"/>
      <sheetName val="19"/>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Viviendas"/>
      <sheetName val="Hogares1 caract"/>
      <sheetName val="Hogars2 equipa"/>
      <sheetName val="Hogars3 vehic"/>
      <sheetName val="08.2 SERVICIOS SOC. 1"/>
      <sheetName val="ServSociales"/>
      <sheetName val="Pensiones 29ab"/>
      <sheetName val="Seguridad ciudadana"/>
      <sheetName val="Siniestralidad laboral"/>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INFORME"/>
      <sheetName val="Evolucion mensual"/>
      <sheetName val="Pirámide edad 31_12_99"/>
      <sheetName val="Sectores a 31_12_99"/>
    </sheetNames>
    <sheetDataSet>
      <sheetData sheetId="2">
        <row r="1">
          <cell r="A1" t="str">
            <v>Comarca</v>
          </cell>
          <cell r="B1" t="str">
            <v>Sexo</v>
          </cell>
          <cell r="C1" t="str">
            <v>&lt; 20</v>
          </cell>
          <cell r="D1" t="str">
            <v>20-24</v>
          </cell>
          <cell r="E1" t="str">
            <v>25-29</v>
          </cell>
          <cell r="F1" t="str">
            <v>30-34</v>
          </cell>
          <cell r="G1" t="str">
            <v>35-39</v>
          </cell>
          <cell r="H1" t="str">
            <v>40-44</v>
          </cell>
          <cell r="I1" t="str">
            <v>45-49</v>
          </cell>
          <cell r="J1" t="str">
            <v>50-54</v>
          </cell>
          <cell r="K1" t="str">
            <v>55-59</v>
          </cell>
          <cell r="L1" t="str">
            <v>&gt; 59</v>
          </cell>
        </row>
        <row r="2">
          <cell r="A2" t="str">
            <v>01</v>
          </cell>
          <cell r="B2" t="str">
            <v>Mujeres</v>
          </cell>
          <cell r="C2">
            <v>20</v>
          </cell>
          <cell r="D2">
            <v>41</v>
          </cell>
          <cell r="E2">
            <v>56</v>
          </cell>
          <cell r="F2">
            <v>73</v>
          </cell>
          <cell r="G2">
            <v>61</v>
          </cell>
          <cell r="H2">
            <v>24</v>
          </cell>
          <cell r="I2">
            <v>11</v>
          </cell>
          <cell r="J2">
            <v>19</v>
          </cell>
          <cell r="K2">
            <v>7</v>
          </cell>
          <cell r="L2">
            <v>4</v>
          </cell>
        </row>
        <row r="3">
          <cell r="A3" t="str">
            <v>01</v>
          </cell>
          <cell r="B3" t="str">
            <v>Varones</v>
          </cell>
          <cell r="C3">
            <v>-9</v>
          </cell>
          <cell r="D3">
            <v>-30</v>
          </cell>
          <cell r="E3">
            <v>-29</v>
          </cell>
          <cell r="F3">
            <v>-18</v>
          </cell>
          <cell r="G3">
            <v>-16</v>
          </cell>
          <cell r="H3">
            <v>-10</v>
          </cell>
          <cell r="I3">
            <v>-15</v>
          </cell>
          <cell r="J3">
            <v>-16</v>
          </cell>
          <cell r="K3">
            <v>-18</v>
          </cell>
          <cell r="L3">
            <v>-3</v>
          </cell>
        </row>
        <row r="4">
          <cell r="A4" t="str">
            <v>02</v>
          </cell>
          <cell r="B4" t="str">
            <v>Mujeres</v>
          </cell>
          <cell r="C4">
            <v>15</v>
          </cell>
          <cell r="D4">
            <v>21</v>
          </cell>
          <cell r="E4">
            <v>46</v>
          </cell>
          <cell r="F4">
            <v>46</v>
          </cell>
          <cell r="G4">
            <v>48</v>
          </cell>
          <cell r="H4">
            <v>29</v>
          </cell>
          <cell r="I4">
            <v>21</v>
          </cell>
          <cell r="J4">
            <v>11</v>
          </cell>
          <cell r="K4">
            <v>5</v>
          </cell>
          <cell r="L4">
            <v>2</v>
          </cell>
        </row>
        <row r="5">
          <cell r="A5" t="str">
            <v>02</v>
          </cell>
          <cell r="B5" t="str">
            <v>Varones</v>
          </cell>
          <cell r="C5">
            <v>-6</v>
          </cell>
          <cell r="D5">
            <v>-13</v>
          </cell>
          <cell r="E5">
            <v>-20</v>
          </cell>
          <cell r="F5">
            <v>-22</v>
          </cell>
          <cell r="G5">
            <v>-23</v>
          </cell>
          <cell r="H5">
            <v>-13</v>
          </cell>
          <cell r="I5">
            <v>-9</v>
          </cell>
          <cell r="J5">
            <v>-8</v>
          </cell>
          <cell r="K5">
            <v>-20</v>
          </cell>
          <cell r="L5">
            <v>-12</v>
          </cell>
        </row>
        <row r="6">
          <cell r="A6" t="str">
            <v>03</v>
          </cell>
          <cell r="B6" t="str">
            <v>Mujeres</v>
          </cell>
          <cell r="C6">
            <v>0</v>
          </cell>
          <cell r="D6">
            <v>8</v>
          </cell>
          <cell r="E6">
            <v>23</v>
          </cell>
          <cell r="F6">
            <v>20</v>
          </cell>
          <cell r="G6">
            <v>23</v>
          </cell>
          <cell r="H6">
            <v>10</v>
          </cell>
          <cell r="I6">
            <v>10</v>
          </cell>
          <cell r="J6">
            <v>4</v>
          </cell>
          <cell r="K6">
            <v>7</v>
          </cell>
          <cell r="L6">
            <v>6</v>
          </cell>
        </row>
        <row r="7">
          <cell r="A7" t="str">
            <v>03</v>
          </cell>
          <cell r="B7" t="str">
            <v>Varones</v>
          </cell>
          <cell r="C7">
            <v>-2</v>
          </cell>
          <cell r="D7">
            <v>-10</v>
          </cell>
          <cell r="E7">
            <v>-11</v>
          </cell>
          <cell r="F7">
            <v>-15</v>
          </cell>
          <cell r="G7">
            <v>-15</v>
          </cell>
          <cell r="H7">
            <v>-4</v>
          </cell>
          <cell r="I7">
            <v>-5</v>
          </cell>
          <cell r="J7">
            <v>-9</v>
          </cell>
          <cell r="K7">
            <v>-13</v>
          </cell>
          <cell r="L7">
            <v>-7</v>
          </cell>
        </row>
        <row r="8">
          <cell r="A8" t="str">
            <v>04</v>
          </cell>
          <cell r="B8" t="str">
            <v>Mujeres</v>
          </cell>
          <cell r="C8">
            <v>1</v>
          </cell>
          <cell r="D8">
            <v>7</v>
          </cell>
          <cell r="E8">
            <v>22</v>
          </cell>
          <cell r="F8">
            <v>20</v>
          </cell>
          <cell r="G8">
            <v>16</v>
          </cell>
          <cell r="H8">
            <v>11</v>
          </cell>
          <cell r="I8">
            <v>4</v>
          </cell>
          <cell r="J8">
            <v>3</v>
          </cell>
          <cell r="K8">
            <v>4</v>
          </cell>
          <cell r="L8">
            <v>2</v>
          </cell>
        </row>
        <row r="9">
          <cell r="A9" t="str">
            <v>04</v>
          </cell>
          <cell r="B9" t="str">
            <v>Varones</v>
          </cell>
          <cell r="C9">
            <v>-1</v>
          </cell>
          <cell r="D9">
            <v>-10</v>
          </cell>
          <cell r="E9">
            <v>-18</v>
          </cell>
          <cell r="F9">
            <v>-12</v>
          </cell>
          <cell r="G9">
            <v>-7</v>
          </cell>
          <cell r="H9">
            <v>-11</v>
          </cell>
          <cell r="I9">
            <v>-16</v>
          </cell>
          <cell r="J9">
            <v>-11</v>
          </cell>
          <cell r="K9">
            <v>-13</v>
          </cell>
          <cell r="L9">
            <v>-10</v>
          </cell>
        </row>
        <row r="10">
          <cell r="A10" t="str">
            <v>05</v>
          </cell>
          <cell r="B10" t="str">
            <v>Mujeres</v>
          </cell>
          <cell r="C10">
            <v>25</v>
          </cell>
          <cell r="D10">
            <v>55</v>
          </cell>
          <cell r="E10">
            <v>87</v>
          </cell>
          <cell r="F10">
            <v>109</v>
          </cell>
          <cell r="G10">
            <v>92</v>
          </cell>
          <cell r="H10">
            <v>52</v>
          </cell>
          <cell r="I10">
            <v>32</v>
          </cell>
          <cell r="J10">
            <v>29</v>
          </cell>
          <cell r="K10">
            <v>12</v>
          </cell>
          <cell r="L10">
            <v>5</v>
          </cell>
        </row>
        <row r="11">
          <cell r="A11" t="str">
            <v>05</v>
          </cell>
          <cell r="B11" t="str">
            <v>Varones</v>
          </cell>
          <cell r="C11">
            <v>-27</v>
          </cell>
          <cell r="D11">
            <v>-43</v>
          </cell>
          <cell r="E11">
            <v>-51</v>
          </cell>
          <cell r="F11">
            <v>-38</v>
          </cell>
          <cell r="G11">
            <v>-45</v>
          </cell>
          <cell r="H11">
            <v>-33</v>
          </cell>
          <cell r="I11">
            <v>-28</v>
          </cell>
          <cell r="J11">
            <v>-36</v>
          </cell>
          <cell r="K11">
            <v>-52</v>
          </cell>
          <cell r="L11">
            <v>-18</v>
          </cell>
        </row>
        <row r="12">
          <cell r="A12" t="str">
            <v>06</v>
          </cell>
          <cell r="B12" t="str">
            <v>Mujeres</v>
          </cell>
          <cell r="C12">
            <v>43</v>
          </cell>
          <cell r="D12">
            <v>141</v>
          </cell>
          <cell r="E12">
            <v>260</v>
          </cell>
          <cell r="F12">
            <v>239</v>
          </cell>
          <cell r="G12">
            <v>184</v>
          </cell>
          <cell r="H12">
            <v>157</v>
          </cell>
          <cell r="I12">
            <v>103</v>
          </cell>
          <cell r="J12">
            <v>81</v>
          </cell>
          <cell r="K12">
            <v>38</v>
          </cell>
          <cell r="L12">
            <v>18</v>
          </cell>
        </row>
        <row r="13">
          <cell r="A13" t="str">
            <v>06</v>
          </cell>
          <cell r="B13" t="str">
            <v>Varones</v>
          </cell>
          <cell r="C13">
            <v>-27</v>
          </cell>
          <cell r="D13">
            <v>-71</v>
          </cell>
          <cell r="E13">
            <v>-117</v>
          </cell>
          <cell r="F13">
            <v>-76</v>
          </cell>
          <cell r="G13">
            <v>-58</v>
          </cell>
          <cell r="H13">
            <v>-53</v>
          </cell>
          <cell r="I13">
            <v>-37</v>
          </cell>
          <cell r="J13">
            <v>-39</v>
          </cell>
          <cell r="K13">
            <v>-56</v>
          </cell>
          <cell r="L13">
            <v>-34</v>
          </cell>
        </row>
        <row r="14">
          <cell r="A14" t="str">
            <v>07</v>
          </cell>
          <cell r="B14" t="str">
            <v>Mujeres</v>
          </cell>
          <cell r="C14">
            <v>9</v>
          </cell>
          <cell r="D14">
            <v>58</v>
          </cell>
          <cell r="E14">
            <v>87</v>
          </cell>
          <cell r="F14">
            <v>86</v>
          </cell>
          <cell r="G14">
            <v>80</v>
          </cell>
          <cell r="H14">
            <v>54</v>
          </cell>
          <cell r="I14">
            <v>43</v>
          </cell>
          <cell r="J14">
            <v>21</v>
          </cell>
          <cell r="K14">
            <v>16</v>
          </cell>
          <cell r="L14">
            <v>12</v>
          </cell>
        </row>
        <row r="15">
          <cell r="A15" t="str">
            <v>07</v>
          </cell>
          <cell r="B15" t="str">
            <v>Varones</v>
          </cell>
          <cell r="C15">
            <v>-12</v>
          </cell>
          <cell r="D15">
            <v>-15</v>
          </cell>
          <cell r="E15">
            <v>-38</v>
          </cell>
          <cell r="F15">
            <v>-25</v>
          </cell>
          <cell r="G15">
            <v>-24</v>
          </cell>
          <cell r="H15">
            <v>-21</v>
          </cell>
          <cell r="I15">
            <v>-15</v>
          </cell>
          <cell r="J15">
            <v>-18</v>
          </cell>
          <cell r="K15">
            <v>-34</v>
          </cell>
          <cell r="L15">
            <v>-26</v>
          </cell>
        </row>
        <row r="16">
          <cell r="A16" t="str">
            <v>08</v>
          </cell>
          <cell r="B16" t="str">
            <v>Mujeres</v>
          </cell>
          <cell r="C16">
            <v>15</v>
          </cell>
          <cell r="D16">
            <v>59</v>
          </cell>
          <cell r="E16">
            <v>78</v>
          </cell>
          <cell r="F16">
            <v>66</v>
          </cell>
          <cell r="G16">
            <v>67</v>
          </cell>
          <cell r="H16">
            <v>39</v>
          </cell>
          <cell r="I16">
            <v>24</v>
          </cell>
          <cell r="J16">
            <v>19</v>
          </cell>
          <cell r="K16">
            <v>6</v>
          </cell>
          <cell r="L16">
            <v>10</v>
          </cell>
        </row>
        <row r="17">
          <cell r="A17" t="str">
            <v>08</v>
          </cell>
          <cell r="B17" t="str">
            <v>Varones</v>
          </cell>
          <cell r="C17">
            <v>-6</v>
          </cell>
          <cell r="D17">
            <v>-27</v>
          </cell>
          <cell r="E17">
            <v>-25</v>
          </cell>
          <cell r="F17">
            <v>-22</v>
          </cell>
          <cell r="G17">
            <v>-15</v>
          </cell>
          <cell r="H17">
            <v>-17</v>
          </cell>
          <cell r="I17">
            <v>-17</v>
          </cell>
          <cell r="J17">
            <v>-12</v>
          </cell>
          <cell r="K17">
            <v>-18</v>
          </cell>
          <cell r="L17">
            <v>-27</v>
          </cell>
        </row>
        <row r="18">
          <cell r="A18" t="str">
            <v>09</v>
          </cell>
          <cell r="B18" t="str">
            <v>Mujeres</v>
          </cell>
          <cell r="C18">
            <v>2</v>
          </cell>
          <cell r="D18">
            <v>24</v>
          </cell>
          <cell r="E18">
            <v>35</v>
          </cell>
          <cell r="F18">
            <v>49</v>
          </cell>
          <cell r="G18">
            <v>23</v>
          </cell>
          <cell r="H18">
            <v>27</v>
          </cell>
          <cell r="I18">
            <v>20</v>
          </cell>
          <cell r="J18">
            <v>4</v>
          </cell>
          <cell r="K18">
            <v>7</v>
          </cell>
          <cell r="L18">
            <v>4</v>
          </cell>
        </row>
        <row r="19">
          <cell r="A19" t="str">
            <v>09</v>
          </cell>
          <cell r="B19" t="str">
            <v>Varones</v>
          </cell>
          <cell r="C19">
            <v>-2</v>
          </cell>
          <cell r="D19">
            <v>-15</v>
          </cell>
          <cell r="E19">
            <v>-7</v>
          </cell>
          <cell r="F19">
            <v>-14</v>
          </cell>
          <cell r="G19">
            <v>-8</v>
          </cell>
          <cell r="H19">
            <v>-6</v>
          </cell>
          <cell r="I19">
            <v>-7</v>
          </cell>
          <cell r="J19">
            <v>-9</v>
          </cell>
          <cell r="K19">
            <v>-15</v>
          </cell>
          <cell r="L19">
            <v>-18</v>
          </cell>
        </row>
        <row r="20">
          <cell r="A20" t="str">
            <v>10</v>
          </cell>
          <cell r="B20" t="str">
            <v>Mujeres</v>
          </cell>
          <cell r="C20">
            <v>11</v>
          </cell>
          <cell r="D20">
            <v>36</v>
          </cell>
          <cell r="E20">
            <v>52</v>
          </cell>
          <cell r="F20">
            <v>31</v>
          </cell>
          <cell r="G20">
            <v>31</v>
          </cell>
          <cell r="H20">
            <v>23</v>
          </cell>
          <cell r="I20">
            <v>18</v>
          </cell>
          <cell r="J20">
            <v>12</v>
          </cell>
          <cell r="K20">
            <v>5</v>
          </cell>
          <cell r="L20">
            <v>5</v>
          </cell>
        </row>
        <row r="21">
          <cell r="A21" t="str">
            <v>10</v>
          </cell>
          <cell r="B21" t="str">
            <v>Varones</v>
          </cell>
          <cell r="C21">
            <v>-2</v>
          </cell>
          <cell r="D21">
            <v>-22</v>
          </cell>
          <cell r="E21">
            <v>-25</v>
          </cell>
          <cell r="F21">
            <v>-15</v>
          </cell>
          <cell r="G21">
            <v>-14</v>
          </cell>
          <cell r="H21">
            <v>-19</v>
          </cell>
          <cell r="I21">
            <v>-11</v>
          </cell>
          <cell r="J21">
            <v>-17</v>
          </cell>
          <cell r="K21">
            <v>-15</v>
          </cell>
          <cell r="L21">
            <v>-10</v>
          </cell>
        </row>
        <row r="22">
          <cell r="A22" t="str">
            <v>11</v>
          </cell>
          <cell r="B22" t="str">
            <v>Mujeres</v>
          </cell>
          <cell r="C22">
            <v>16</v>
          </cell>
          <cell r="D22">
            <v>64</v>
          </cell>
          <cell r="E22">
            <v>58</v>
          </cell>
          <cell r="F22">
            <v>55</v>
          </cell>
          <cell r="G22">
            <v>46</v>
          </cell>
          <cell r="H22">
            <v>23</v>
          </cell>
          <cell r="I22">
            <v>20</v>
          </cell>
          <cell r="J22">
            <v>18</v>
          </cell>
          <cell r="K22">
            <v>5</v>
          </cell>
          <cell r="L22">
            <v>7</v>
          </cell>
        </row>
        <row r="23">
          <cell r="A23" t="str">
            <v>11</v>
          </cell>
          <cell r="B23" t="str">
            <v>Varones</v>
          </cell>
          <cell r="C23">
            <v>-15</v>
          </cell>
          <cell r="D23">
            <v>-27</v>
          </cell>
          <cell r="E23">
            <v>-23</v>
          </cell>
          <cell r="F23">
            <v>-17</v>
          </cell>
          <cell r="G23">
            <v>-21</v>
          </cell>
          <cell r="H23">
            <v>-12</v>
          </cell>
          <cell r="I23">
            <v>-25</v>
          </cell>
          <cell r="J23">
            <v>-23</v>
          </cell>
          <cell r="K23">
            <v>-27</v>
          </cell>
          <cell r="L23">
            <v>-15</v>
          </cell>
        </row>
        <row r="24">
          <cell r="A24" t="str">
            <v>12</v>
          </cell>
          <cell r="B24" t="str">
            <v>Mujeres</v>
          </cell>
          <cell r="C24">
            <v>13</v>
          </cell>
          <cell r="D24">
            <v>45</v>
          </cell>
          <cell r="E24">
            <v>66</v>
          </cell>
          <cell r="F24">
            <v>88</v>
          </cell>
          <cell r="G24">
            <v>91</v>
          </cell>
          <cell r="H24">
            <v>78</v>
          </cell>
          <cell r="I24">
            <v>48</v>
          </cell>
          <cell r="J24">
            <v>52</v>
          </cell>
          <cell r="K24">
            <v>29</v>
          </cell>
          <cell r="L24">
            <v>10</v>
          </cell>
        </row>
        <row r="25">
          <cell r="A25" t="str">
            <v>12</v>
          </cell>
          <cell r="B25" t="str">
            <v>Varones</v>
          </cell>
          <cell r="C25">
            <v>-21</v>
          </cell>
          <cell r="D25">
            <v>-15</v>
          </cell>
          <cell r="E25">
            <v>-28</v>
          </cell>
          <cell r="F25">
            <v>-9</v>
          </cell>
          <cell r="G25">
            <v>-23</v>
          </cell>
          <cell r="H25">
            <v>-25</v>
          </cell>
          <cell r="I25">
            <v>-28</v>
          </cell>
          <cell r="J25">
            <v>-60</v>
          </cell>
          <cell r="K25">
            <v>-54</v>
          </cell>
          <cell r="L25">
            <v>-18</v>
          </cell>
        </row>
        <row r="26">
          <cell r="A26" t="str">
            <v>13</v>
          </cell>
          <cell r="B26" t="str">
            <v>Mujeres</v>
          </cell>
          <cell r="C26">
            <v>8</v>
          </cell>
          <cell r="D26">
            <v>28</v>
          </cell>
          <cell r="E26">
            <v>34</v>
          </cell>
          <cell r="F26">
            <v>51</v>
          </cell>
          <cell r="G26">
            <v>47</v>
          </cell>
          <cell r="H26">
            <v>23</v>
          </cell>
          <cell r="I26">
            <v>19</v>
          </cell>
          <cell r="J26">
            <v>13</v>
          </cell>
          <cell r="K26">
            <v>6</v>
          </cell>
          <cell r="L26">
            <v>4</v>
          </cell>
        </row>
        <row r="27">
          <cell r="A27" t="str">
            <v>13</v>
          </cell>
          <cell r="B27" t="str">
            <v>Varones</v>
          </cell>
          <cell r="C27">
            <v>-11</v>
          </cell>
          <cell r="D27">
            <v>-23</v>
          </cell>
          <cell r="E27">
            <v>-20</v>
          </cell>
          <cell r="F27">
            <v>-12</v>
          </cell>
          <cell r="G27">
            <v>-24</v>
          </cell>
          <cell r="H27">
            <v>-17</v>
          </cell>
          <cell r="I27">
            <v>-10</v>
          </cell>
          <cell r="J27">
            <v>-14</v>
          </cell>
          <cell r="K27">
            <v>-14</v>
          </cell>
          <cell r="L27">
            <v>-10</v>
          </cell>
        </row>
        <row r="28">
          <cell r="A28" t="str">
            <v>14</v>
          </cell>
          <cell r="B28" t="str">
            <v>Mujeres</v>
          </cell>
          <cell r="C28">
            <v>4</v>
          </cell>
          <cell r="D28">
            <v>13</v>
          </cell>
          <cell r="E28">
            <v>33</v>
          </cell>
          <cell r="F28">
            <v>38</v>
          </cell>
          <cell r="G28">
            <v>24</v>
          </cell>
          <cell r="H28">
            <v>9</v>
          </cell>
          <cell r="I28">
            <v>3</v>
          </cell>
          <cell r="J28">
            <v>4</v>
          </cell>
          <cell r="K28">
            <v>4</v>
          </cell>
          <cell r="L28">
            <v>3</v>
          </cell>
        </row>
        <row r="29">
          <cell r="A29" t="str">
            <v>14</v>
          </cell>
          <cell r="B29" t="str">
            <v>Varones</v>
          </cell>
          <cell r="C29">
            <v>-1</v>
          </cell>
          <cell r="D29">
            <v>-11</v>
          </cell>
          <cell r="E29">
            <v>-8</v>
          </cell>
          <cell r="F29">
            <v>-9</v>
          </cell>
          <cell r="G29">
            <v>-8</v>
          </cell>
          <cell r="H29">
            <v>-7</v>
          </cell>
          <cell r="I29">
            <v>-6</v>
          </cell>
          <cell r="J29">
            <v>-9</v>
          </cell>
          <cell r="K29">
            <v>-21</v>
          </cell>
          <cell r="L29">
            <v>-14</v>
          </cell>
        </row>
        <row r="30">
          <cell r="A30" t="str">
            <v>15</v>
          </cell>
          <cell r="B30" t="str">
            <v>Mujeres</v>
          </cell>
          <cell r="C30">
            <v>30</v>
          </cell>
          <cell r="D30">
            <v>82</v>
          </cell>
          <cell r="E30">
            <v>73</v>
          </cell>
          <cell r="F30">
            <v>62</v>
          </cell>
          <cell r="G30">
            <v>53</v>
          </cell>
          <cell r="H30">
            <v>50</v>
          </cell>
          <cell r="I30">
            <v>25</v>
          </cell>
          <cell r="J30">
            <v>30</v>
          </cell>
          <cell r="K30">
            <v>21</v>
          </cell>
          <cell r="L30">
            <v>7</v>
          </cell>
        </row>
        <row r="31">
          <cell r="A31" t="str">
            <v>15</v>
          </cell>
          <cell r="B31" t="str">
            <v>Varones</v>
          </cell>
          <cell r="C31">
            <v>-12</v>
          </cell>
          <cell r="D31">
            <v>-27</v>
          </cell>
          <cell r="E31">
            <v>-37</v>
          </cell>
          <cell r="F31">
            <v>-31</v>
          </cell>
          <cell r="G31">
            <v>-17</v>
          </cell>
          <cell r="H31">
            <v>-20</v>
          </cell>
          <cell r="I31">
            <v>-18</v>
          </cell>
          <cell r="J31">
            <v>-26</v>
          </cell>
          <cell r="K31">
            <v>-28</v>
          </cell>
          <cell r="L31">
            <v>-39</v>
          </cell>
        </row>
        <row r="32">
          <cell r="A32" t="str">
            <v>16</v>
          </cell>
          <cell r="B32" t="str">
            <v>Mujeres</v>
          </cell>
          <cell r="C32">
            <v>12</v>
          </cell>
          <cell r="D32">
            <v>62</v>
          </cell>
          <cell r="E32">
            <v>80</v>
          </cell>
          <cell r="F32">
            <v>52</v>
          </cell>
          <cell r="G32">
            <v>43</v>
          </cell>
          <cell r="H32">
            <v>31</v>
          </cell>
          <cell r="I32">
            <v>17</v>
          </cell>
          <cell r="J32">
            <v>13</v>
          </cell>
          <cell r="K32">
            <v>9</v>
          </cell>
          <cell r="L32">
            <v>3</v>
          </cell>
        </row>
        <row r="33">
          <cell r="A33" t="str">
            <v>16</v>
          </cell>
          <cell r="B33" t="str">
            <v>Varones</v>
          </cell>
          <cell r="C33">
            <v>-17</v>
          </cell>
          <cell r="D33">
            <v>-35</v>
          </cell>
          <cell r="E33">
            <v>-32</v>
          </cell>
          <cell r="F33">
            <v>-33</v>
          </cell>
          <cell r="G33">
            <v>-17</v>
          </cell>
          <cell r="H33">
            <v>-19</v>
          </cell>
          <cell r="I33">
            <v>-16</v>
          </cell>
          <cell r="J33">
            <v>-25</v>
          </cell>
          <cell r="K33">
            <v>-33</v>
          </cell>
          <cell r="L33">
            <v>-14</v>
          </cell>
        </row>
        <row r="34">
          <cell r="A34" t="str">
            <v>17</v>
          </cell>
          <cell r="B34" t="str">
            <v>Mujeres</v>
          </cell>
          <cell r="C34">
            <v>769</v>
          </cell>
          <cell r="D34">
            <v>2791</v>
          </cell>
          <cell r="E34">
            <v>3494</v>
          </cell>
          <cell r="F34">
            <v>2950</v>
          </cell>
          <cell r="G34">
            <v>2269</v>
          </cell>
          <cell r="H34">
            <v>1838</v>
          </cell>
          <cell r="I34">
            <v>1343</v>
          </cell>
          <cell r="J34">
            <v>1033</v>
          </cell>
          <cell r="K34">
            <v>629</v>
          </cell>
          <cell r="L34">
            <v>281</v>
          </cell>
        </row>
        <row r="35">
          <cell r="A35" t="str">
            <v>17</v>
          </cell>
          <cell r="B35" t="str">
            <v>Varones</v>
          </cell>
          <cell r="C35">
            <v>-506</v>
          </cell>
          <cell r="D35">
            <v>-1251</v>
          </cell>
          <cell r="E35">
            <v>-1765</v>
          </cell>
          <cell r="F35">
            <v>-1128</v>
          </cell>
          <cell r="G35">
            <v>-898</v>
          </cell>
          <cell r="H35">
            <v>-769</v>
          </cell>
          <cell r="I35">
            <v>-682</v>
          </cell>
          <cell r="J35">
            <v>-821</v>
          </cell>
          <cell r="K35">
            <v>-1101</v>
          </cell>
          <cell r="L35">
            <v>-771</v>
          </cell>
        </row>
        <row r="36">
          <cell r="A36" t="str">
            <v>18</v>
          </cell>
          <cell r="B36" t="str">
            <v>Mujeres</v>
          </cell>
          <cell r="C36">
            <v>3</v>
          </cell>
          <cell r="D36">
            <v>18</v>
          </cell>
          <cell r="E36">
            <v>17</v>
          </cell>
          <cell r="F36">
            <v>15</v>
          </cell>
          <cell r="G36">
            <v>17</v>
          </cell>
          <cell r="H36">
            <v>9</v>
          </cell>
          <cell r="I36">
            <v>8</v>
          </cell>
          <cell r="J36">
            <v>1</v>
          </cell>
          <cell r="K36">
            <v>4</v>
          </cell>
          <cell r="L36">
            <v>2</v>
          </cell>
        </row>
        <row r="37">
          <cell r="A37" t="str">
            <v>18</v>
          </cell>
          <cell r="B37" t="str">
            <v>Varones</v>
          </cell>
          <cell r="C37">
            <v>-8</v>
          </cell>
          <cell r="D37">
            <v>-6</v>
          </cell>
          <cell r="E37">
            <v>-6</v>
          </cell>
          <cell r="F37">
            <v>-5</v>
          </cell>
          <cell r="G37">
            <v>-8</v>
          </cell>
          <cell r="H37">
            <v>-5</v>
          </cell>
          <cell r="I37">
            <v>-7</v>
          </cell>
          <cell r="J37">
            <v>-5</v>
          </cell>
          <cell r="K37">
            <v>-11</v>
          </cell>
          <cell r="L37">
            <v>-7</v>
          </cell>
        </row>
        <row r="38">
          <cell r="A38" t="str">
            <v>19</v>
          </cell>
          <cell r="B38" t="str">
            <v>Mujeres</v>
          </cell>
          <cell r="C38">
            <v>14</v>
          </cell>
          <cell r="D38">
            <v>34</v>
          </cell>
          <cell r="E38">
            <v>42</v>
          </cell>
          <cell r="F38">
            <v>33</v>
          </cell>
          <cell r="G38">
            <v>31</v>
          </cell>
          <cell r="H38">
            <v>28</v>
          </cell>
          <cell r="I38">
            <v>19</v>
          </cell>
          <cell r="J38">
            <v>22</v>
          </cell>
          <cell r="K38">
            <v>16</v>
          </cell>
          <cell r="L38">
            <v>12</v>
          </cell>
        </row>
        <row r="39">
          <cell r="A39" t="str">
            <v>19</v>
          </cell>
          <cell r="B39" t="str">
            <v>Varones</v>
          </cell>
          <cell r="C39">
            <v>-14</v>
          </cell>
          <cell r="D39">
            <v>-32</v>
          </cell>
          <cell r="E39">
            <v>-27</v>
          </cell>
          <cell r="F39">
            <v>-28</v>
          </cell>
          <cell r="G39">
            <v>-28</v>
          </cell>
          <cell r="H39">
            <v>-21</v>
          </cell>
          <cell r="I39">
            <v>-15</v>
          </cell>
          <cell r="J39">
            <v>-35</v>
          </cell>
          <cell r="K39">
            <v>-28</v>
          </cell>
          <cell r="L39">
            <v>-11</v>
          </cell>
        </row>
        <row r="40">
          <cell r="A40" t="str">
            <v>20</v>
          </cell>
          <cell r="B40" t="str">
            <v>Mujeres</v>
          </cell>
          <cell r="C40">
            <v>45</v>
          </cell>
          <cell r="D40">
            <v>108</v>
          </cell>
          <cell r="E40">
            <v>140</v>
          </cell>
          <cell r="F40">
            <v>143</v>
          </cell>
          <cell r="G40">
            <v>125</v>
          </cell>
          <cell r="H40">
            <v>87</v>
          </cell>
          <cell r="I40">
            <v>52</v>
          </cell>
          <cell r="J40">
            <v>52</v>
          </cell>
          <cell r="K40">
            <v>42</v>
          </cell>
          <cell r="L40">
            <v>11</v>
          </cell>
        </row>
        <row r="41">
          <cell r="A41" t="str">
            <v>20</v>
          </cell>
          <cell r="B41" t="str">
            <v>Varones</v>
          </cell>
          <cell r="C41">
            <v>-26</v>
          </cell>
          <cell r="D41">
            <v>-53</v>
          </cell>
          <cell r="E41">
            <v>-70</v>
          </cell>
          <cell r="F41">
            <v>-40</v>
          </cell>
          <cell r="G41">
            <v>-56</v>
          </cell>
          <cell r="H41">
            <v>-33</v>
          </cell>
          <cell r="I41">
            <v>-31</v>
          </cell>
          <cell r="J41">
            <v>-47</v>
          </cell>
          <cell r="K41">
            <v>-80</v>
          </cell>
          <cell r="L41">
            <v>-24</v>
          </cell>
        </row>
        <row r="42">
          <cell r="A42" t="str">
            <v>21</v>
          </cell>
          <cell r="B42" t="str">
            <v>Mujeres</v>
          </cell>
          <cell r="C42">
            <v>2</v>
          </cell>
          <cell r="D42">
            <v>31</v>
          </cell>
          <cell r="E42">
            <v>32</v>
          </cell>
          <cell r="F42">
            <v>29</v>
          </cell>
          <cell r="G42">
            <v>19</v>
          </cell>
          <cell r="H42">
            <v>15</v>
          </cell>
          <cell r="I42">
            <v>13</v>
          </cell>
          <cell r="J42">
            <v>7</v>
          </cell>
          <cell r="K42">
            <v>5</v>
          </cell>
          <cell r="L42">
            <v>1</v>
          </cell>
        </row>
        <row r="43">
          <cell r="A43" t="str">
            <v>21</v>
          </cell>
          <cell r="B43" t="str">
            <v>Varones</v>
          </cell>
          <cell r="C43">
            <v>-9</v>
          </cell>
          <cell r="D43">
            <v>-9</v>
          </cell>
          <cell r="E43">
            <v>-16</v>
          </cell>
          <cell r="F43">
            <v>-9</v>
          </cell>
          <cell r="G43">
            <v>-16</v>
          </cell>
          <cell r="H43">
            <v>-7</v>
          </cell>
          <cell r="I43">
            <v>-8</v>
          </cell>
          <cell r="J43">
            <v>-13</v>
          </cell>
          <cell r="K43">
            <v>-11</v>
          </cell>
          <cell r="L43">
            <v>-4</v>
          </cell>
        </row>
        <row r="44">
          <cell r="A44" t="str">
            <v>22</v>
          </cell>
          <cell r="B44" t="str">
            <v>Mujeres</v>
          </cell>
          <cell r="C44">
            <v>2</v>
          </cell>
          <cell r="D44">
            <v>4</v>
          </cell>
          <cell r="E44">
            <v>9</v>
          </cell>
          <cell r="F44">
            <v>17</v>
          </cell>
          <cell r="G44">
            <v>11</v>
          </cell>
          <cell r="H44">
            <v>3</v>
          </cell>
          <cell r="I44">
            <v>7</v>
          </cell>
          <cell r="J44">
            <v>6</v>
          </cell>
          <cell r="K44">
            <v>5</v>
          </cell>
          <cell r="L44">
            <v>3</v>
          </cell>
        </row>
        <row r="45">
          <cell r="A45" t="str">
            <v>22</v>
          </cell>
          <cell r="B45" t="str">
            <v>Varones</v>
          </cell>
          <cell r="C45">
            <v>-0</v>
          </cell>
          <cell r="D45">
            <v>-3</v>
          </cell>
          <cell r="E45">
            <v>-4</v>
          </cell>
          <cell r="F45">
            <v>-9</v>
          </cell>
          <cell r="G45">
            <v>-4</v>
          </cell>
          <cell r="H45">
            <v>-4</v>
          </cell>
          <cell r="I45">
            <v>-0</v>
          </cell>
          <cell r="J45">
            <v>-8</v>
          </cell>
          <cell r="K45">
            <v>-8</v>
          </cell>
          <cell r="L45">
            <v>-6</v>
          </cell>
        </row>
        <row r="46">
          <cell r="A46" t="str">
            <v>23</v>
          </cell>
          <cell r="B46" t="str">
            <v>Mujeres</v>
          </cell>
          <cell r="C46">
            <v>6</v>
          </cell>
          <cell r="D46">
            <v>9</v>
          </cell>
          <cell r="E46">
            <v>23</v>
          </cell>
          <cell r="F46">
            <v>19</v>
          </cell>
          <cell r="G46">
            <v>14</v>
          </cell>
          <cell r="H46">
            <v>7</v>
          </cell>
          <cell r="I46">
            <v>6</v>
          </cell>
          <cell r="J46">
            <v>2</v>
          </cell>
          <cell r="K46">
            <v>1</v>
          </cell>
          <cell r="L46">
            <v>4</v>
          </cell>
        </row>
        <row r="47">
          <cell r="A47" t="str">
            <v>23</v>
          </cell>
          <cell r="B47" t="str">
            <v>Varones</v>
          </cell>
          <cell r="C47">
            <v>-1</v>
          </cell>
          <cell r="D47">
            <v>-9</v>
          </cell>
          <cell r="E47">
            <v>-8</v>
          </cell>
          <cell r="F47">
            <v>-4</v>
          </cell>
          <cell r="G47">
            <v>-6</v>
          </cell>
          <cell r="H47">
            <v>-21</v>
          </cell>
          <cell r="I47">
            <v>-30</v>
          </cell>
          <cell r="J47">
            <v>-17</v>
          </cell>
          <cell r="K47">
            <v>-10</v>
          </cell>
          <cell r="L47">
            <v>-4</v>
          </cell>
        </row>
        <row r="48">
          <cell r="A48" t="str">
            <v>24</v>
          </cell>
          <cell r="B48" t="str">
            <v>Mujeres</v>
          </cell>
          <cell r="C48">
            <v>0</v>
          </cell>
          <cell r="D48">
            <v>5</v>
          </cell>
          <cell r="E48">
            <v>13</v>
          </cell>
          <cell r="F48">
            <v>10</v>
          </cell>
          <cell r="G48">
            <v>11</v>
          </cell>
          <cell r="H48">
            <v>9</v>
          </cell>
          <cell r="I48">
            <v>4</v>
          </cell>
          <cell r="J48">
            <v>4</v>
          </cell>
          <cell r="K48">
            <v>1</v>
          </cell>
          <cell r="L48">
            <v>1</v>
          </cell>
        </row>
        <row r="49">
          <cell r="A49" t="str">
            <v>24</v>
          </cell>
          <cell r="B49" t="str">
            <v>Varones</v>
          </cell>
          <cell r="C49">
            <v>-0</v>
          </cell>
          <cell r="D49">
            <v>-3</v>
          </cell>
          <cell r="E49">
            <v>-3</v>
          </cell>
          <cell r="F49">
            <v>-7</v>
          </cell>
          <cell r="G49">
            <v>-4</v>
          </cell>
          <cell r="H49">
            <v>-3</v>
          </cell>
          <cell r="I49">
            <v>-4</v>
          </cell>
          <cell r="J49">
            <v>-6</v>
          </cell>
          <cell r="K49">
            <v>-2</v>
          </cell>
          <cell r="L49">
            <v>-2</v>
          </cell>
        </row>
        <row r="50">
          <cell r="A50" t="str">
            <v>25</v>
          </cell>
          <cell r="B50" t="str">
            <v>Mujeres</v>
          </cell>
          <cell r="C50">
            <v>9</v>
          </cell>
          <cell r="D50">
            <v>27</v>
          </cell>
          <cell r="E50">
            <v>52</v>
          </cell>
          <cell r="F50">
            <v>40</v>
          </cell>
          <cell r="G50">
            <v>34</v>
          </cell>
          <cell r="H50">
            <v>29</v>
          </cell>
          <cell r="I50">
            <v>11</v>
          </cell>
          <cell r="J50">
            <v>6</v>
          </cell>
          <cell r="K50">
            <v>6</v>
          </cell>
          <cell r="L50">
            <v>6</v>
          </cell>
        </row>
        <row r="51">
          <cell r="A51" t="str">
            <v>25</v>
          </cell>
          <cell r="B51" t="str">
            <v>Varones</v>
          </cell>
          <cell r="C51">
            <v>-4</v>
          </cell>
          <cell r="D51">
            <v>-15</v>
          </cell>
          <cell r="E51">
            <v>-10</v>
          </cell>
          <cell r="F51">
            <v>-15</v>
          </cell>
          <cell r="G51">
            <v>-12</v>
          </cell>
          <cell r="H51">
            <v>-12</v>
          </cell>
          <cell r="I51">
            <v>-11</v>
          </cell>
          <cell r="J51">
            <v>-5</v>
          </cell>
          <cell r="K51">
            <v>-13</v>
          </cell>
          <cell r="L51">
            <v>-15</v>
          </cell>
        </row>
        <row r="52">
          <cell r="A52" t="str">
            <v>26</v>
          </cell>
          <cell r="B52" t="str">
            <v>Mujeres</v>
          </cell>
          <cell r="C52">
            <v>13</v>
          </cell>
          <cell r="D52">
            <v>24</v>
          </cell>
          <cell r="E52">
            <v>26</v>
          </cell>
          <cell r="F52">
            <v>39</v>
          </cell>
          <cell r="G52">
            <v>40</v>
          </cell>
          <cell r="H52">
            <v>27</v>
          </cell>
          <cell r="I52">
            <v>13</v>
          </cell>
          <cell r="J52">
            <v>1</v>
          </cell>
          <cell r="K52">
            <v>2</v>
          </cell>
          <cell r="L52">
            <v>2</v>
          </cell>
        </row>
        <row r="53">
          <cell r="A53" t="str">
            <v>26</v>
          </cell>
          <cell r="B53" t="str">
            <v>Varones</v>
          </cell>
          <cell r="C53">
            <v>-12</v>
          </cell>
          <cell r="D53">
            <v>-12</v>
          </cell>
          <cell r="E53">
            <v>-9</v>
          </cell>
          <cell r="F53">
            <v>-9</v>
          </cell>
          <cell r="G53">
            <v>-7</v>
          </cell>
          <cell r="H53">
            <v>-33</v>
          </cell>
          <cell r="I53">
            <v>-41</v>
          </cell>
          <cell r="J53">
            <v>-20</v>
          </cell>
          <cell r="K53">
            <v>-14</v>
          </cell>
          <cell r="L53">
            <v>-3</v>
          </cell>
        </row>
        <row r="54">
          <cell r="A54" t="str">
            <v>27</v>
          </cell>
          <cell r="B54" t="str">
            <v>Mujeres</v>
          </cell>
          <cell r="C54">
            <v>10</v>
          </cell>
          <cell r="D54">
            <v>41</v>
          </cell>
          <cell r="E54">
            <v>45</v>
          </cell>
          <cell r="F54">
            <v>54</v>
          </cell>
          <cell r="G54">
            <v>28</v>
          </cell>
          <cell r="H54">
            <v>20</v>
          </cell>
          <cell r="I54">
            <v>6</v>
          </cell>
          <cell r="J54">
            <v>4</v>
          </cell>
          <cell r="K54">
            <v>0</v>
          </cell>
          <cell r="L54">
            <v>5</v>
          </cell>
        </row>
        <row r="55">
          <cell r="A55" t="str">
            <v>27</v>
          </cell>
          <cell r="B55" t="str">
            <v>Varones</v>
          </cell>
          <cell r="C55">
            <v>-4</v>
          </cell>
          <cell r="D55">
            <v>-12</v>
          </cell>
          <cell r="E55">
            <v>-15</v>
          </cell>
          <cell r="F55">
            <v>-25</v>
          </cell>
          <cell r="G55">
            <v>-8</v>
          </cell>
          <cell r="H55">
            <v>-66</v>
          </cell>
          <cell r="I55">
            <v>-128</v>
          </cell>
          <cell r="J55">
            <v>-94</v>
          </cell>
          <cell r="K55">
            <v>-34</v>
          </cell>
          <cell r="L55">
            <v>-4</v>
          </cell>
        </row>
        <row r="56">
          <cell r="A56" t="str">
            <v>28</v>
          </cell>
          <cell r="B56" t="str">
            <v>Mujeres</v>
          </cell>
          <cell r="C56">
            <v>21</v>
          </cell>
          <cell r="D56">
            <v>86</v>
          </cell>
          <cell r="E56">
            <v>100</v>
          </cell>
          <cell r="F56">
            <v>93</v>
          </cell>
          <cell r="G56">
            <v>60</v>
          </cell>
          <cell r="H56">
            <v>43</v>
          </cell>
          <cell r="I56">
            <v>38</v>
          </cell>
          <cell r="J56">
            <v>14</v>
          </cell>
          <cell r="K56">
            <v>15</v>
          </cell>
          <cell r="L56">
            <v>12</v>
          </cell>
        </row>
        <row r="57">
          <cell r="A57" t="str">
            <v>28</v>
          </cell>
          <cell r="B57" t="str">
            <v>Varones</v>
          </cell>
          <cell r="C57">
            <v>-5</v>
          </cell>
          <cell r="D57">
            <v>-34</v>
          </cell>
          <cell r="E57">
            <v>-36</v>
          </cell>
          <cell r="F57">
            <v>-26</v>
          </cell>
          <cell r="G57">
            <v>-23</v>
          </cell>
          <cell r="H57">
            <v>-53</v>
          </cell>
          <cell r="I57">
            <v>-64</v>
          </cell>
          <cell r="J57">
            <v>-56</v>
          </cell>
          <cell r="K57">
            <v>-35</v>
          </cell>
          <cell r="L57">
            <v>-24</v>
          </cell>
        </row>
        <row r="58">
          <cell r="A58" t="str">
            <v>29</v>
          </cell>
          <cell r="B58" t="str">
            <v>Mujeres</v>
          </cell>
          <cell r="C58">
            <v>29</v>
          </cell>
          <cell r="D58">
            <v>155</v>
          </cell>
          <cell r="E58">
            <v>252</v>
          </cell>
          <cell r="F58">
            <v>208</v>
          </cell>
          <cell r="G58">
            <v>161</v>
          </cell>
          <cell r="H58">
            <v>120</v>
          </cell>
          <cell r="I58">
            <v>60</v>
          </cell>
          <cell r="J58">
            <v>39</v>
          </cell>
          <cell r="K58">
            <v>19</v>
          </cell>
          <cell r="L58">
            <v>17</v>
          </cell>
        </row>
        <row r="59">
          <cell r="A59" t="str">
            <v>29</v>
          </cell>
          <cell r="B59" t="str">
            <v>Varones</v>
          </cell>
          <cell r="C59">
            <v>-13</v>
          </cell>
          <cell r="D59">
            <v>-45</v>
          </cell>
          <cell r="E59">
            <v>-86</v>
          </cell>
          <cell r="F59">
            <v>-45</v>
          </cell>
          <cell r="G59">
            <v>-55</v>
          </cell>
          <cell r="H59">
            <v>-39</v>
          </cell>
          <cell r="I59">
            <v>-36</v>
          </cell>
          <cell r="J59">
            <v>-27</v>
          </cell>
          <cell r="K59">
            <v>-48</v>
          </cell>
          <cell r="L59">
            <v>-34</v>
          </cell>
        </row>
        <row r="60">
          <cell r="A60" t="str">
            <v>30</v>
          </cell>
          <cell r="B60" t="str">
            <v>Mujeres</v>
          </cell>
          <cell r="C60">
            <v>0</v>
          </cell>
          <cell r="D60">
            <v>5</v>
          </cell>
          <cell r="E60">
            <v>5</v>
          </cell>
          <cell r="F60">
            <v>5</v>
          </cell>
          <cell r="G60">
            <v>3</v>
          </cell>
          <cell r="H60">
            <v>1</v>
          </cell>
          <cell r="I60">
            <v>2</v>
          </cell>
          <cell r="J60">
            <v>2</v>
          </cell>
          <cell r="K60">
            <v>0</v>
          </cell>
          <cell r="L60">
            <v>0</v>
          </cell>
        </row>
        <row r="61">
          <cell r="A61" t="str">
            <v>30</v>
          </cell>
          <cell r="B61" t="str">
            <v>Varones</v>
          </cell>
          <cell r="C61">
            <v>-0</v>
          </cell>
          <cell r="D61">
            <v>-1</v>
          </cell>
          <cell r="E61">
            <v>-2</v>
          </cell>
          <cell r="F61">
            <v>-4</v>
          </cell>
          <cell r="G61">
            <v>-2</v>
          </cell>
          <cell r="H61">
            <v>-0</v>
          </cell>
          <cell r="I61">
            <v>-0</v>
          </cell>
          <cell r="J61">
            <v>-4</v>
          </cell>
          <cell r="K61">
            <v>-1</v>
          </cell>
          <cell r="L61">
            <v>-0</v>
          </cell>
        </row>
        <row r="62">
          <cell r="A62" t="str">
            <v>31</v>
          </cell>
          <cell r="B62" t="str">
            <v>Mujeres</v>
          </cell>
          <cell r="C62">
            <v>5</v>
          </cell>
          <cell r="D62">
            <v>6</v>
          </cell>
          <cell r="E62">
            <v>17</v>
          </cell>
          <cell r="F62">
            <v>13</v>
          </cell>
          <cell r="G62">
            <v>8</v>
          </cell>
          <cell r="H62">
            <v>4</v>
          </cell>
          <cell r="I62">
            <v>2</v>
          </cell>
          <cell r="J62">
            <v>0</v>
          </cell>
          <cell r="K62">
            <v>2</v>
          </cell>
          <cell r="L62">
            <v>1</v>
          </cell>
        </row>
        <row r="63">
          <cell r="A63" t="str">
            <v>31</v>
          </cell>
          <cell r="B63" t="str">
            <v>Varones</v>
          </cell>
          <cell r="C63">
            <v>-0</v>
          </cell>
          <cell r="D63">
            <v>-3</v>
          </cell>
          <cell r="E63">
            <v>-2</v>
          </cell>
          <cell r="F63">
            <v>-3</v>
          </cell>
          <cell r="G63">
            <v>-3</v>
          </cell>
          <cell r="H63">
            <v>-1</v>
          </cell>
          <cell r="I63">
            <v>-1</v>
          </cell>
          <cell r="J63">
            <v>-0</v>
          </cell>
          <cell r="K63">
            <v>-5</v>
          </cell>
          <cell r="L63">
            <v>-1</v>
          </cell>
        </row>
        <row r="64">
          <cell r="A64" t="str">
            <v>32</v>
          </cell>
          <cell r="B64" t="str">
            <v>Mujeres</v>
          </cell>
          <cell r="C64">
            <v>4</v>
          </cell>
          <cell r="D64">
            <v>13</v>
          </cell>
          <cell r="E64">
            <v>22</v>
          </cell>
          <cell r="F64">
            <v>21</v>
          </cell>
          <cell r="G64">
            <v>14</v>
          </cell>
          <cell r="H64">
            <v>13</v>
          </cell>
          <cell r="I64">
            <v>7</v>
          </cell>
          <cell r="J64">
            <v>4</v>
          </cell>
          <cell r="K64">
            <v>3</v>
          </cell>
          <cell r="L64">
            <v>2</v>
          </cell>
        </row>
        <row r="65">
          <cell r="A65" t="str">
            <v>32</v>
          </cell>
          <cell r="B65" t="str">
            <v>Varones</v>
          </cell>
          <cell r="C65">
            <v>-3</v>
          </cell>
          <cell r="D65">
            <v>-10</v>
          </cell>
          <cell r="E65">
            <v>-8</v>
          </cell>
          <cell r="F65">
            <v>-7</v>
          </cell>
          <cell r="G65">
            <v>-6</v>
          </cell>
          <cell r="H65">
            <v>-4</v>
          </cell>
          <cell r="I65">
            <v>-1</v>
          </cell>
          <cell r="J65">
            <v>-5</v>
          </cell>
          <cell r="K65">
            <v>-3</v>
          </cell>
          <cell r="L65">
            <v>-6</v>
          </cell>
        </row>
        <row r="66">
          <cell r="A66" t="str">
            <v>33</v>
          </cell>
          <cell r="B66" t="str">
            <v>Mujeres</v>
          </cell>
          <cell r="C66">
            <v>1</v>
          </cell>
          <cell r="D66">
            <v>10</v>
          </cell>
          <cell r="E66">
            <v>16</v>
          </cell>
          <cell r="F66">
            <v>16</v>
          </cell>
          <cell r="G66">
            <v>6</v>
          </cell>
          <cell r="H66">
            <v>3</v>
          </cell>
          <cell r="I66">
            <v>5</v>
          </cell>
          <cell r="J66">
            <v>2</v>
          </cell>
          <cell r="K66">
            <v>2</v>
          </cell>
          <cell r="L66">
            <v>3</v>
          </cell>
        </row>
        <row r="67">
          <cell r="A67" t="str">
            <v>33</v>
          </cell>
          <cell r="B67" t="str">
            <v>Varones</v>
          </cell>
          <cell r="C67">
            <v>-0</v>
          </cell>
          <cell r="D67">
            <v>-1</v>
          </cell>
          <cell r="E67">
            <v>-7</v>
          </cell>
          <cell r="F67">
            <v>-6</v>
          </cell>
          <cell r="G67">
            <v>-7</v>
          </cell>
          <cell r="H67">
            <v>-5</v>
          </cell>
          <cell r="I67">
            <v>-2</v>
          </cell>
          <cell r="J67">
            <v>-4</v>
          </cell>
          <cell r="K67">
            <v>-9</v>
          </cell>
          <cell r="L67">
            <v>-2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Hoja3"/>
  <dimension ref="B1:I23"/>
  <sheetViews>
    <sheetView tabSelected="1" zoomScaleSheetLayoutView="100" workbookViewId="0" topLeftCell="A1">
      <selection activeCell="E1" sqref="E1:I5"/>
    </sheetView>
  </sheetViews>
  <sheetFormatPr defaultColWidth="11.421875" defaultRowHeight="12.75"/>
  <cols>
    <col min="1" max="1" width="1.421875" style="23" customWidth="1"/>
    <col min="2" max="2" width="9.00390625" style="23" customWidth="1"/>
    <col min="3" max="3" width="9.57421875" style="23" customWidth="1"/>
    <col min="4" max="4" width="2.00390625" style="23" customWidth="1"/>
    <col min="5" max="8" width="10.7109375" style="23" customWidth="1"/>
    <col min="9" max="9" width="29.57421875" style="23" customWidth="1"/>
    <col min="10" max="16384" width="11.421875" style="23" customWidth="1"/>
  </cols>
  <sheetData>
    <row r="1" spans="2:9" ht="18" customHeight="1">
      <c r="B1" s="177" t="s">
        <v>3</v>
      </c>
      <c r="C1" s="178"/>
      <c r="D1" s="25"/>
      <c r="E1" s="179" t="s">
        <v>7</v>
      </c>
      <c r="F1" s="179"/>
      <c r="G1" s="179"/>
      <c r="H1" s="179"/>
      <c r="I1" s="179"/>
    </row>
    <row r="2" spans="2:9" ht="15" customHeight="1">
      <c r="B2" s="173">
        <v>4</v>
      </c>
      <c r="C2" s="174"/>
      <c r="D2" s="26"/>
      <c r="E2" s="179"/>
      <c r="F2" s="179"/>
      <c r="G2" s="179"/>
      <c r="H2" s="179"/>
      <c r="I2" s="179"/>
    </row>
    <row r="3" spans="2:9" ht="34.5" customHeight="1">
      <c r="B3" s="173"/>
      <c r="C3" s="174"/>
      <c r="D3" s="26"/>
      <c r="E3" s="179"/>
      <c r="F3" s="179"/>
      <c r="G3" s="179"/>
      <c r="H3" s="179"/>
      <c r="I3" s="179"/>
    </row>
    <row r="4" spans="2:9" ht="15" customHeight="1">
      <c r="B4" s="173"/>
      <c r="C4" s="174"/>
      <c r="D4" s="26"/>
      <c r="E4" s="179"/>
      <c r="F4" s="179"/>
      <c r="G4" s="179"/>
      <c r="H4" s="179"/>
      <c r="I4" s="179"/>
    </row>
    <row r="5" spans="2:9" ht="15" customHeight="1">
      <c r="B5" s="175"/>
      <c r="C5" s="176"/>
      <c r="D5" s="38"/>
      <c r="E5" s="180"/>
      <c r="F5" s="180"/>
      <c r="G5" s="180"/>
      <c r="H5" s="180"/>
      <c r="I5" s="180"/>
    </row>
    <row r="6" spans="2:9" ht="15" customHeight="1">
      <c r="B6" s="26"/>
      <c r="C6" s="26"/>
      <c r="D6" s="26"/>
      <c r="E6" s="24"/>
      <c r="F6" s="24"/>
      <c r="G6" s="24"/>
      <c r="H6" s="24"/>
      <c r="I6" s="24"/>
    </row>
    <row r="7" ht="29.25" customHeight="1">
      <c r="B7" s="39"/>
    </row>
    <row r="8" ht="18" customHeight="1">
      <c r="B8" s="39" t="s">
        <v>106</v>
      </c>
    </row>
    <row r="9" ht="18" customHeight="1">
      <c r="B9" s="39" t="s">
        <v>107</v>
      </c>
    </row>
    <row r="10" ht="18" customHeight="1">
      <c r="B10" s="39" t="s">
        <v>108</v>
      </c>
    </row>
    <row r="11" ht="33" customHeight="1">
      <c r="B11" s="39"/>
    </row>
    <row r="12" spans="2:9" ht="18" customHeight="1">
      <c r="B12" s="41" t="s">
        <v>109</v>
      </c>
      <c r="C12" s="40"/>
      <c r="D12" s="40"/>
      <c r="E12" s="40"/>
      <c r="F12" s="40"/>
      <c r="G12" s="40"/>
      <c r="H12" s="40"/>
      <c r="I12" s="40"/>
    </row>
    <row r="13" ht="18" customHeight="1">
      <c r="B13" s="39" t="s">
        <v>110</v>
      </c>
    </row>
    <row r="14" ht="18" customHeight="1">
      <c r="B14" s="39" t="s">
        <v>111</v>
      </c>
    </row>
    <row r="15" ht="18" customHeight="1">
      <c r="B15" s="39" t="s">
        <v>112</v>
      </c>
    </row>
    <row r="16" ht="18" customHeight="1">
      <c r="B16" s="39" t="s">
        <v>113</v>
      </c>
    </row>
    <row r="17" ht="18" customHeight="1">
      <c r="B17" s="39" t="s">
        <v>114</v>
      </c>
    </row>
    <row r="18" ht="18" customHeight="1">
      <c r="B18" s="39" t="s">
        <v>115</v>
      </c>
    </row>
    <row r="19" ht="18" customHeight="1">
      <c r="B19" s="39" t="s">
        <v>116</v>
      </c>
    </row>
    <row r="20" ht="18" customHeight="1">
      <c r="B20" s="39" t="s">
        <v>117</v>
      </c>
    </row>
    <row r="21" ht="18" customHeight="1">
      <c r="B21" s="39" t="s">
        <v>118</v>
      </c>
    </row>
    <row r="22" ht="18" customHeight="1">
      <c r="B22" s="39" t="s">
        <v>119</v>
      </c>
    </row>
    <row r="23" ht="18" customHeight="1">
      <c r="B23" s="110"/>
    </row>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sheetData>
  <mergeCells count="3">
    <mergeCell ref="B2:C5"/>
    <mergeCell ref="B1:C1"/>
    <mergeCell ref="E1:I5"/>
  </mergeCells>
  <hyperlinks>
    <hyperlink ref="B8" location="a!A1" display="Hogares que NO pueden permitirse económicamente cubrir una serie de necesidades."/>
    <hyperlink ref="B9" location="a!A15" display="hogares con menores de 3 años que no pueden pagar guardería o a una persona que los cuide"/>
    <hyperlink ref="B10" location="a!A30" display="Hogares con mayores de edad que quieren independizarse."/>
    <hyperlink ref="B13" location="b!A1" display="Según tamaño del municipio"/>
    <hyperlink ref="B14" location="b!A15" display="Según tamaño del hogar"/>
    <hyperlink ref="B15" location="b!A30" display="Según sexo del sustentador principal"/>
    <hyperlink ref="B16" location="'c'!A1" display="Según nivel de estudios del sustentador principal"/>
    <hyperlink ref="B17" location="'c'!A15" display="según situación frente a la actividad del sustentador principal"/>
    <hyperlink ref="B18" location="'c'!A30" display="Según tipo de hogar"/>
    <hyperlink ref="B19" location="d!A1" display="Según dificultad para llegar a fin de mes"/>
    <hyperlink ref="B20" location="d!A15" display="según situación económica frente a la de sus vecinos."/>
    <hyperlink ref="B21" location="e!A1" display="Según su situación económica con respecto a la que tenían hace un año"/>
    <hyperlink ref="B22" location="e!A15" display="según su situación económica con respecto a la que tenían hace cinco años"/>
  </hyperlinks>
  <printOptions/>
  <pageMargins left="0.3937007874015748" right="0.3937007874015748" top="0.7874015748031497" bottom="0.7874015748031497" header="0.7874015748031497" footer="0.3937007874015748"/>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Hoja18">
    <tabColor indexed="47"/>
  </sheetPr>
  <dimension ref="A1:AC77"/>
  <sheetViews>
    <sheetView view="pageBreakPreview" zoomScaleSheetLayoutView="100" workbookViewId="0" topLeftCell="A1">
      <selection activeCell="A1" sqref="A1:C1"/>
    </sheetView>
  </sheetViews>
  <sheetFormatPr defaultColWidth="11.421875" defaultRowHeight="17.25" customHeight="1"/>
  <cols>
    <col min="1" max="1" width="54.8515625" style="1" customWidth="1"/>
    <col min="2" max="3" width="12.7109375" style="1" customWidth="1"/>
    <col min="4" max="4" width="8.7109375" style="51" customWidth="1"/>
    <col min="5" max="5" width="16.00390625" style="44" customWidth="1"/>
    <col min="6" max="6" width="8.7109375" style="44" customWidth="1"/>
    <col min="7" max="8" width="8.7109375" style="43" customWidth="1"/>
    <col min="9" max="9" width="9.00390625" style="44" customWidth="1"/>
    <col min="10" max="10" width="10.57421875" style="44" customWidth="1"/>
    <col min="11" max="11" width="8.7109375" style="20" customWidth="1"/>
    <col min="12" max="12" width="8.421875" style="20" customWidth="1"/>
    <col min="13" max="13" width="14.57421875" style="20" customWidth="1"/>
    <col min="14" max="14" width="8.7109375" style="20" customWidth="1"/>
    <col min="15" max="15" width="10.00390625" style="20" customWidth="1"/>
    <col min="16" max="16" width="8.00390625" style="20" bestFit="1" customWidth="1"/>
    <col min="17" max="17" width="14.7109375" style="20" customWidth="1"/>
    <col min="18" max="18" width="10.7109375" style="20" customWidth="1"/>
    <col min="19" max="19" width="9.8515625" style="20" bestFit="1" customWidth="1"/>
    <col min="20" max="20" width="9.8515625" style="20" customWidth="1"/>
    <col min="21" max="21" width="7.7109375" style="20" customWidth="1"/>
    <col min="22" max="22" width="8.140625" style="20" customWidth="1"/>
    <col min="23" max="29" width="5.7109375" style="20" customWidth="1"/>
    <col min="30" max="16384" width="5.7109375" style="1" customWidth="1"/>
  </cols>
  <sheetData>
    <row r="1" spans="1:29" s="2" customFormat="1" ht="39.75" customHeight="1">
      <c r="A1" s="181" t="s">
        <v>16</v>
      </c>
      <c r="B1" s="181"/>
      <c r="C1" s="181"/>
      <c r="D1" s="43"/>
      <c r="E1" s="76"/>
      <c r="F1" s="76"/>
      <c r="G1" s="76"/>
      <c r="H1" s="44"/>
      <c r="I1" s="44"/>
      <c r="J1" s="44"/>
      <c r="K1" s="20"/>
      <c r="L1" s="20"/>
      <c r="M1" s="20"/>
      <c r="N1" s="20"/>
      <c r="O1" s="20"/>
      <c r="P1" s="20"/>
      <c r="Q1" s="20"/>
      <c r="R1" s="34"/>
      <c r="S1" s="35"/>
      <c r="T1" s="35"/>
      <c r="U1" s="35"/>
      <c r="V1" s="20"/>
      <c r="W1" s="20"/>
      <c r="X1" s="20"/>
      <c r="Y1" s="20"/>
      <c r="Z1" s="20"/>
      <c r="AA1" s="20"/>
      <c r="AB1" s="20"/>
      <c r="AC1" s="20"/>
    </row>
    <row r="2" spans="1:29" s="2" customFormat="1" ht="15" customHeight="1">
      <c r="A2" s="3" t="s">
        <v>4</v>
      </c>
      <c r="B2" s="3"/>
      <c r="C2" s="3"/>
      <c r="D2" s="43"/>
      <c r="E2" s="78"/>
      <c r="F2" s="46"/>
      <c r="G2" s="78">
        <v>507402.74996800016</v>
      </c>
      <c r="H2" s="44">
        <v>17171030.566078007</v>
      </c>
      <c r="I2" s="43"/>
      <c r="J2" s="77"/>
      <c r="K2" s="32"/>
      <c r="L2" s="32"/>
      <c r="M2" s="32"/>
      <c r="N2" s="20"/>
      <c r="O2" s="20"/>
      <c r="P2" s="20"/>
      <c r="Q2" s="20"/>
      <c r="R2" s="34"/>
      <c r="S2" s="35"/>
      <c r="T2" s="35"/>
      <c r="U2" s="35"/>
      <c r="V2" s="20"/>
      <c r="W2" s="20"/>
      <c r="X2" s="20"/>
      <c r="Y2" s="20"/>
      <c r="Z2" s="20"/>
      <c r="AA2" s="20"/>
      <c r="AB2" s="20"/>
      <c r="AC2" s="20"/>
    </row>
    <row r="3" spans="1:26" s="7" customFormat="1" ht="24.75" customHeight="1">
      <c r="A3" s="5"/>
      <c r="B3" s="6" t="s">
        <v>0</v>
      </c>
      <c r="C3" s="6" t="s">
        <v>1</v>
      </c>
      <c r="D3" s="48"/>
      <c r="E3" s="54" t="s">
        <v>8</v>
      </c>
      <c r="F3" s="54" t="s">
        <v>10</v>
      </c>
      <c r="G3" s="54" t="s">
        <v>11</v>
      </c>
      <c r="H3" s="54" t="s">
        <v>5</v>
      </c>
      <c r="I3" s="44"/>
      <c r="J3" s="54"/>
      <c r="K3" s="13"/>
      <c r="L3" s="13"/>
      <c r="M3" s="20"/>
      <c r="N3" s="20"/>
      <c r="O3" s="34"/>
      <c r="P3" s="35"/>
      <c r="Q3" s="35"/>
      <c r="R3" s="35"/>
      <c r="S3" s="20"/>
      <c r="T3" s="20"/>
      <c r="U3" s="20"/>
      <c r="V3" s="20"/>
      <c r="W3" s="20"/>
      <c r="X3" s="20"/>
      <c r="Y3" s="20"/>
      <c r="Z3" s="20"/>
    </row>
    <row r="4" spans="1:26" s="8" customFormat="1" ht="22.5" customHeight="1">
      <c r="A4" s="111" t="s">
        <v>24</v>
      </c>
      <c r="B4" s="112"/>
      <c r="C4" s="112"/>
      <c r="D4" s="44"/>
      <c r="E4" s="121" t="s">
        <v>9</v>
      </c>
      <c r="F4" s="55">
        <v>57</v>
      </c>
      <c r="G4" s="55">
        <v>34565.21689699999</v>
      </c>
      <c r="H4" s="121">
        <v>1819677.9009</v>
      </c>
      <c r="I4" s="55"/>
      <c r="J4" s="55"/>
      <c r="K4" s="22"/>
      <c r="L4" s="22"/>
      <c r="M4" s="22"/>
      <c r="N4" s="22"/>
      <c r="O4" s="34"/>
      <c r="P4" s="35"/>
      <c r="Q4" s="35"/>
      <c r="R4" s="35"/>
      <c r="S4" s="22"/>
      <c r="T4" s="22"/>
      <c r="U4" s="22"/>
      <c r="V4" s="22"/>
      <c r="W4" s="22"/>
      <c r="X4" s="22"/>
      <c r="Y4" s="22"/>
      <c r="Z4" s="22"/>
    </row>
    <row r="5" spans="1:26" s="8" customFormat="1" ht="15" customHeight="1">
      <c r="A5" s="83" t="s">
        <v>12</v>
      </c>
      <c r="B5" s="17">
        <v>0.06812185566432165</v>
      </c>
      <c r="C5" s="17">
        <v>0.1059737150835221</v>
      </c>
      <c r="D5" s="44"/>
      <c r="E5" s="121"/>
      <c r="F5" s="55">
        <v>53</v>
      </c>
      <c r="G5" s="55">
        <v>34029.642259</v>
      </c>
      <c r="H5" s="121">
        <v>924912.77595</v>
      </c>
      <c r="I5" s="55"/>
      <c r="J5" s="55"/>
      <c r="K5" s="22"/>
      <c r="L5" s="22"/>
      <c r="M5" s="22"/>
      <c r="N5" s="22"/>
      <c r="O5" s="34"/>
      <c r="P5" s="35"/>
      <c r="Q5" s="35"/>
      <c r="R5" s="35"/>
      <c r="S5" s="22"/>
      <c r="T5" s="22"/>
      <c r="U5" s="22"/>
      <c r="V5" s="22"/>
      <c r="W5" s="22"/>
      <c r="X5" s="22"/>
      <c r="Y5" s="22"/>
      <c r="Z5" s="22"/>
    </row>
    <row r="6" spans="1:26" s="8" customFormat="1" ht="15" customHeight="1">
      <c r="A6" s="83" t="s">
        <v>13</v>
      </c>
      <c r="B6" s="17">
        <v>0.06706633391550619</v>
      </c>
      <c r="C6" s="17">
        <v>0.05386472130433445</v>
      </c>
      <c r="D6" s="44"/>
      <c r="E6" s="121" t="s">
        <v>17</v>
      </c>
      <c r="F6" s="55">
        <v>37</v>
      </c>
      <c r="G6" s="55">
        <v>24637.392356999997</v>
      </c>
      <c r="H6" s="121">
        <v>774339.31355</v>
      </c>
      <c r="I6" s="55"/>
      <c r="J6" s="55"/>
      <c r="K6" s="22"/>
      <c r="L6" s="22"/>
      <c r="M6" s="22"/>
      <c r="N6" s="22"/>
      <c r="O6" s="34"/>
      <c r="P6" s="35"/>
      <c r="Q6" s="35"/>
      <c r="R6" s="35"/>
      <c r="S6" s="22"/>
      <c r="T6" s="22"/>
      <c r="U6" s="22"/>
      <c r="V6" s="22"/>
      <c r="W6" s="22"/>
      <c r="X6" s="22"/>
      <c r="Y6" s="22"/>
      <c r="Z6" s="22"/>
    </row>
    <row r="7" spans="1:26" s="8" customFormat="1" ht="15" customHeight="1">
      <c r="A7" s="113" t="s">
        <v>18</v>
      </c>
      <c r="B7" s="17" t="s">
        <v>21</v>
      </c>
      <c r="C7" s="17">
        <v>0.04509568080786807</v>
      </c>
      <c r="D7" s="44"/>
      <c r="E7" s="121" t="s">
        <v>19</v>
      </c>
      <c r="F7" s="55">
        <v>51</v>
      </c>
      <c r="G7" s="55">
        <v>32690.429526999997</v>
      </c>
      <c r="H7" s="121">
        <v>861005.75976</v>
      </c>
      <c r="I7" s="55"/>
      <c r="J7" s="55"/>
      <c r="K7" s="22"/>
      <c r="L7" s="22"/>
      <c r="M7" s="22"/>
      <c r="N7" s="22"/>
      <c r="O7" s="34"/>
      <c r="P7" s="35"/>
      <c r="Q7" s="35"/>
      <c r="R7" s="35"/>
      <c r="S7" s="22"/>
      <c r="T7" s="22"/>
      <c r="U7" s="22"/>
      <c r="V7" s="22"/>
      <c r="W7" s="22"/>
      <c r="X7" s="22"/>
      <c r="Y7" s="22"/>
      <c r="Z7" s="22"/>
    </row>
    <row r="8" spans="1:26" s="8" customFormat="1" ht="15" customHeight="1">
      <c r="A8" s="113" t="s">
        <v>14</v>
      </c>
      <c r="B8" s="17">
        <v>0.06442698532686637</v>
      </c>
      <c r="C8" s="17">
        <v>0.0501429286056335</v>
      </c>
      <c r="D8" s="44"/>
      <c r="E8" s="121" t="s">
        <v>20</v>
      </c>
      <c r="F8" s="55">
        <v>16</v>
      </c>
      <c r="G8" s="55">
        <v>9041.957049999999</v>
      </c>
      <c r="H8" s="121">
        <v>385810.63608</v>
      </c>
      <c r="I8" s="55"/>
      <c r="J8" s="55"/>
      <c r="K8" s="22"/>
      <c r="L8" s="22"/>
      <c r="M8" s="22"/>
      <c r="N8" s="22"/>
      <c r="O8" s="34"/>
      <c r="P8" s="35"/>
      <c r="Q8" s="35"/>
      <c r="R8" s="35"/>
      <c r="S8" s="22"/>
      <c r="T8" s="22"/>
      <c r="U8" s="22"/>
      <c r="V8" s="22"/>
      <c r="W8" s="22"/>
      <c r="X8" s="22"/>
      <c r="Y8" s="22"/>
      <c r="Z8" s="22"/>
    </row>
    <row r="9" spans="1:26" s="8" customFormat="1" ht="15" customHeight="1">
      <c r="A9" s="113" t="s">
        <v>15</v>
      </c>
      <c r="B9" s="17" t="s">
        <v>6</v>
      </c>
      <c r="C9" s="17">
        <v>0.022468694269415775</v>
      </c>
      <c r="D9" s="44"/>
      <c r="E9" s="121"/>
      <c r="F9" s="55"/>
      <c r="G9" s="55"/>
      <c r="H9" s="121"/>
      <c r="I9" s="55"/>
      <c r="J9" s="55"/>
      <c r="K9" s="22"/>
      <c r="L9" s="22"/>
      <c r="M9" s="22"/>
      <c r="N9" s="22"/>
      <c r="O9" s="34"/>
      <c r="P9" s="35"/>
      <c r="Q9" s="35"/>
      <c r="R9" s="35"/>
      <c r="S9" s="22"/>
      <c r="T9" s="22"/>
      <c r="U9" s="22"/>
      <c r="V9" s="22"/>
      <c r="W9" s="22"/>
      <c r="X9" s="22"/>
      <c r="Y9" s="22"/>
      <c r="Z9" s="22"/>
    </row>
    <row r="10" spans="1:26" s="8" customFormat="1" ht="15" customHeight="1">
      <c r="A10" s="84" t="s">
        <v>23</v>
      </c>
      <c r="B10" s="82">
        <v>0.31760606919880396</v>
      </c>
      <c r="C10" s="82">
        <v>0.4028025860290452</v>
      </c>
      <c r="D10" s="44"/>
      <c r="E10" s="121"/>
      <c r="F10" s="55">
        <v>270</v>
      </c>
      <c r="G10" s="55">
        <v>161154.19291800007</v>
      </c>
      <c r="H10" s="121">
        <v>6916535.5168</v>
      </c>
      <c r="I10" s="55"/>
      <c r="J10" s="55"/>
      <c r="K10" s="22"/>
      <c r="L10" s="22"/>
      <c r="M10" s="22"/>
      <c r="N10" s="22"/>
      <c r="O10" s="34"/>
      <c r="P10" s="35"/>
      <c r="Q10" s="35"/>
      <c r="R10" s="35"/>
      <c r="S10" s="22"/>
      <c r="T10" s="22"/>
      <c r="U10" s="22"/>
      <c r="V10" s="22"/>
      <c r="W10" s="22"/>
      <c r="X10" s="22"/>
      <c r="Y10" s="22"/>
      <c r="Z10" s="22"/>
    </row>
    <row r="11" spans="1:26" s="8" customFormat="1" ht="15" customHeight="1">
      <c r="A11" s="186" t="s">
        <v>121</v>
      </c>
      <c r="B11" s="17"/>
      <c r="C11" s="17"/>
      <c r="D11" s="44"/>
      <c r="E11" s="121"/>
      <c r="F11" s="55"/>
      <c r="G11" s="55"/>
      <c r="H11" s="121"/>
      <c r="I11" s="55"/>
      <c r="J11" s="55"/>
      <c r="K11" s="22"/>
      <c r="L11" s="22"/>
      <c r="M11" s="22"/>
      <c r="N11" s="22"/>
      <c r="O11" s="34"/>
      <c r="P11" s="35"/>
      <c r="Q11" s="35"/>
      <c r="R11" s="35"/>
      <c r="S11" s="22"/>
      <c r="T11" s="22"/>
      <c r="U11" s="22"/>
      <c r="V11" s="22"/>
      <c r="W11" s="22"/>
      <c r="X11" s="22"/>
      <c r="Y11" s="22"/>
      <c r="Z11" s="22"/>
    </row>
    <row r="12" spans="1:26" s="8" customFormat="1" ht="15" customHeight="1">
      <c r="A12" s="37" t="s">
        <v>2</v>
      </c>
      <c r="B12" s="17"/>
      <c r="C12" s="17"/>
      <c r="D12" s="44"/>
      <c r="E12" s="121"/>
      <c r="F12" s="55"/>
      <c r="G12" s="55"/>
      <c r="H12" s="121"/>
      <c r="I12" s="55"/>
      <c r="J12" s="55"/>
      <c r="K12" s="22"/>
      <c r="L12" s="22"/>
      <c r="M12" s="22"/>
      <c r="N12" s="22"/>
      <c r="O12" s="34"/>
      <c r="P12" s="35"/>
      <c r="Q12" s="35"/>
      <c r="R12" s="35"/>
      <c r="S12" s="22"/>
      <c r="T12" s="22"/>
      <c r="U12" s="22"/>
      <c r="V12" s="22"/>
      <c r="W12" s="22"/>
      <c r="X12" s="22"/>
      <c r="Y12" s="22"/>
      <c r="Z12" s="22"/>
    </row>
    <row r="13" spans="1:26" s="8" customFormat="1" ht="15" customHeight="1">
      <c r="A13" s="37" t="s">
        <v>22</v>
      </c>
      <c r="B13" s="17"/>
      <c r="C13" s="17"/>
      <c r="D13" s="44"/>
      <c r="E13" s="121"/>
      <c r="F13" s="55"/>
      <c r="G13" s="55"/>
      <c r="H13" s="121"/>
      <c r="I13" s="55"/>
      <c r="J13" s="55"/>
      <c r="K13" s="22"/>
      <c r="L13" s="22"/>
      <c r="M13" s="22"/>
      <c r="N13" s="22"/>
      <c r="O13" s="34"/>
      <c r="P13" s="35"/>
      <c r="Q13" s="35"/>
      <c r="R13" s="35"/>
      <c r="S13" s="22"/>
      <c r="T13" s="22"/>
      <c r="U13" s="22"/>
      <c r="V13" s="22"/>
      <c r="W13" s="22"/>
      <c r="X13" s="22"/>
      <c r="Y13" s="22"/>
      <c r="Z13" s="22"/>
    </row>
    <row r="14" spans="2:26" s="8" customFormat="1" ht="30" customHeight="1">
      <c r="B14" s="81"/>
      <c r="C14" s="81"/>
      <c r="D14" s="44"/>
      <c r="E14" s="122"/>
      <c r="F14" s="122"/>
      <c r="G14" s="122"/>
      <c r="H14" s="121"/>
      <c r="I14" s="55"/>
      <c r="J14" s="55"/>
      <c r="K14" s="22"/>
      <c r="L14" s="22"/>
      <c r="M14" s="22"/>
      <c r="N14" s="22"/>
      <c r="O14" s="34"/>
      <c r="P14" s="35"/>
      <c r="Q14" s="35"/>
      <c r="R14" s="35"/>
      <c r="S14" s="22"/>
      <c r="T14" s="22"/>
      <c r="U14" s="22"/>
      <c r="V14" s="22"/>
      <c r="W14" s="22"/>
      <c r="X14" s="22"/>
      <c r="Y14" s="22"/>
      <c r="Z14" s="22"/>
    </row>
    <row r="15" spans="1:26" s="8" customFormat="1" ht="39.75" customHeight="1">
      <c r="A15" s="181" t="s">
        <v>33</v>
      </c>
      <c r="B15" s="181"/>
      <c r="C15" s="181"/>
      <c r="D15" s="44"/>
      <c r="E15" s="123"/>
      <c r="F15" s="123"/>
      <c r="G15" s="124"/>
      <c r="H15" s="121"/>
      <c r="I15" s="55"/>
      <c r="J15" s="55"/>
      <c r="K15" s="22"/>
      <c r="L15" s="22"/>
      <c r="M15" s="22"/>
      <c r="N15" s="22"/>
      <c r="O15" s="34"/>
      <c r="P15" s="35"/>
      <c r="Q15" s="35"/>
      <c r="R15" s="35"/>
      <c r="S15" s="22"/>
      <c r="T15" s="22"/>
      <c r="U15" s="22"/>
      <c r="V15" s="22"/>
      <c r="W15" s="22"/>
      <c r="X15" s="22"/>
      <c r="Y15" s="22"/>
      <c r="Z15" s="22"/>
    </row>
    <row r="16" spans="1:26" s="8" customFormat="1" ht="15" customHeight="1">
      <c r="A16" s="3" t="s">
        <v>4</v>
      </c>
      <c r="B16" s="3"/>
      <c r="C16" s="3"/>
      <c r="D16" s="44"/>
      <c r="E16" s="121"/>
      <c r="F16" s="55">
        <f>SUM(F18:F21)</f>
        <v>870</v>
      </c>
      <c r="G16" s="55">
        <f>SUM(G18:G21)</f>
        <v>507402.74996800005</v>
      </c>
      <c r="H16" s="55">
        <f>SUM(H18:H21)</f>
        <v>17171030.566078</v>
      </c>
      <c r="I16" s="55"/>
      <c r="J16" s="55"/>
      <c r="K16" s="22"/>
      <c r="L16" s="22"/>
      <c r="M16" s="22"/>
      <c r="N16" s="22"/>
      <c r="O16" s="34"/>
      <c r="P16" s="35"/>
      <c r="Q16" s="35"/>
      <c r="R16" s="35"/>
      <c r="S16" s="22"/>
      <c r="T16" s="22"/>
      <c r="U16" s="22"/>
      <c r="V16" s="22"/>
      <c r="W16" s="22"/>
      <c r="X16" s="22"/>
      <c r="Y16" s="22"/>
      <c r="Z16" s="22"/>
    </row>
    <row r="17" spans="1:29" s="8" customFormat="1" ht="24.75" customHeight="1">
      <c r="A17" s="5"/>
      <c r="B17" s="6" t="s">
        <v>0</v>
      </c>
      <c r="C17" s="6" t="s">
        <v>1</v>
      </c>
      <c r="D17" s="44"/>
      <c r="E17" s="106" t="s">
        <v>29</v>
      </c>
      <c r="F17" s="54" t="s">
        <v>10</v>
      </c>
      <c r="G17" s="54" t="s">
        <v>11</v>
      </c>
      <c r="H17" s="54" t="s">
        <v>5</v>
      </c>
      <c r="I17" s="55"/>
      <c r="J17" s="55"/>
      <c r="L17" s="12"/>
      <c r="M17" s="21"/>
      <c r="N17" s="22"/>
      <c r="O17" s="22"/>
      <c r="P17" s="22"/>
      <c r="Q17" s="22"/>
      <c r="R17" s="34"/>
      <c r="S17" s="35"/>
      <c r="T17" s="35"/>
      <c r="U17" s="35"/>
      <c r="V17" s="22"/>
      <c r="W17" s="22"/>
      <c r="X17" s="22"/>
      <c r="Y17" s="22"/>
      <c r="Z17" s="22"/>
      <c r="AA17" s="22"/>
      <c r="AB17" s="22"/>
      <c r="AC17" s="22"/>
    </row>
    <row r="18" spans="1:29" s="8" customFormat="1" ht="22.5" customHeight="1">
      <c r="A18" s="111" t="s">
        <v>25</v>
      </c>
      <c r="B18" s="112">
        <v>0.08275283842598033</v>
      </c>
      <c r="C18" s="112">
        <v>0.0856399960097957</v>
      </c>
      <c r="D18" s="44"/>
      <c r="E18" s="109"/>
      <c r="F18" s="109">
        <v>792</v>
      </c>
      <c r="G18" s="109">
        <v>465413.732183</v>
      </c>
      <c r="H18" s="106">
        <v>15700503.576915</v>
      </c>
      <c r="I18" s="55"/>
      <c r="J18" s="55"/>
      <c r="L18" s="12"/>
      <c r="M18" s="21"/>
      <c r="N18" s="22"/>
      <c r="O18" s="22"/>
      <c r="P18" s="22"/>
      <c r="Q18" s="22"/>
      <c r="R18" s="34"/>
      <c r="S18" s="35"/>
      <c r="T18" s="35"/>
      <c r="U18" s="35"/>
      <c r="V18" s="22"/>
      <c r="W18" s="22"/>
      <c r="X18" s="22"/>
      <c r="Y18" s="22"/>
      <c r="Z18" s="22"/>
      <c r="AA18" s="22"/>
      <c r="AB18" s="22"/>
      <c r="AC18" s="22"/>
    </row>
    <row r="19" spans="1:29" s="8" customFormat="1" ht="22.5" customHeight="1">
      <c r="A19" s="117" t="s">
        <v>31</v>
      </c>
      <c r="B19" s="116">
        <v>1</v>
      </c>
      <c r="C19" s="116">
        <v>1</v>
      </c>
      <c r="D19" s="44"/>
      <c r="E19" s="109">
        <v>1</v>
      </c>
      <c r="F19" s="109">
        <v>53</v>
      </c>
      <c r="G19" s="109">
        <v>27151.96701</v>
      </c>
      <c r="H19" s="106">
        <v>921651.573671</v>
      </c>
      <c r="I19" s="55"/>
      <c r="J19" s="55"/>
      <c r="L19" s="12"/>
      <c r="M19" s="21"/>
      <c r="N19" s="22"/>
      <c r="O19" s="22"/>
      <c r="P19" s="22"/>
      <c r="Q19" s="22"/>
      <c r="R19" s="34"/>
      <c r="S19" s="35"/>
      <c r="T19" s="35"/>
      <c r="U19" s="35"/>
      <c r="V19" s="22"/>
      <c r="W19" s="22"/>
      <c r="X19" s="22"/>
      <c r="Y19" s="22"/>
      <c r="Z19" s="22"/>
      <c r="AA19" s="22"/>
      <c r="AB19" s="22"/>
      <c r="AC19" s="22"/>
    </row>
    <row r="20" spans="1:29" s="8" customFormat="1" ht="24.75" customHeight="1">
      <c r="A20" s="118" t="s">
        <v>27</v>
      </c>
      <c r="B20" s="17">
        <v>0.6466444904481586</v>
      </c>
      <c r="C20" s="17">
        <v>0.6267491725504399</v>
      </c>
      <c r="D20" s="44"/>
      <c r="E20" s="43">
        <v>6</v>
      </c>
      <c r="F20" s="43">
        <v>24</v>
      </c>
      <c r="G20" s="106">
        <v>14139.778799</v>
      </c>
      <c r="H20" s="106">
        <v>483598.894733</v>
      </c>
      <c r="I20" s="55"/>
      <c r="J20" s="55"/>
      <c r="L20" s="12"/>
      <c r="M20" s="21"/>
      <c r="N20" s="22"/>
      <c r="O20" s="22"/>
      <c r="P20" s="22"/>
      <c r="Q20" s="22"/>
      <c r="R20" s="34"/>
      <c r="S20" s="35"/>
      <c r="T20" s="35"/>
      <c r="U20" s="35"/>
      <c r="V20" s="22"/>
      <c r="W20" s="22"/>
      <c r="X20" s="22"/>
      <c r="Y20" s="22"/>
      <c r="Z20" s="22"/>
      <c r="AA20" s="22"/>
      <c r="AB20" s="22"/>
      <c r="AC20" s="22"/>
    </row>
    <row r="21" spans="1:29" s="8" customFormat="1" ht="24.75" customHeight="1">
      <c r="A21" s="118" t="s">
        <v>28</v>
      </c>
      <c r="B21" s="17" t="s">
        <v>32</v>
      </c>
      <c r="C21" s="17">
        <v>0.3288609446116026</v>
      </c>
      <c r="D21" s="44"/>
      <c r="E21" s="43">
        <v>-9</v>
      </c>
      <c r="F21" s="43">
        <v>1</v>
      </c>
      <c r="G21" s="106">
        <v>697.271976</v>
      </c>
      <c r="H21" s="106">
        <v>65276.520759</v>
      </c>
      <c r="I21" s="55"/>
      <c r="J21" s="55"/>
      <c r="L21" s="12"/>
      <c r="M21" s="21"/>
      <c r="N21" s="22"/>
      <c r="O21" s="22"/>
      <c r="P21" s="22"/>
      <c r="Q21" s="22"/>
      <c r="R21" s="34"/>
      <c r="S21" s="35"/>
      <c r="T21" s="35"/>
      <c r="U21" s="35"/>
      <c r="V21" s="22"/>
      <c r="W21" s="22"/>
      <c r="X21" s="22"/>
      <c r="Y21" s="22"/>
      <c r="Z21" s="22"/>
      <c r="AA21" s="22"/>
      <c r="AB21" s="22"/>
      <c r="AC21" s="22"/>
    </row>
    <row r="22" spans="1:29" s="8" customFormat="1" ht="21" customHeight="1">
      <c r="A22" s="119" t="s">
        <v>30</v>
      </c>
      <c r="B22" s="82">
        <v>0.016606055887525208</v>
      </c>
      <c r="C22" s="82">
        <v>0.04438988283795752</v>
      </c>
      <c r="D22" s="43"/>
      <c r="E22" s="125"/>
      <c r="F22" s="125"/>
      <c r="G22" s="126">
        <f>SUM(G19:G21)</f>
        <v>41989.017785000004</v>
      </c>
      <c r="H22" s="126">
        <f>SUM(H19:H21)</f>
        <v>1470526.989163</v>
      </c>
      <c r="I22" s="54"/>
      <c r="J22" s="54"/>
      <c r="K22" s="20"/>
      <c r="L22" s="22"/>
      <c r="M22" s="22"/>
      <c r="N22" s="22"/>
      <c r="O22" s="22"/>
      <c r="P22" s="22"/>
      <c r="Q22" s="114"/>
      <c r="R22" s="35"/>
      <c r="S22" s="35"/>
      <c r="T22" s="35"/>
      <c r="U22" s="22"/>
      <c r="V22" s="22"/>
      <c r="W22" s="22"/>
      <c r="X22" s="22"/>
      <c r="Y22" s="22"/>
      <c r="Z22" s="22"/>
      <c r="AA22" s="22"/>
      <c r="AB22" s="22"/>
      <c r="AC22" s="22"/>
    </row>
    <row r="23" spans="1:29" s="8" customFormat="1" ht="30" customHeight="1">
      <c r="A23" s="187" t="s">
        <v>121</v>
      </c>
      <c r="B23" s="4"/>
      <c r="C23" s="4"/>
      <c r="D23" s="43"/>
      <c r="E23" s="122"/>
      <c r="F23" s="122"/>
      <c r="G23" s="122"/>
      <c r="H23" s="76"/>
      <c r="I23" s="103"/>
      <c r="J23" s="103"/>
      <c r="K23" s="20"/>
      <c r="L23" s="22"/>
      <c r="M23" s="22"/>
      <c r="N23" s="22"/>
      <c r="O23" s="22"/>
      <c r="P23" s="22"/>
      <c r="Q23" s="114"/>
      <c r="R23" s="35"/>
      <c r="S23" s="35"/>
      <c r="T23" s="35"/>
      <c r="U23" s="22"/>
      <c r="V23" s="22"/>
      <c r="W23" s="22"/>
      <c r="X23" s="22"/>
      <c r="Y23" s="22"/>
      <c r="Z23" s="22"/>
      <c r="AA23" s="22"/>
      <c r="AB23" s="22"/>
      <c r="AC23" s="22"/>
    </row>
    <row r="24" spans="1:29" s="8" customFormat="1" ht="39.75" customHeight="1">
      <c r="A24" s="181" t="s">
        <v>34</v>
      </c>
      <c r="B24" s="181"/>
      <c r="C24" s="181"/>
      <c r="D24" s="44"/>
      <c r="E24" s="46"/>
      <c r="F24" s="46"/>
      <c r="G24" s="126"/>
      <c r="H24" s="127"/>
      <c r="I24" s="103"/>
      <c r="J24" s="103"/>
      <c r="K24" s="20"/>
      <c r="L24" s="22"/>
      <c r="M24" s="22"/>
      <c r="N24" s="22"/>
      <c r="O24" s="22"/>
      <c r="P24" s="22"/>
      <c r="Q24" s="114"/>
      <c r="R24" s="35"/>
      <c r="S24" s="35"/>
      <c r="T24" s="35"/>
      <c r="U24" s="22"/>
      <c r="V24" s="22"/>
      <c r="W24" s="22"/>
      <c r="X24" s="22"/>
      <c r="Y24" s="22"/>
      <c r="Z24" s="22"/>
      <c r="AA24" s="22"/>
      <c r="AB24" s="22"/>
      <c r="AC24" s="22"/>
    </row>
    <row r="25" spans="1:29" s="8" customFormat="1" ht="15" customHeight="1">
      <c r="A25" s="3" t="s">
        <v>4</v>
      </c>
      <c r="B25" s="3"/>
      <c r="C25" s="3"/>
      <c r="D25" s="44"/>
      <c r="E25" s="76"/>
      <c r="F25" s="76"/>
      <c r="G25" s="76"/>
      <c r="H25" s="127"/>
      <c r="I25" s="103"/>
      <c r="J25" s="103"/>
      <c r="K25" s="20"/>
      <c r="L25" s="22"/>
      <c r="M25" s="22"/>
      <c r="N25" s="22"/>
      <c r="O25" s="22"/>
      <c r="P25" s="22"/>
      <c r="Q25" s="114"/>
      <c r="R25" s="35"/>
      <c r="S25" s="35"/>
      <c r="T25" s="35"/>
      <c r="U25" s="22"/>
      <c r="V25" s="22"/>
      <c r="W25" s="22"/>
      <c r="X25" s="22"/>
      <c r="Y25" s="22"/>
      <c r="Z25" s="22"/>
      <c r="AA25" s="22"/>
      <c r="AB25" s="22"/>
      <c r="AC25" s="22"/>
    </row>
    <row r="26" spans="1:29" s="14" customFormat="1" ht="24.75" customHeight="1">
      <c r="A26" s="5"/>
      <c r="B26" s="6" t="s">
        <v>0</v>
      </c>
      <c r="C26" s="6" t="s">
        <v>1</v>
      </c>
      <c r="D26" s="60"/>
      <c r="E26" s="127"/>
      <c r="F26" s="127">
        <f>SUM(F28:F31)</f>
        <v>870</v>
      </c>
      <c r="G26" s="127">
        <f>SUM(G28:G31)</f>
        <v>507402.74996799993</v>
      </c>
      <c r="H26" s="127">
        <f>SUM(H28:H31)</f>
        <v>17171030.56607796</v>
      </c>
      <c r="I26" s="45"/>
      <c r="J26" s="44"/>
      <c r="K26" s="20"/>
      <c r="L26" s="22"/>
      <c r="M26" s="22"/>
      <c r="N26" s="22"/>
      <c r="O26" s="22"/>
      <c r="P26" s="22"/>
      <c r="Q26" s="114"/>
      <c r="R26" s="35"/>
      <c r="S26" s="35"/>
      <c r="T26" s="35"/>
      <c r="U26" s="22"/>
      <c r="V26" s="22"/>
      <c r="W26" s="22"/>
      <c r="X26" s="22"/>
      <c r="Y26" s="22"/>
      <c r="Z26" s="22"/>
      <c r="AA26" s="22"/>
      <c r="AB26" s="22"/>
      <c r="AC26" s="22"/>
    </row>
    <row r="27" spans="1:29" s="14" customFormat="1" ht="24.75" customHeight="1">
      <c r="A27" s="111" t="s">
        <v>36</v>
      </c>
      <c r="B27" s="112">
        <f>F32/F26</f>
        <v>0.3333333333333333</v>
      </c>
      <c r="C27" s="112">
        <f>G32/G26</f>
        <v>0.3167336869185977</v>
      </c>
      <c r="D27" s="60"/>
      <c r="E27" s="60" t="s">
        <v>35</v>
      </c>
      <c r="F27" s="54" t="s">
        <v>10</v>
      </c>
      <c r="G27" s="54" t="s">
        <v>11</v>
      </c>
      <c r="H27" s="54" t="s">
        <v>5</v>
      </c>
      <c r="I27" s="45"/>
      <c r="J27" s="44"/>
      <c r="K27" s="20"/>
      <c r="L27" s="22"/>
      <c r="M27" s="22"/>
      <c r="N27" s="22"/>
      <c r="O27" s="22"/>
      <c r="P27" s="22"/>
      <c r="Q27" s="114"/>
      <c r="R27" s="35"/>
      <c r="S27" s="35"/>
      <c r="T27" s="35"/>
      <c r="U27" s="22"/>
      <c r="V27" s="22"/>
      <c r="W27" s="22"/>
      <c r="X27" s="22"/>
      <c r="Y27" s="22"/>
      <c r="Z27" s="22"/>
      <c r="AA27" s="22"/>
      <c r="AB27" s="22"/>
      <c r="AC27" s="22"/>
    </row>
    <row r="28" spans="1:29" s="14" customFormat="1" ht="27" customHeight="1">
      <c r="A28" s="120" t="s">
        <v>37</v>
      </c>
      <c r="B28" s="116">
        <f>SUM(B29:B31)</f>
        <v>1</v>
      </c>
      <c r="C28" s="116">
        <f>SUM(C29:C31)</f>
        <v>0.9999999999999999</v>
      </c>
      <c r="D28" s="60"/>
      <c r="E28" s="128"/>
      <c r="F28" s="129">
        <v>580</v>
      </c>
      <c r="G28" s="45">
        <v>346691.206218</v>
      </c>
      <c r="H28" s="130">
        <v>11137146.63676096</v>
      </c>
      <c r="I28" s="45"/>
      <c r="J28" s="44"/>
      <c r="K28" s="20"/>
      <c r="L28" s="22"/>
      <c r="M28" s="22"/>
      <c r="N28" s="22"/>
      <c r="O28" s="22"/>
      <c r="P28" s="22"/>
      <c r="Q28" s="114"/>
      <c r="R28" s="35"/>
      <c r="S28" s="35"/>
      <c r="T28" s="35"/>
      <c r="U28" s="22"/>
      <c r="V28" s="22"/>
      <c r="W28" s="22"/>
      <c r="X28" s="22"/>
      <c r="Y28" s="22"/>
      <c r="Z28" s="22"/>
      <c r="AA28" s="22"/>
      <c r="AB28" s="22"/>
      <c r="AC28" s="22"/>
    </row>
    <row r="29" spans="1:29" s="14" customFormat="1" ht="15" customHeight="1">
      <c r="A29" s="118" t="s">
        <v>38</v>
      </c>
      <c r="B29" s="17">
        <f aca="true" t="shared" si="0" ref="B29:C31">G29/G$32</f>
        <v>0.222348520437257</v>
      </c>
      <c r="C29" s="17">
        <f t="shared" si="0"/>
        <v>0.3824970819306505</v>
      </c>
      <c r="D29" s="60"/>
      <c r="E29" s="128">
        <v>1</v>
      </c>
      <c r="F29" s="129">
        <v>61</v>
      </c>
      <c r="G29" s="45">
        <v>35733.97397</v>
      </c>
      <c r="H29" s="130">
        <v>2307942.9956720015</v>
      </c>
      <c r="I29" s="80"/>
      <c r="J29" s="44"/>
      <c r="K29" s="20"/>
      <c r="L29" s="22"/>
      <c r="M29" s="22"/>
      <c r="N29" s="22"/>
      <c r="O29" s="22"/>
      <c r="P29" s="22"/>
      <c r="Q29" s="114"/>
      <c r="R29" s="35"/>
      <c r="S29" s="35"/>
      <c r="T29" s="35"/>
      <c r="U29" s="22"/>
      <c r="V29" s="22"/>
      <c r="W29" s="22"/>
      <c r="X29" s="22"/>
      <c r="Y29" s="22"/>
      <c r="Z29" s="22"/>
      <c r="AA29" s="22"/>
      <c r="AB29" s="22"/>
      <c r="AC29" s="22"/>
    </row>
    <row r="30" spans="1:29" s="14" customFormat="1" ht="15" customHeight="1">
      <c r="A30" s="118" t="s">
        <v>39</v>
      </c>
      <c r="B30" s="17">
        <f t="shared" si="0"/>
        <v>0.7311129919937689</v>
      </c>
      <c r="C30" s="17">
        <f t="shared" si="0"/>
        <v>0.5575272620450938</v>
      </c>
      <c r="D30" s="60"/>
      <c r="E30" s="128">
        <v>6</v>
      </c>
      <c r="F30" s="129">
        <v>216</v>
      </c>
      <c r="G30" s="80">
        <v>117498.297599</v>
      </c>
      <c r="H30" s="130">
        <v>3364054.7866100017</v>
      </c>
      <c r="I30" s="80"/>
      <c r="J30" s="44"/>
      <c r="K30" s="20"/>
      <c r="L30" s="33"/>
      <c r="M30" s="22"/>
      <c r="N30" s="22"/>
      <c r="O30" s="22"/>
      <c r="P30" s="22"/>
      <c r="Q30" s="114"/>
      <c r="R30" s="35"/>
      <c r="S30" s="35"/>
      <c r="T30" s="35"/>
      <c r="U30" s="22"/>
      <c r="V30" s="22"/>
      <c r="W30" s="22"/>
      <c r="X30" s="22"/>
      <c r="Y30" s="22"/>
      <c r="Z30" s="22"/>
      <c r="AA30" s="22"/>
      <c r="AB30" s="22"/>
      <c r="AC30" s="22"/>
    </row>
    <row r="31" spans="1:20" ht="15" customHeight="1">
      <c r="A31" s="119" t="s">
        <v>30</v>
      </c>
      <c r="B31" s="82">
        <f t="shared" si="0"/>
        <v>0.046538487568974024</v>
      </c>
      <c r="C31" s="82">
        <f t="shared" si="0"/>
        <v>0.0599756560242556</v>
      </c>
      <c r="D31" s="55"/>
      <c r="E31" s="121">
        <v>-9</v>
      </c>
      <c r="F31" s="55">
        <v>13</v>
      </c>
      <c r="G31" s="43">
        <v>7479.272181</v>
      </c>
      <c r="H31" s="130">
        <v>361886.14703500044</v>
      </c>
      <c r="Q31" s="34"/>
      <c r="R31" s="35"/>
      <c r="S31" s="35"/>
      <c r="T31" s="35"/>
    </row>
    <row r="32" spans="1:20" ht="17.25" customHeight="1">
      <c r="A32" s="187" t="s">
        <v>121</v>
      </c>
      <c r="D32" s="55"/>
      <c r="E32" s="55"/>
      <c r="F32" s="55">
        <f>SUM(F29:F31)</f>
        <v>290</v>
      </c>
      <c r="G32" s="55">
        <f>SUM(G29:G31)</f>
        <v>160711.54375</v>
      </c>
      <c r="H32" s="55">
        <f>SUM(H29:H31)</f>
        <v>6033883.929317004</v>
      </c>
      <c r="Q32" s="34"/>
      <c r="R32" s="35"/>
      <c r="S32" s="35"/>
      <c r="T32" s="35"/>
    </row>
    <row r="33" spans="4:20" ht="9.75" customHeight="1">
      <c r="D33" s="55"/>
      <c r="E33" s="55"/>
      <c r="F33" s="55"/>
      <c r="Q33" s="34"/>
      <c r="R33" s="35"/>
      <c r="S33" s="35"/>
      <c r="T33" s="35"/>
    </row>
    <row r="34" spans="4:20" ht="17.25" customHeight="1">
      <c r="D34" s="55"/>
      <c r="E34" s="55"/>
      <c r="F34" s="55"/>
      <c r="Q34" s="34"/>
      <c r="R34" s="35"/>
      <c r="S34" s="35"/>
      <c r="T34" s="35"/>
    </row>
    <row r="35" spans="4:20" ht="17.25" customHeight="1">
      <c r="D35" s="55"/>
      <c r="E35" s="55"/>
      <c r="F35" s="55"/>
      <c r="Q35" s="34"/>
      <c r="R35" s="35"/>
      <c r="S35" s="35"/>
      <c r="T35" s="35"/>
    </row>
    <row r="36" spans="5:20" ht="17.25" customHeight="1">
      <c r="E36" s="55"/>
      <c r="F36" s="55"/>
      <c r="Q36" s="34"/>
      <c r="R36" s="35"/>
      <c r="S36" s="35"/>
      <c r="T36" s="35"/>
    </row>
    <row r="37" spans="17:20" ht="17.25" customHeight="1">
      <c r="Q37" s="34"/>
      <c r="R37" s="35"/>
      <c r="S37" s="35"/>
      <c r="T37" s="35"/>
    </row>
    <row r="38" spans="17:20" ht="17.25" customHeight="1">
      <c r="Q38" s="34"/>
      <c r="R38" s="35"/>
      <c r="S38" s="35"/>
      <c r="T38" s="35"/>
    </row>
    <row r="39" spans="17:20" ht="17.25" customHeight="1">
      <c r="Q39" s="34"/>
      <c r="R39" s="35"/>
      <c r="S39" s="35"/>
      <c r="T39" s="35"/>
    </row>
    <row r="40" spans="17:20" ht="17.25" customHeight="1">
      <c r="Q40" s="34"/>
      <c r="R40" s="35"/>
      <c r="S40" s="35"/>
      <c r="T40" s="35"/>
    </row>
    <row r="41" spans="17:20" ht="17.25" customHeight="1">
      <c r="Q41" s="34"/>
      <c r="R41" s="35"/>
      <c r="S41" s="35"/>
      <c r="T41" s="35"/>
    </row>
    <row r="42" spans="17:20" ht="17.25" customHeight="1">
      <c r="Q42" s="34"/>
      <c r="R42" s="35"/>
      <c r="S42" s="35"/>
      <c r="T42" s="35"/>
    </row>
    <row r="43" spans="17:20" ht="17.25" customHeight="1">
      <c r="Q43" s="34"/>
      <c r="R43" s="35"/>
      <c r="S43" s="35"/>
      <c r="T43" s="35"/>
    </row>
    <row r="44" spans="17:20" ht="17.25" customHeight="1">
      <c r="Q44" s="34"/>
      <c r="R44" s="35"/>
      <c r="S44" s="35"/>
      <c r="T44" s="35"/>
    </row>
    <row r="45" spans="17:20" ht="17.25" customHeight="1">
      <c r="Q45" s="34"/>
      <c r="R45" s="35"/>
      <c r="S45" s="35"/>
      <c r="T45" s="35"/>
    </row>
    <row r="46" spans="17:20" ht="17.25" customHeight="1">
      <c r="Q46" s="34"/>
      <c r="R46" s="35"/>
      <c r="S46" s="35"/>
      <c r="T46" s="35"/>
    </row>
    <row r="47" spans="17:20" ht="17.25" customHeight="1">
      <c r="Q47" s="34"/>
      <c r="R47" s="35"/>
      <c r="S47" s="35"/>
      <c r="T47" s="35"/>
    </row>
    <row r="48" spans="17:20" ht="17.25" customHeight="1">
      <c r="Q48" s="34"/>
      <c r="R48" s="35"/>
      <c r="S48" s="35"/>
      <c r="T48" s="35"/>
    </row>
    <row r="49" spans="17:20" ht="17.25" customHeight="1">
      <c r="Q49" s="34"/>
      <c r="R49" s="35"/>
      <c r="S49" s="35"/>
      <c r="T49" s="35"/>
    </row>
    <row r="50" spans="17:20" ht="17.25" customHeight="1">
      <c r="Q50" s="34"/>
      <c r="R50" s="35"/>
      <c r="S50" s="35"/>
      <c r="T50" s="35"/>
    </row>
    <row r="51" spans="17:20" ht="17.25" customHeight="1">
      <c r="Q51" s="34"/>
      <c r="R51" s="35"/>
      <c r="S51" s="35"/>
      <c r="T51" s="35"/>
    </row>
    <row r="52" spans="17:20" ht="17.25" customHeight="1">
      <c r="Q52" s="34"/>
      <c r="R52" s="35"/>
      <c r="S52" s="35"/>
      <c r="T52" s="35"/>
    </row>
    <row r="53" spans="17:20" ht="17.25" customHeight="1">
      <c r="Q53" s="34"/>
      <c r="R53" s="35"/>
      <c r="S53" s="35"/>
      <c r="T53" s="35"/>
    </row>
    <row r="54" spans="17:20" ht="17.25" customHeight="1">
      <c r="Q54" s="34"/>
      <c r="R54" s="35"/>
      <c r="S54" s="35"/>
      <c r="T54" s="35"/>
    </row>
    <row r="55" spans="17:20" ht="17.25" customHeight="1">
      <c r="Q55" s="34"/>
      <c r="R55" s="35"/>
      <c r="S55" s="35"/>
      <c r="T55" s="35"/>
    </row>
    <row r="56" spans="17:20" ht="17.25" customHeight="1">
      <c r="Q56" s="34"/>
      <c r="R56" s="35"/>
      <c r="S56" s="35"/>
      <c r="T56" s="35"/>
    </row>
    <row r="57" spans="17:20" ht="17.25" customHeight="1">
      <c r="Q57" s="34"/>
      <c r="R57" s="35"/>
      <c r="S57" s="35"/>
      <c r="T57" s="35"/>
    </row>
    <row r="58" spans="17:20" ht="17.25" customHeight="1">
      <c r="Q58" s="34"/>
      <c r="R58" s="35"/>
      <c r="S58" s="35"/>
      <c r="T58" s="35"/>
    </row>
    <row r="59" spans="17:20" ht="17.25" customHeight="1">
      <c r="Q59" s="34"/>
      <c r="R59" s="35"/>
      <c r="S59" s="35"/>
      <c r="T59" s="35"/>
    </row>
    <row r="60" spans="17:20" ht="17.25" customHeight="1">
      <c r="Q60" s="34"/>
      <c r="R60" s="35"/>
      <c r="S60" s="35"/>
      <c r="T60" s="35"/>
    </row>
    <row r="61" spans="17:20" ht="17.25" customHeight="1">
      <c r="Q61" s="34"/>
      <c r="R61" s="35"/>
      <c r="S61" s="35"/>
      <c r="T61" s="35"/>
    </row>
    <row r="62" spans="17:20" ht="17.25" customHeight="1">
      <c r="Q62" s="34"/>
      <c r="R62" s="35"/>
      <c r="S62" s="35"/>
      <c r="T62" s="35"/>
    </row>
    <row r="63" spans="17:20" ht="17.25" customHeight="1">
      <c r="Q63" s="34"/>
      <c r="R63" s="35"/>
      <c r="S63" s="35"/>
      <c r="T63" s="35"/>
    </row>
    <row r="64" spans="17:20" ht="17.25" customHeight="1">
      <c r="Q64" s="34"/>
      <c r="R64" s="35"/>
      <c r="S64" s="35"/>
      <c r="T64" s="35"/>
    </row>
    <row r="65" spans="17:20" ht="17.25" customHeight="1">
      <c r="Q65" s="34"/>
      <c r="R65" s="35"/>
      <c r="S65" s="35"/>
      <c r="T65" s="35"/>
    </row>
    <row r="66" spans="17:20" ht="17.25" customHeight="1">
      <c r="Q66" s="34"/>
      <c r="R66" s="35"/>
      <c r="S66" s="35"/>
      <c r="T66" s="35"/>
    </row>
    <row r="67" spans="17:20" ht="17.25" customHeight="1">
      <c r="Q67" s="34"/>
      <c r="R67" s="35"/>
      <c r="S67" s="35"/>
      <c r="T67" s="35"/>
    </row>
    <row r="68" spans="17:20" ht="17.25" customHeight="1">
      <c r="Q68" s="34"/>
      <c r="R68" s="35"/>
      <c r="S68" s="35"/>
      <c r="T68" s="35"/>
    </row>
    <row r="69" spans="17:20" ht="17.25" customHeight="1">
      <c r="Q69" s="34"/>
      <c r="R69" s="35"/>
      <c r="S69" s="35"/>
      <c r="T69" s="35"/>
    </row>
    <row r="70" spans="17:20" ht="17.25" customHeight="1">
      <c r="Q70" s="34"/>
      <c r="R70" s="35"/>
      <c r="S70" s="35"/>
      <c r="T70" s="35"/>
    </row>
    <row r="71" spans="17:20" ht="17.25" customHeight="1">
      <c r="Q71" s="34"/>
      <c r="R71" s="35"/>
      <c r="S71" s="35"/>
      <c r="T71" s="35"/>
    </row>
    <row r="72" spans="17:20" ht="17.25" customHeight="1">
      <c r="Q72" s="34"/>
      <c r="R72" s="35"/>
      <c r="S72" s="35"/>
      <c r="T72" s="35"/>
    </row>
    <row r="73" spans="17:20" ht="17.25" customHeight="1">
      <c r="Q73" s="34"/>
      <c r="R73" s="35"/>
      <c r="S73" s="35"/>
      <c r="T73" s="35"/>
    </row>
    <row r="74" spans="17:20" ht="17.25" customHeight="1">
      <c r="Q74" s="34"/>
      <c r="R74" s="35"/>
      <c r="S74" s="35"/>
      <c r="T74" s="35"/>
    </row>
    <row r="75" spans="17:20" ht="17.25" customHeight="1">
      <c r="Q75" s="34"/>
      <c r="R75" s="35"/>
      <c r="S75" s="35"/>
      <c r="T75" s="35"/>
    </row>
    <row r="76" spans="17:20" ht="17.25" customHeight="1">
      <c r="Q76" s="34"/>
      <c r="R76" s="35"/>
      <c r="S76" s="35"/>
      <c r="T76" s="35"/>
    </row>
    <row r="77" spans="17:20" ht="17.25" customHeight="1">
      <c r="Q77" s="34"/>
      <c r="R77" s="35"/>
      <c r="S77" s="35"/>
      <c r="T77" s="35"/>
    </row>
  </sheetData>
  <mergeCells count="3">
    <mergeCell ref="A1:C1"/>
    <mergeCell ref="A15:C15"/>
    <mergeCell ref="A24:C24"/>
  </mergeCells>
  <printOptions/>
  <pageMargins left="0.7874015748031497" right="0.7874015748031497" top="1.4566929133858268" bottom="0.7874015748031497" header="0.5905511811023623" footer="0.3937007874015748"/>
  <pageSetup horizontalDpi="600" verticalDpi="600" orientation="portrait" paperSize="9" r:id="rId2"/>
  <headerFooter alignWithMargins="0">
    <oddHeader>&amp;R&amp;8Hogares según si pueden permitirse económicamente cubrir o no sus necesidades.&amp;10
</oddHeader>
  </headerFooter>
  <ignoredErrors>
    <ignoredError sqref="G22:H23 F32:G33 H32" formulaRange="1"/>
  </ignoredErrors>
  <drawing r:id="rId1"/>
</worksheet>
</file>

<file path=xl/worksheets/sheet3.xml><?xml version="1.0" encoding="utf-8"?>
<worksheet xmlns="http://schemas.openxmlformats.org/spreadsheetml/2006/main" xmlns:r="http://schemas.openxmlformats.org/officeDocument/2006/relationships">
  <sheetPr codeName="Hoja26">
    <tabColor indexed="47"/>
  </sheetPr>
  <dimension ref="A1:AF75"/>
  <sheetViews>
    <sheetView view="pageBreakPreview" zoomScaleSheetLayoutView="100" workbookViewId="0" topLeftCell="A1">
      <selection activeCell="A1" sqref="A1:C1"/>
    </sheetView>
  </sheetViews>
  <sheetFormatPr defaultColWidth="11.421875" defaultRowHeight="17.25" customHeight="1"/>
  <cols>
    <col min="1" max="1" width="55.00390625" style="1" customWidth="1"/>
    <col min="2" max="3" width="12.7109375" style="1" customWidth="1"/>
    <col min="4" max="4" width="2.28125" style="1" customWidth="1"/>
    <col min="5" max="5" width="4.140625" style="29" customWidth="1"/>
    <col min="6" max="6" width="4.140625" style="90" customWidth="1"/>
    <col min="7" max="7" width="8.7109375" style="51" customWidth="1"/>
    <col min="8" max="9" width="8.7109375" style="44" customWidth="1"/>
    <col min="10" max="10" width="8.7109375" style="43" customWidth="1"/>
    <col min="11" max="11" width="13.7109375" style="43" bestFit="1" customWidth="1"/>
    <col min="12" max="12" width="9.00390625" style="44" customWidth="1"/>
    <col min="13" max="13" width="10.57421875" style="44" customWidth="1"/>
    <col min="14" max="14" width="8.7109375" style="57" customWidth="1"/>
    <col min="15" max="15" width="8.421875" style="57" customWidth="1"/>
    <col min="16" max="16" width="14.57421875" style="57" customWidth="1"/>
    <col min="17" max="17" width="8.7109375" style="57" customWidth="1"/>
    <col min="18" max="18" width="10.00390625" style="57" customWidth="1"/>
    <col min="19" max="19" width="8.00390625" style="167" bestFit="1" customWidth="1"/>
    <col min="20" max="20" width="14.7109375" style="167" customWidth="1"/>
    <col min="21" max="21" width="10.7109375" style="167" customWidth="1"/>
    <col min="22" max="22" width="9.8515625" style="167" bestFit="1" customWidth="1"/>
    <col min="23" max="23" width="9.8515625" style="167" customWidth="1"/>
    <col min="24" max="24" width="7.7109375" style="167" customWidth="1"/>
    <col min="25" max="25" width="8.140625" style="167" customWidth="1"/>
    <col min="26" max="30" width="5.7109375" style="167" customWidth="1"/>
    <col min="31" max="32" width="5.7109375" style="20" customWidth="1"/>
    <col min="33" max="16384" width="5.7109375" style="1" customWidth="1"/>
  </cols>
  <sheetData>
    <row r="1" spans="1:32" s="2" customFormat="1" ht="60" customHeight="1">
      <c r="A1" s="181" t="s">
        <v>42</v>
      </c>
      <c r="B1" s="181"/>
      <c r="C1" s="181"/>
      <c r="D1" s="36"/>
      <c r="E1" s="28"/>
      <c r="F1" s="85"/>
      <c r="G1" s="44" t="s">
        <v>43</v>
      </c>
      <c r="H1" s="107" t="s">
        <v>44</v>
      </c>
      <c r="I1" s="54" t="s">
        <v>10</v>
      </c>
      <c r="J1" s="54" t="s">
        <v>11</v>
      </c>
      <c r="K1" s="54" t="s">
        <v>5</v>
      </c>
      <c r="L1" s="54" t="s">
        <v>11</v>
      </c>
      <c r="M1" s="54" t="s">
        <v>5</v>
      </c>
      <c r="N1" s="57"/>
      <c r="O1" s="57"/>
      <c r="P1" s="57"/>
      <c r="Q1" s="57"/>
      <c r="R1" s="57"/>
      <c r="S1" s="167"/>
      <c r="T1" s="167"/>
      <c r="U1" s="168"/>
      <c r="V1" s="169"/>
      <c r="W1" s="169"/>
      <c r="X1" s="169"/>
      <c r="Y1" s="167"/>
      <c r="Z1" s="167"/>
      <c r="AA1" s="167"/>
      <c r="AB1" s="167"/>
      <c r="AC1" s="167"/>
      <c r="AD1" s="167"/>
      <c r="AE1" s="20"/>
      <c r="AF1" s="20"/>
    </row>
    <row r="2" spans="1:32" s="2" customFormat="1" ht="18" customHeight="1">
      <c r="A2" s="3" t="s">
        <v>4</v>
      </c>
      <c r="B2" s="3"/>
      <c r="C2" s="3"/>
      <c r="D2" s="4"/>
      <c r="E2" s="30"/>
      <c r="F2" s="56"/>
      <c r="G2" s="44">
        <v>6</v>
      </c>
      <c r="H2" s="131">
        <v>1</v>
      </c>
      <c r="I2" s="131">
        <v>106</v>
      </c>
      <c r="J2" s="44">
        <v>72680.596436</v>
      </c>
      <c r="K2" s="132">
        <v>2721253.169117</v>
      </c>
      <c r="L2" s="86">
        <v>262134.2115589999</v>
      </c>
      <c r="M2" s="86">
        <v>7353069.286928</v>
      </c>
      <c r="N2" s="64">
        <f>J2/L2</f>
        <v>0.2772648255401085</v>
      </c>
      <c r="O2" s="64">
        <f>K2/M2</f>
        <v>0.370083983018457</v>
      </c>
      <c r="P2" s="64"/>
      <c r="Q2" s="57"/>
      <c r="R2" s="57"/>
      <c r="S2" s="167"/>
      <c r="T2" s="167"/>
      <c r="U2" s="168"/>
      <c r="V2" s="169"/>
      <c r="W2" s="169"/>
      <c r="X2" s="169"/>
      <c r="Y2" s="167"/>
      <c r="Z2" s="167"/>
      <c r="AA2" s="167"/>
      <c r="AB2" s="167"/>
      <c r="AC2" s="167"/>
      <c r="AD2" s="167"/>
      <c r="AE2" s="20"/>
      <c r="AF2" s="20"/>
    </row>
    <row r="3" spans="1:30" s="7" customFormat="1" ht="36" customHeight="1">
      <c r="A3" s="5"/>
      <c r="B3" s="6" t="s">
        <v>0</v>
      </c>
      <c r="C3" s="6" t="s">
        <v>1</v>
      </c>
      <c r="D3" s="16"/>
      <c r="E3" s="18"/>
      <c r="F3" s="61"/>
      <c r="G3" s="133">
        <v>6</v>
      </c>
      <c r="H3" s="44">
        <v>2</v>
      </c>
      <c r="I3" s="44">
        <v>12</v>
      </c>
      <c r="J3" s="44">
        <v>4975.855639</v>
      </c>
      <c r="K3" s="132">
        <v>815121.875214</v>
      </c>
      <c r="L3" s="134">
        <v>77600.49167900026</v>
      </c>
      <c r="M3" s="134">
        <v>6335762.582493007</v>
      </c>
      <c r="N3" s="64">
        <f>SUM(J3:J5)/L3</f>
        <v>0.3571284983816618</v>
      </c>
      <c r="O3" s="64">
        <f>SUM(K3:K5)/M3</f>
        <v>0.4165860587680746</v>
      </c>
      <c r="P3" s="57"/>
      <c r="Q3" s="57"/>
      <c r="R3" s="62"/>
      <c r="S3" s="169"/>
      <c r="T3" s="169"/>
      <c r="U3" s="169"/>
      <c r="V3" s="167"/>
      <c r="W3" s="167"/>
      <c r="X3" s="167"/>
      <c r="Y3" s="167"/>
      <c r="Z3" s="167"/>
      <c r="AA3" s="167"/>
      <c r="AB3" s="167"/>
      <c r="AC3" s="167"/>
      <c r="AD3" s="170"/>
    </row>
    <row r="4" spans="1:30" s="8" customFormat="1" ht="22.5" customHeight="1">
      <c r="A4" s="66" t="s">
        <v>45</v>
      </c>
      <c r="B4" s="67">
        <v>0.3176060691988038</v>
      </c>
      <c r="C4" s="67">
        <v>0.4028025860264245</v>
      </c>
      <c r="D4" s="31"/>
      <c r="E4" s="19"/>
      <c r="F4" s="87"/>
      <c r="G4" s="44">
        <v>6</v>
      </c>
      <c r="H4" s="44">
        <v>3</v>
      </c>
      <c r="I4" s="44">
        <v>10</v>
      </c>
      <c r="J4" s="44">
        <v>4222.630254</v>
      </c>
      <c r="K4" s="132">
        <v>1139705.363556</v>
      </c>
      <c r="L4" s="134"/>
      <c r="M4" s="134"/>
      <c r="N4" s="44"/>
      <c r="O4" s="44"/>
      <c r="P4" s="44"/>
      <c r="Q4" s="44"/>
      <c r="R4" s="62"/>
      <c r="S4" s="169"/>
      <c r="T4" s="169"/>
      <c r="U4" s="169"/>
      <c r="V4" s="166"/>
      <c r="W4" s="166"/>
      <c r="X4" s="166"/>
      <c r="Y4" s="166"/>
      <c r="Z4" s="166"/>
      <c r="AA4" s="166"/>
      <c r="AB4" s="166"/>
      <c r="AC4" s="166"/>
      <c r="AD4" s="171"/>
    </row>
    <row r="5" spans="1:30" s="8" customFormat="1" ht="15" customHeight="1">
      <c r="A5" s="83" t="s">
        <v>40</v>
      </c>
      <c r="B5" s="17">
        <v>0.362384190667192</v>
      </c>
      <c r="C5" s="17">
        <v>0.44681309702421523</v>
      </c>
      <c r="D5" s="31"/>
      <c r="E5" s="19"/>
      <c r="F5" s="87"/>
      <c r="G5" s="44">
        <v>6</v>
      </c>
      <c r="H5" s="44">
        <v>4</v>
      </c>
      <c r="I5" s="44">
        <v>33</v>
      </c>
      <c r="J5" s="44">
        <v>18514.861174</v>
      </c>
      <c r="K5" s="131">
        <v>684563.124761</v>
      </c>
      <c r="L5" s="134"/>
      <c r="M5" s="134"/>
      <c r="N5" s="44"/>
      <c r="O5" s="44"/>
      <c r="P5" s="44"/>
      <c r="Q5" s="44"/>
      <c r="R5" s="62"/>
      <c r="S5" s="169"/>
      <c r="T5" s="169"/>
      <c r="U5" s="169"/>
      <c r="V5" s="166"/>
      <c r="W5" s="166"/>
      <c r="X5" s="166"/>
      <c r="Y5" s="166"/>
      <c r="Z5" s="166"/>
      <c r="AA5" s="166"/>
      <c r="AB5" s="166"/>
      <c r="AC5" s="166"/>
      <c r="AD5" s="171"/>
    </row>
    <row r="6" spans="1:30" s="8" customFormat="1" ht="15" customHeight="1">
      <c r="A6" s="83" t="s">
        <v>120</v>
      </c>
      <c r="B6" s="17">
        <v>0.3571284983816618</v>
      </c>
      <c r="C6" s="17">
        <v>0.4165860587680746</v>
      </c>
      <c r="D6" s="31"/>
      <c r="E6" s="19"/>
      <c r="F6" s="87"/>
      <c r="G6" s="44"/>
      <c r="H6" s="44"/>
      <c r="I6" s="44"/>
      <c r="J6" s="44"/>
      <c r="K6" s="131"/>
      <c r="L6" s="134"/>
      <c r="M6" s="134"/>
      <c r="N6" s="44"/>
      <c r="O6" s="44"/>
      <c r="P6" s="44"/>
      <c r="Q6" s="44"/>
      <c r="R6" s="62"/>
      <c r="S6" s="169"/>
      <c r="T6" s="169"/>
      <c r="U6" s="169"/>
      <c r="V6" s="166"/>
      <c r="W6" s="166"/>
      <c r="X6" s="166"/>
      <c r="Y6" s="166"/>
      <c r="Z6" s="166"/>
      <c r="AA6" s="166"/>
      <c r="AB6" s="166"/>
      <c r="AC6" s="166"/>
      <c r="AD6" s="171"/>
    </row>
    <row r="7" spans="1:30" s="8" customFormat="1" ht="15" customHeight="1">
      <c r="A7" s="84" t="s">
        <v>41</v>
      </c>
      <c r="B7" s="82">
        <v>0.2772648255401085</v>
      </c>
      <c r="C7" s="82">
        <v>0.370083983018457</v>
      </c>
      <c r="D7" s="31"/>
      <c r="E7" s="19"/>
      <c r="F7" s="87"/>
      <c r="G7" s="44">
        <v>6</v>
      </c>
      <c r="H7" s="44">
        <v>5</v>
      </c>
      <c r="I7" s="44">
        <v>109</v>
      </c>
      <c r="J7" s="44">
        <v>60760.249415</v>
      </c>
      <c r="K7" s="78">
        <v>1555891.984107</v>
      </c>
      <c r="L7" s="55">
        <v>167668.04673</v>
      </c>
      <c r="M7" s="55">
        <v>3482198.696657</v>
      </c>
      <c r="N7" s="64">
        <f>J7/L7</f>
        <v>0.36238419066719213</v>
      </c>
      <c r="O7" s="64">
        <f>K7/M7</f>
        <v>0.44681309702421523</v>
      </c>
      <c r="P7" s="44"/>
      <c r="Q7" s="44"/>
      <c r="R7" s="62"/>
      <c r="S7" s="169"/>
      <c r="T7" s="169"/>
      <c r="U7" s="169"/>
      <c r="V7" s="166"/>
      <c r="W7" s="166"/>
      <c r="X7" s="166"/>
      <c r="Y7" s="166"/>
      <c r="Z7" s="166"/>
      <c r="AA7" s="166"/>
      <c r="AB7" s="166"/>
      <c r="AC7" s="166"/>
      <c r="AD7" s="171"/>
    </row>
    <row r="8" spans="1:30" s="8" customFormat="1" ht="30" customHeight="1">
      <c r="A8" s="187" t="s">
        <v>121</v>
      </c>
      <c r="B8" s="17"/>
      <c r="C8" s="17"/>
      <c r="D8" s="31"/>
      <c r="E8" s="19"/>
      <c r="F8" s="87"/>
      <c r="G8" s="46"/>
      <c r="H8" s="46"/>
      <c r="I8" s="46"/>
      <c r="J8" s="46">
        <f>SUM(J2:J7)</f>
        <v>161154.19291800002</v>
      </c>
      <c r="K8" s="46">
        <f>SUM(K2:K7)</f>
        <v>6916535.516755001</v>
      </c>
      <c r="L8" s="46"/>
      <c r="M8" s="46"/>
      <c r="N8" s="44"/>
      <c r="O8" s="44"/>
      <c r="P8" s="44"/>
      <c r="Q8" s="44"/>
      <c r="R8" s="62"/>
      <c r="S8" s="169"/>
      <c r="T8" s="169"/>
      <c r="U8" s="169"/>
      <c r="V8" s="166"/>
      <c r="W8" s="166"/>
      <c r="X8" s="166"/>
      <c r="Y8" s="166"/>
      <c r="Z8" s="166"/>
      <c r="AA8" s="166"/>
      <c r="AB8" s="166"/>
      <c r="AC8" s="166"/>
      <c r="AD8" s="171"/>
    </row>
    <row r="9" spans="1:32" s="8" customFormat="1" ht="60" customHeight="1">
      <c r="A9" s="181" t="s">
        <v>46</v>
      </c>
      <c r="B9" s="181"/>
      <c r="C9" s="181"/>
      <c r="D9" s="15"/>
      <c r="E9" s="10"/>
      <c r="F9" s="88"/>
      <c r="G9" s="44"/>
      <c r="H9" s="44"/>
      <c r="I9" s="44"/>
      <c r="J9" s="44">
        <v>507402.74996800016</v>
      </c>
      <c r="K9" s="55">
        <v>17171030.566078007</v>
      </c>
      <c r="L9" s="55"/>
      <c r="M9" s="55"/>
      <c r="N9" s="46"/>
      <c r="O9" s="59"/>
      <c r="P9" s="47"/>
      <c r="Q9" s="44"/>
      <c r="R9" s="44"/>
      <c r="S9" s="166"/>
      <c r="T9" s="166"/>
      <c r="U9" s="168"/>
      <c r="V9" s="169"/>
      <c r="W9" s="169"/>
      <c r="X9" s="169"/>
      <c r="Y9" s="166"/>
      <c r="Z9" s="166"/>
      <c r="AA9" s="166"/>
      <c r="AB9" s="166"/>
      <c r="AC9" s="166"/>
      <c r="AD9" s="166"/>
      <c r="AE9" s="22"/>
      <c r="AF9" s="22"/>
    </row>
    <row r="10" spans="1:32" s="8" customFormat="1" ht="15" customHeight="1">
      <c r="A10" s="3" t="s">
        <v>4</v>
      </c>
      <c r="B10" s="3"/>
      <c r="C10" s="3"/>
      <c r="D10" s="16"/>
      <c r="E10" s="18"/>
      <c r="F10" s="61"/>
      <c r="G10" s="48"/>
      <c r="H10" s="76"/>
      <c r="I10" s="76"/>
      <c r="J10" s="76"/>
      <c r="K10" s="76"/>
      <c r="L10" s="54" t="s">
        <v>52</v>
      </c>
      <c r="M10" s="122"/>
      <c r="N10" s="57"/>
      <c r="O10" s="44"/>
      <c r="P10" s="44"/>
      <c r="Q10" s="44"/>
      <c r="R10" s="44"/>
      <c r="S10" s="166"/>
      <c r="T10" s="168"/>
      <c r="U10" s="169"/>
      <c r="V10" s="169"/>
      <c r="W10" s="169"/>
      <c r="X10" s="166"/>
      <c r="Y10" s="166"/>
      <c r="Z10" s="166"/>
      <c r="AA10" s="166"/>
      <c r="AB10" s="166"/>
      <c r="AC10" s="166"/>
      <c r="AD10" s="166"/>
      <c r="AE10" s="22"/>
      <c r="AF10" s="22"/>
    </row>
    <row r="11" spans="1:32" s="8" customFormat="1" ht="36" customHeight="1">
      <c r="A11" s="5"/>
      <c r="B11" s="6" t="s">
        <v>0</v>
      </c>
      <c r="C11" s="6" t="s">
        <v>1</v>
      </c>
      <c r="D11" s="31"/>
      <c r="E11" s="19"/>
      <c r="F11" s="87"/>
      <c r="G11" s="44" t="s">
        <v>43</v>
      </c>
      <c r="H11" s="131" t="s">
        <v>51</v>
      </c>
      <c r="I11" s="54" t="s">
        <v>10</v>
      </c>
      <c r="J11" s="54" t="s">
        <v>11</v>
      </c>
      <c r="K11" s="54" t="s">
        <v>5</v>
      </c>
      <c r="L11" s="54" t="s">
        <v>11</v>
      </c>
      <c r="M11" s="54" t="s">
        <v>5</v>
      </c>
      <c r="N11" s="57"/>
      <c r="O11" s="44"/>
      <c r="P11" s="44"/>
      <c r="Q11" s="44"/>
      <c r="R11" s="44"/>
      <c r="S11" s="166"/>
      <c r="T11" s="168"/>
      <c r="U11" s="169"/>
      <c r="V11" s="169"/>
      <c r="W11" s="169"/>
      <c r="X11" s="166"/>
      <c r="Y11" s="166"/>
      <c r="Z11" s="166"/>
      <c r="AA11" s="166"/>
      <c r="AB11" s="166"/>
      <c r="AC11" s="166"/>
      <c r="AD11" s="166"/>
      <c r="AE11" s="22"/>
      <c r="AF11" s="22"/>
    </row>
    <row r="12" spans="1:32" s="8" customFormat="1" ht="22.5" customHeight="1">
      <c r="A12" s="42" t="s">
        <v>26</v>
      </c>
      <c r="B12" s="67">
        <v>0.3176060691988038</v>
      </c>
      <c r="C12" s="67">
        <v>0.4028025860264245</v>
      </c>
      <c r="D12" s="15"/>
      <c r="E12" s="10"/>
      <c r="F12" s="88"/>
      <c r="G12" s="135">
        <v>6</v>
      </c>
      <c r="H12" s="135">
        <v>1</v>
      </c>
      <c r="I12" s="135">
        <v>55</v>
      </c>
      <c r="J12" s="135">
        <v>36382.052972</v>
      </c>
      <c r="K12" s="135">
        <v>1274045.105184</v>
      </c>
      <c r="L12" s="86">
        <v>98630.702232</v>
      </c>
      <c r="M12" s="123">
        <v>3222446.774946999</v>
      </c>
      <c r="N12" s="57"/>
      <c r="O12" s="44"/>
      <c r="P12" s="44"/>
      <c r="Q12" s="44"/>
      <c r="R12" s="44"/>
      <c r="S12" s="166"/>
      <c r="T12" s="168"/>
      <c r="U12" s="169"/>
      <c r="V12" s="169"/>
      <c r="W12" s="169"/>
      <c r="X12" s="166"/>
      <c r="Y12" s="166"/>
      <c r="Z12" s="166"/>
      <c r="AA12" s="166"/>
      <c r="AB12" s="166"/>
      <c r="AC12" s="166"/>
      <c r="AD12" s="166"/>
      <c r="AE12" s="22"/>
      <c r="AF12" s="22"/>
    </row>
    <row r="13" spans="1:32" s="8" customFormat="1" ht="15" customHeight="1">
      <c r="A13" s="68" t="s">
        <v>47</v>
      </c>
      <c r="B13" s="17">
        <v>0.36887147864385894</v>
      </c>
      <c r="C13" s="17">
        <v>0.395365755949516</v>
      </c>
      <c r="D13" s="15"/>
      <c r="E13" s="10"/>
      <c r="F13" s="88"/>
      <c r="G13" s="136">
        <v>6</v>
      </c>
      <c r="H13" s="136">
        <v>2</v>
      </c>
      <c r="I13" s="132">
        <v>76</v>
      </c>
      <c r="J13" s="136">
        <v>48708.821494</v>
      </c>
      <c r="K13" s="136">
        <v>1834985.224353</v>
      </c>
      <c r="L13" s="134">
        <v>163679.186084</v>
      </c>
      <c r="M13" s="123">
        <v>5111910.3810020005</v>
      </c>
      <c r="N13" s="57"/>
      <c r="O13" s="44"/>
      <c r="P13" s="44"/>
      <c r="Q13" s="44"/>
      <c r="R13" s="44"/>
      <c r="S13" s="166"/>
      <c r="T13" s="168"/>
      <c r="U13" s="169"/>
      <c r="V13" s="169"/>
      <c r="W13" s="169"/>
      <c r="X13" s="166"/>
      <c r="Y13" s="166"/>
      <c r="Z13" s="166"/>
      <c r="AA13" s="166"/>
      <c r="AB13" s="166"/>
      <c r="AC13" s="166"/>
      <c r="AD13" s="166"/>
      <c r="AE13" s="22"/>
      <c r="AF13" s="22"/>
    </row>
    <row r="14" spans="1:32" s="8" customFormat="1" ht="15" customHeight="1">
      <c r="A14" s="68" t="s">
        <v>48</v>
      </c>
      <c r="B14" s="17">
        <v>0.29758714384737156</v>
      </c>
      <c r="C14" s="17">
        <v>0.3589627140515948</v>
      </c>
      <c r="D14" s="15"/>
      <c r="E14" s="10"/>
      <c r="F14" s="88"/>
      <c r="G14" s="136">
        <v>6</v>
      </c>
      <c r="H14" s="136">
        <v>3</v>
      </c>
      <c r="I14" s="136">
        <v>63</v>
      </c>
      <c r="J14" s="136">
        <v>41646.437775</v>
      </c>
      <c r="K14" s="136">
        <v>1793437.673011</v>
      </c>
      <c r="L14" s="55">
        <v>136911.077571</v>
      </c>
      <c r="M14" s="123">
        <v>4419822.4766069995</v>
      </c>
      <c r="N14" s="57"/>
      <c r="O14" s="44"/>
      <c r="P14" s="44"/>
      <c r="Q14" s="44"/>
      <c r="R14" s="44"/>
      <c r="S14" s="166"/>
      <c r="T14" s="168"/>
      <c r="U14" s="169"/>
      <c r="V14" s="169"/>
      <c r="W14" s="169"/>
      <c r="X14" s="166"/>
      <c r="Y14" s="166"/>
      <c r="Z14" s="166"/>
      <c r="AA14" s="166"/>
      <c r="AB14" s="166"/>
      <c r="AC14" s="166"/>
      <c r="AD14" s="166"/>
      <c r="AE14" s="22"/>
      <c r="AF14" s="22"/>
    </row>
    <row r="15" spans="1:32" s="8" customFormat="1" ht="15" customHeight="1">
      <c r="A15" s="68" t="s">
        <v>49</v>
      </c>
      <c r="B15" s="17">
        <v>0.3041860345697943</v>
      </c>
      <c r="C15" s="17">
        <v>0.40577142690757634</v>
      </c>
      <c r="D15" s="15"/>
      <c r="E15" s="10"/>
      <c r="F15" s="88"/>
      <c r="G15" s="136"/>
      <c r="H15" s="137" t="s">
        <v>53</v>
      </c>
      <c r="I15" s="136">
        <f>SUM(I16:I18)</f>
        <v>76</v>
      </c>
      <c r="J15" s="136">
        <f>SUM(J16:J18)</f>
        <v>34416.880677</v>
      </c>
      <c r="K15" s="136">
        <f>SUM(K16:K18)</f>
        <v>2014067.5142070001</v>
      </c>
      <c r="L15" s="55">
        <v>108181.784081</v>
      </c>
      <c r="M15" s="123">
        <v>4416850.933522001</v>
      </c>
      <c r="N15" s="57"/>
      <c r="O15" s="44"/>
      <c r="P15" s="44"/>
      <c r="Q15" s="44"/>
      <c r="R15" s="44"/>
      <c r="S15" s="166"/>
      <c r="T15" s="168"/>
      <c r="U15" s="169"/>
      <c r="V15" s="169"/>
      <c r="W15" s="169"/>
      <c r="X15" s="166"/>
      <c r="Y15" s="166"/>
      <c r="Z15" s="166"/>
      <c r="AA15" s="166"/>
      <c r="AB15" s="166"/>
      <c r="AC15" s="166"/>
      <c r="AD15" s="166"/>
      <c r="AE15" s="22"/>
      <c r="AF15" s="22"/>
    </row>
    <row r="16" spans="1:32" s="8" customFormat="1" ht="15" customHeight="1">
      <c r="A16" s="11" t="s">
        <v>50</v>
      </c>
      <c r="B16" s="82">
        <v>0.3181393334318716</v>
      </c>
      <c r="C16" s="82">
        <v>0.45599626170788177</v>
      </c>
      <c r="D16" s="15"/>
      <c r="E16" s="10"/>
      <c r="F16" s="88"/>
      <c r="G16" s="136">
        <v>6</v>
      </c>
      <c r="H16" s="136">
        <v>4</v>
      </c>
      <c r="I16" s="136">
        <v>54</v>
      </c>
      <c r="J16" s="136">
        <v>24647.436867</v>
      </c>
      <c r="K16" s="136">
        <v>1390406.77002</v>
      </c>
      <c r="L16" s="55"/>
      <c r="M16" s="123"/>
      <c r="N16" s="57"/>
      <c r="O16" s="44"/>
      <c r="P16" s="44"/>
      <c r="Q16" s="44"/>
      <c r="R16" s="44"/>
      <c r="S16" s="166"/>
      <c r="T16" s="168"/>
      <c r="U16" s="169"/>
      <c r="V16" s="169"/>
      <c r="W16" s="169"/>
      <c r="X16" s="166"/>
      <c r="Y16" s="166"/>
      <c r="Z16" s="166"/>
      <c r="AA16" s="166"/>
      <c r="AB16" s="166"/>
      <c r="AC16" s="166"/>
      <c r="AD16" s="166"/>
      <c r="AE16" s="22"/>
      <c r="AF16" s="22"/>
    </row>
    <row r="17" spans="1:32" s="8" customFormat="1" ht="30" customHeight="1">
      <c r="A17" s="187" t="s">
        <v>121</v>
      </c>
      <c r="B17" s="70"/>
      <c r="C17" s="70"/>
      <c r="D17" s="15"/>
      <c r="E17" s="10"/>
      <c r="F17" s="88"/>
      <c r="G17" s="136">
        <v>6</v>
      </c>
      <c r="H17" s="136">
        <v>5</v>
      </c>
      <c r="I17" s="136">
        <v>13</v>
      </c>
      <c r="J17" s="136">
        <v>6216.214923</v>
      </c>
      <c r="K17" s="136">
        <v>444781.827317</v>
      </c>
      <c r="L17" s="55"/>
      <c r="M17" s="123"/>
      <c r="N17" s="57"/>
      <c r="O17" s="44"/>
      <c r="P17" s="44"/>
      <c r="Q17" s="44"/>
      <c r="R17" s="44"/>
      <c r="S17" s="166"/>
      <c r="T17" s="168"/>
      <c r="U17" s="169"/>
      <c r="V17" s="169"/>
      <c r="W17" s="169"/>
      <c r="X17" s="166"/>
      <c r="Y17" s="166"/>
      <c r="Z17" s="166"/>
      <c r="AA17" s="166"/>
      <c r="AB17" s="166"/>
      <c r="AC17" s="166"/>
      <c r="AD17" s="166"/>
      <c r="AE17" s="22"/>
      <c r="AF17" s="22"/>
    </row>
    <row r="18" spans="1:32" s="14" customFormat="1" ht="60" customHeight="1">
      <c r="A18" s="181" t="s">
        <v>54</v>
      </c>
      <c r="B18" s="181"/>
      <c r="C18" s="181"/>
      <c r="E18" s="27"/>
      <c r="F18" s="89"/>
      <c r="G18" s="136">
        <v>6</v>
      </c>
      <c r="H18" s="136">
        <v>6</v>
      </c>
      <c r="I18" s="136">
        <v>9</v>
      </c>
      <c r="J18" s="136">
        <v>3553.228887</v>
      </c>
      <c r="K18" s="136">
        <v>178878.91687</v>
      </c>
      <c r="L18" s="80"/>
      <c r="M18" s="44"/>
      <c r="N18" s="57"/>
      <c r="O18" s="44"/>
      <c r="P18" s="44"/>
      <c r="Q18" s="44"/>
      <c r="R18" s="44"/>
      <c r="S18" s="166"/>
      <c r="T18" s="168"/>
      <c r="U18" s="169"/>
      <c r="V18" s="169"/>
      <c r="W18" s="169"/>
      <c r="X18" s="166"/>
      <c r="Y18" s="166"/>
      <c r="Z18" s="166"/>
      <c r="AA18" s="166"/>
      <c r="AB18" s="166"/>
      <c r="AC18" s="166"/>
      <c r="AD18" s="166"/>
      <c r="AE18" s="22"/>
      <c r="AF18" s="22"/>
    </row>
    <row r="19" spans="1:32" s="14" customFormat="1" ht="15" customHeight="1">
      <c r="A19" s="3" t="s">
        <v>4</v>
      </c>
      <c r="B19" s="3"/>
      <c r="C19" s="3"/>
      <c r="E19" s="27"/>
      <c r="F19" s="89"/>
      <c r="G19" s="49"/>
      <c r="H19" s="49"/>
      <c r="I19" s="79"/>
      <c r="J19" s="80"/>
      <c r="K19" s="49"/>
      <c r="L19" s="80"/>
      <c r="M19" s="44"/>
      <c r="N19" s="57"/>
      <c r="O19" s="63"/>
      <c r="P19" s="44"/>
      <c r="Q19" s="44"/>
      <c r="R19" s="44"/>
      <c r="S19" s="166"/>
      <c r="T19" s="168"/>
      <c r="U19" s="169"/>
      <c r="V19" s="169"/>
      <c r="W19" s="169"/>
      <c r="X19" s="166"/>
      <c r="Y19" s="166"/>
      <c r="Z19" s="166"/>
      <c r="AA19" s="166"/>
      <c r="AB19" s="166"/>
      <c r="AC19" s="166"/>
      <c r="AD19" s="166"/>
      <c r="AE19" s="22"/>
      <c r="AF19" s="22"/>
    </row>
    <row r="20" spans="1:23" ht="36" customHeight="1">
      <c r="A20" s="5"/>
      <c r="B20" s="6" t="s">
        <v>0</v>
      </c>
      <c r="C20" s="6" t="s">
        <v>1</v>
      </c>
      <c r="G20" s="49"/>
      <c r="H20" s="74"/>
      <c r="I20" s="74"/>
      <c r="J20" s="74"/>
      <c r="K20" s="74"/>
      <c r="T20" s="168"/>
      <c r="U20" s="169"/>
      <c r="V20" s="169"/>
      <c r="W20" s="169"/>
    </row>
    <row r="21" spans="1:23" ht="22.5" customHeight="1">
      <c r="A21" s="42" t="s">
        <v>26</v>
      </c>
      <c r="B21" s="95">
        <v>0.3176060691988038</v>
      </c>
      <c r="C21" s="95">
        <v>0.4028025860264245</v>
      </c>
      <c r="G21" s="44" t="s">
        <v>43</v>
      </c>
      <c r="H21" s="138" t="s">
        <v>57</v>
      </c>
      <c r="I21" s="54" t="s">
        <v>10</v>
      </c>
      <c r="J21" s="54" t="s">
        <v>11</v>
      </c>
      <c r="K21" s="54" t="s">
        <v>5</v>
      </c>
      <c r="L21" s="54" t="s">
        <v>11</v>
      </c>
      <c r="M21" s="54" t="s">
        <v>5</v>
      </c>
      <c r="T21" s="168"/>
      <c r="U21" s="169"/>
      <c r="V21" s="169"/>
      <c r="W21" s="169"/>
    </row>
    <row r="22" spans="1:23" ht="15" customHeight="1">
      <c r="A22" s="68" t="s">
        <v>55</v>
      </c>
      <c r="B22" s="17">
        <v>0.2957163947530008</v>
      </c>
      <c r="C22" s="17">
        <v>0.37730991270731756</v>
      </c>
      <c r="D22" s="17"/>
      <c r="G22" s="44">
        <v>6</v>
      </c>
      <c r="H22" s="138">
        <v>1</v>
      </c>
      <c r="I22" s="131">
        <v>192</v>
      </c>
      <c r="J22" s="131">
        <v>111412.201302</v>
      </c>
      <c r="K22" s="131">
        <v>4606030.002611012</v>
      </c>
      <c r="L22" s="44">
        <v>376753.5492749999</v>
      </c>
      <c r="M22" s="44">
        <v>12207551.001141991</v>
      </c>
      <c r="T22" s="168"/>
      <c r="U22" s="169"/>
      <c r="V22" s="169"/>
      <c r="W22" s="169"/>
    </row>
    <row r="23" spans="1:23" ht="15" customHeight="1">
      <c r="A23" s="69" t="s">
        <v>56</v>
      </c>
      <c r="B23" s="82">
        <v>0.38072939866569816</v>
      </c>
      <c r="C23" s="82">
        <v>0.4655011638340029</v>
      </c>
      <c r="D23" s="17"/>
      <c r="G23" s="44">
        <v>6</v>
      </c>
      <c r="H23" s="139">
        <v>6</v>
      </c>
      <c r="I23" s="107">
        <v>78</v>
      </c>
      <c r="J23" s="107">
        <v>49741.991616</v>
      </c>
      <c r="K23" s="107">
        <v>2310505.5141440015</v>
      </c>
      <c r="L23" s="44">
        <v>130649.20069299999</v>
      </c>
      <c r="M23" s="44">
        <v>4963479.564936006</v>
      </c>
      <c r="T23" s="168"/>
      <c r="U23" s="169"/>
      <c r="V23" s="169"/>
      <c r="W23" s="169"/>
    </row>
    <row r="24" spans="1:23" ht="15" customHeight="1">
      <c r="A24" s="187" t="s">
        <v>121</v>
      </c>
      <c r="B24" s="17"/>
      <c r="C24" s="17"/>
      <c r="G24" s="52"/>
      <c r="H24" s="91"/>
      <c r="I24" s="55"/>
      <c r="J24" s="55">
        <f>SUM(J22:J23)</f>
        <v>161154.192918</v>
      </c>
      <c r="K24" s="55">
        <f>SUM(K22:K23)</f>
        <v>6916535.516755014</v>
      </c>
      <c r="L24" s="44">
        <v>507402.7499679999</v>
      </c>
      <c r="M24" s="44">
        <v>17171030.566078</v>
      </c>
      <c r="T24" s="168"/>
      <c r="U24" s="169"/>
      <c r="V24" s="169"/>
      <c r="W24" s="169"/>
    </row>
    <row r="25" spans="1:23" ht="15" customHeight="1">
      <c r="A25" s="182"/>
      <c r="B25" s="183"/>
      <c r="C25" s="183"/>
      <c r="H25" s="91"/>
      <c r="I25" s="55"/>
      <c r="J25" s="172"/>
      <c r="T25" s="168"/>
      <c r="U25" s="169"/>
      <c r="V25" s="169"/>
      <c r="W25" s="169"/>
    </row>
    <row r="26" spans="1:23" ht="17.25" customHeight="1">
      <c r="A26" s="83"/>
      <c r="B26" s="70"/>
      <c r="C26" s="70"/>
      <c r="G26" s="44"/>
      <c r="H26" s="65"/>
      <c r="I26" s="75"/>
      <c r="K26" s="50"/>
      <c r="T26" s="168"/>
      <c r="U26" s="169"/>
      <c r="V26" s="169"/>
      <c r="W26" s="169"/>
    </row>
    <row r="27" spans="5:23" ht="17.25" customHeight="1">
      <c r="E27" s="71"/>
      <c r="F27" s="92"/>
      <c r="G27" s="43"/>
      <c r="H27" s="91"/>
      <c r="I27" s="53"/>
      <c r="K27" s="53"/>
      <c r="T27" s="168"/>
      <c r="U27" s="169"/>
      <c r="V27" s="169"/>
      <c r="W27" s="169"/>
    </row>
    <row r="28" spans="5:23" ht="17.25" customHeight="1">
      <c r="E28" s="72"/>
      <c r="F28" s="93"/>
      <c r="G28" s="54"/>
      <c r="H28" s="91"/>
      <c r="I28" s="54"/>
      <c r="J28" s="53"/>
      <c r="K28" s="53"/>
      <c r="T28" s="168"/>
      <c r="U28" s="169"/>
      <c r="V28" s="169"/>
      <c r="W28" s="169"/>
    </row>
    <row r="29" spans="5:23" ht="17.25" customHeight="1">
      <c r="E29" s="73"/>
      <c r="F29" s="94"/>
      <c r="G29" s="55"/>
      <c r="H29" s="55"/>
      <c r="T29" s="168"/>
      <c r="U29" s="169"/>
      <c r="V29" s="169"/>
      <c r="W29" s="169"/>
    </row>
    <row r="30" spans="5:23" ht="17.25" customHeight="1">
      <c r="E30" s="73"/>
      <c r="F30" s="94"/>
      <c r="G30" s="55"/>
      <c r="H30" s="55"/>
      <c r="I30" s="55"/>
      <c r="T30" s="168"/>
      <c r="U30" s="169"/>
      <c r="V30" s="169"/>
      <c r="W30" s="169"/>
    </row>
    <row r="31" spans="5:23" ht="17.25" customHeight="1">
      <c r="E31" s="73"/>
      <c r="F31" s="94"/>
      <c r="G31" s="55"/>
      <c r="H31" s="55"/>
      <c r="I31" s="55"/>
      <c r="T31" s="168"/>
      <c r="U31" s="169"/>
      <c r="V31" s="169"/>
      <c r="W31" s="169"/>
    </row>
    <row r="32" spans="5:23" ht="17.25" customHeight="1">
      <c r="E32" s="73"/>
      <c r="F32" s="94"/>
      <c r="G32" s="55"/>
      <c r="H32" s="55"/>
      <c r="I32" s="55"/>
      <c r="T32" s="168"/>
      <c r="U32" s="169"/>
      <c r="V32" s="169"/>
      <c r="W32" s="169"/>
    </row>
    <row r="33" spans="5:23" ht="17.25" customHeight="1">
      <c r="E33" s="73"/>
      <c r="F33" s="94"/>
      <c r="G33" s="55"/>
      <c r="H33" s="98"/>
      <c r="I33" s="98"/>
      <c r="J33" s="98"/>
      <c r="T33" s="168"/>
      <c r="U33" s="169"/>
      <c r="V33" s="169"/>
      <c r="W33" s="169"/>
    </row>
    <row r="34" spans="7:23" ht="17.25" customHeight="1">
      <c r="G34" s="55"/>
      <c r="H34" s="55"/>
      <c r="I34" s="55"/>
      <c r="T34" s="168"/>
      <c r="U34" s="169"/>
      <c r="V34" s="169"/>
      <c r="W34" s="169"/>
    </row>
    <row r="35" spans="20:23" ht="17.25" customHeight="1">
      <c r="T35" s="168"/>
      <c r="U35" s="169"/>
      <c r="V35" s="169"/>
      <c r="W35" s="169"/>
    </row>
    <row r="36" spans="20:23" ht="17.25" customHeight="1">
      <c r="T36" s="168"/>
      <c r="U36" s="169"/>
      <c r="V36" s="169"/>
      <c r="W36" s="169"/>
    </row>
    <row r="37" spans="20:23" ht="17.25" customHeight="1">
      <c r="T37" s="168"/>
      <c r="U37" s="169"/>
      <c r="V37" s="169"/>
      <c r="W37" s="169"/>
    </row>
    <row r="38" spans="20:23" ht="17.25" customHeight="1">
      <c r="T38" s="168"/>
      <c r="U38" s="169"/>
      <c r="V38" s="169"/>
      <c r="W38" s="169"/>
    </row>
    <row r="39" spans="20:23" ht="17.25" customHeight="1">
      <c r="T39" s="168"/>
      <c r="U39" s="169"/>
      <c r="V39" s="169"/>
      <c r="W39" s="169"/>
    </row>
    <row r="40" spans="20:23" ht="17.25" customHeight="1">
      <c r="T40" s="168"/>
      <c r="U40" s="169"/>
      <c r="V40" s="169"/>
      <c r="W40" s="169"/>
    </row>
    <row r="41" spans="20:23" ht="17.25" customHeight="1">
      <c r="T41" s="168"/>
      <c r="U41" s="169"/>
      <c r="V41" s="169"/>
      <c r="W41" s="169"/>
    </row>
    <row r="42" spans="20:23" ht="17.25" customHeight="1">
      <c r="T42" s="168"/>
      <c r="U42" s="169"/>
      <c r="V42" s="169"/>
      <c r="W42" s="169"/>
    </row>
    <row r="43" spans="20:23" ht="17.25" customHeight="1">
      <c r="T43" s="168"/>
      <c r="U43" s="169"/>
      <c r="V43" s="169"/>
      <c r="W43" s="169"/>
    </row>
    <row r="44" spans="20:23" ht="17.25" customHeight="1">
      <c r="T44" s="168"/>
      <c r="U44" s="169"/>
      <c r="V44" s="169"/>
      <c r="W44" s="169"/>
    </row>
    <row r="45" spans="20:23" ht="17.25" customHeight="1">
      <c r="T45" s="168"/>
      <c r="U45" s="169"/>
      <c r="V45" s="169"/>
      <c r="W45" s="169"/>
    </row>
    <row r="46" spans="20:23" ht="17.25" customHeight="1">
      <c r="T46" s="168"/>
      <c r="U46" s="169"/>
      <c r="V46" s="169"/>
      <c r="W46" s="169"/>
    </row>
    <row r="47" spans="20:23" ht="17.25" customHeight="1">
      <c r="T47" s="168"/>
      <c r="U47" s="169"/>
      <c r="V47" s="169"/>
      <c r="W47" s="169"/>
    </row>
    <row r="48" spans="20:23" ht="17.25" customHeight="1">
      <c r="T48" s="168"/>
      <c r="U48" s="169"/>
      <c r="V48" s="169"/>
      <c r="W48" s="169"/>
    </row>
    <row r="49" spans="20:23" ht="17.25" customHeight="1">
      <c r="T49" s="168"/>
      <c r="U49" s="169"/>
      <c r="V49" s="169"/>
      <c r="W49" s="169"/>
    </row>
    <row r="50" spans="20:23" ht="17.25" customHeight="1">
      <c r="T50" s="168"/>
      <c r="U50" s="169"/>
      <c r="V50" s="169"/>
      <c r="W50" s="169"/>
    </row>
    <row r="51" spans="20:23" ht="17.25" customHeight="1">
      <c r="T51" s="168"/>
      <c r="U51" s="169"/>
      <c r="V51" s="169"/>
      <c r="W51" s="169"/>
    </row>
    <row r="52" spans="20:23" ht="17.25" customHeight="1">
      <c r="T52" s="168"/>
      <c r="U52" s="169"/>
      <c r="V52" s="169"/>
      <c r="W52" s="169"/>
    </row>
    <row r="53" spans="20:23" ht="17.25" customHeight="1">
      <c r="T53" s="168"/>
      <c r="U53" s="169"/>
      <c r="V53" s="169"/>
      <c r="W53" s="169"/>
    </row>
    <row r="54" spans="20:23" ht="17.25" customHeight="1">
      <c r="T54" s="168"/>
      <c r="U54" s="169"/>
      <c r="V54" s="169"/>
      <c r="W54" s="169"/>
    </row>
    <row r="55" spans="20:23" ht="17.25" customHeight="1">
      <c r="T55" s="168"/>
      <c r="U55" s="169"/>
      <c r="V55" s="169"/>
      <c r="W55" s="169"/>
    </row>
    <row r="56" spans="20:23" ht="17.25" customHeight="1">
      <c r="T56" s="168"/>
      <c r="U56" s="169"/>
      <c r="V56" s="169"/>
      <c r="W56" s="169"/>
    </row>
    <row r="57" spans="20:23" ht="17.25" customHeight="1">
      <c r="T57" s="168"/>
      <c r="U57" s="169"/>
      <c r="V57" s="169"/>
      <c r="W57" s="169"/>
    </row>
    <row r="58" spans="20:23" ht="17.25" customHeight="1">
      <c r="T58" s="168"/>
      <c r="U58" s="169"/>
      <c r="V58" s="169"/>
      <c r="W58" s="169"/>
    </row>
    <row r="59" spans="20:23" ht="17.25" customHeight="1">
      <c r="T59" s="168"/>
      <c r="U59" s="169"/>
      <c r="V59" s="169"/>
      <c r="W59" s="169"/>
    </row>
    <row r="60" spans="20:23" ht="17.25" customHeight="1">
      <c r="T60" s="168"/>
      <c r="U60" s="169"/>
      <c r="V60" s="169"/>
      <c r="W60" s="169"/>
    </row>
    <row r="61" spans="20:23" ht="17.25" customHeight="1">
      <c r="T61" s="168"/>
      <c r="U61" s="169"/>
      <c r="V61" s="169"/>
      <c r="W61" s="169"/>
    </row>
    <row r="62" spans="20:23" ht="17.25" customHeight="1">
      <c r="T62" s="168"/>
      <c r="U62" s="169"/>
      <c r="V62" s="169"/>
      <c r="W62" s="169"/>
    </row>
    <row r="63" spans="20:23" ht="17.25" customHeight="1">
      <c r="T63" s="168"/>
      <c r="U63" s="169"/>
      <c r="V63" s="169"/>
      <c r="W63" s="169"/>
    </row>
    <row r="64" spans="20:23" ht="17.25" customHeight="1">
      <c r="T64" s="168"/>
      <c r="U64" s="169"/>
      <c r="V64" s="169"/>
      <c r="W64" s="169"/>
    </row>
    <row r="65" spans="20:23" ht="17.25" customHeight="1">
      <c r="T65" s="168"/>
      <c r="U65" s="169"/>
      <c r="V65" s="169"/>
      <c r="W65" s="169"/>
    </row>
    <row r="66" spans="20:23" ht="17.25" customHeight="1">
      <c r="T66" s="168"/>
      <c r="U66" s="169"/>
      <c r="V66" s="169"/>
      <c r="W66" s="169"/>
    </row>
    <row r="67" spans="20:23" ht="17.25" customHeight="1">
      <c r="T67" s="168"/>
      <c r="U67" s="169"/>
      <c r="V67" s="169"/>
      <c r="W67" s="169"/>
    </row>
    <row r="68" spans="20:23" ht="17.25" customHeight="1">
      <c r="T68" s="168"/>
      <c r="U68" s="169"/>
      <c r="V68" s="169"/>
      <c r="W68" s="169"/>
    </row>
    <row r="69" spans="20:23" ht="17.25" customHeight="1">
      <c r="T69" s="168"/>
      <c r="U69" s="169"/>
      <c r="V69" s="169"/>
      <c r="W69" s="169"/>
    </row>
    <row r="70" spans="20:23" ht="17.25" customHeight="1">
      <c r="T70" s="168"/>
      <c r="U70" s="169"/>
      <c r="V70" s="169"/>
      <c r="W70" s="169"/>
    </row>
    <row r="71" spans="20:23" ht="17.25" customHeight="1">
      <c r="T71" s="168"/>
      <c r="U71" s="169"/>
      <c r="V71" s="169"/>
      <c r="W71" s="169"/>
    </row>
    <row r="72" spans="20:23" ht="17.25" customHeight="1">
      <c r="T72" s="168"/>
      <c r="U72" s="169"/>
      <c r="V72" s="169"/>
      <c r="W72" s="169"/>
    </row>
    <row r="73" spans="20:23" ht="17.25" customHeight="1">
      <c r="T73" s="168"/>
      <c r="U73" s="169"/>
      <c r="V73" s="169"/>
      <c r="W73" s="169"/>
    </row>
    <row r="74" spans="20:23" ht="17.25" customHeight="1">
      <c r="T74" s="168"/>
      <c r="U74" s="169"/>
      <c r="V74" s="169"/>
      <c r="W74" s="169"/>
    </row>
    <row r="75" spans="20:23" ht="17.25" customHeight="1">
      <c r="T75" s="168"/>
      <c r="U75" s="169"/>
      <c r="V75" s="169"/>
      <c r="W75" s="169"/>
    </row>
  </sheetData>
  <mergeCells count="4">
    <mergeCell ref="A1:C1"/>
    <mergeCell ref="A25:C25"/>
    <mergeCell ref="A9:C9"/>
    <mergeCell ref="A18:C18"/>
  </mergeCells>
  <printOptions/>
  <pageMargins left="0.7874015748031497" right="0.7874015748031497" top="1.4566929133858268" bottom="0.7874015748031497" header="0.5905511811023623" footer="0.3937007874015748"/>
  <pageSetup horizontalDpi="600" verticalDpi="600" orientation="portrait" paperSize="9" r:id="rId2"/>
  <headerFooter alignWithMargins="0">
    <oddHeader>&amp;R&amp;8Hogares según si pueden permitirse económicamente cubrir o no sus necesidades.&amp;10
</oddHeader>
  </headerFooter>
  <ignoredErrors>
    <ignoredError sqref="N3:O3" formulaRange="1"/>
  </ignoredErrors>
  <drawing r:id="rId1"/>
</worksheet>
</file>

<file path=xl/worksheets/sheet4.xml><?xml version="1.0" encoding="utf-8"?>
<worksheet xmlns="http://schemas.openxmlformats.org/spreadsheetml/2006/main" xmlns:r="http://schemas.openxmlformats.org/officeDocument/2006/relationships">
  <sheetPr codeName="Hoja27">
    <tabColor indexed="47"/>
  </sheetPr>
  <dimension ref="A1:AF71"/>
  <sheetViews>
    <sheetView view="pageBreakPreview" zoomScaleSheetLayoutView="100" workbookViewId="0" topLeftCell="A1">
      <selection activeCell="A1" sqref="A1:C1"/>
    </sheetView>
  </sheetViews>
  <sheetFormatPr defaultColWidth="11.421875" defaultRowHeight="17.25" customHeight="1"/>
  <cols>
    <col min="1" max="1" width="53.421875" style="1" customWidth="1"/>
    <col min="2" max="3" width="12.7109375" style="1" customWidth="1"/>
    <col min="4" max="4" width="3.140625" style="1" customWidth="1"/>
    <col min="5" max="5" width="4.140625" style="29" customWidth="1"/>
    <col min="6" max="6" width="4.140625" style="90" customWidth="1"/>
    <col min="7" max="7" width="8.7109375" style="51" customWidth="1"/>
    <col min="8" max="9" width="8.7109375" style="44" customWidth="1"/>
    <col min="10" max="10" width="8.7109375" style="43" customWidth="1"/>
    <col min="11" max="11" width="13.7109375" style="43" bestFit="1" customWidth="1"/>
    <col min="12" max="12" width="9.00390625" style="44" customWidth="1"/>
    <col min="13" max="13" width="10.57421875" style="44" customWidth="1"/>
    <col min="14" max="14" width="8.7109375" style="57" customWidth="1"/>
    <col min="15" max="15" width="8.421875" style="57" customWidth="1"/>
    <col min="16" max="16" width="14.57421875" style="57" customWidth="1"/>
    <col min="17" max="17" width="8.7109375" style="57" customWidth="1"/>
    <col min="18" max="18" width="10.00390625" style="57" customWidth="1"/>
    <col min="19" max="19" width="8.00390625" style="57" bestFit="1" customWidth="1"/>
    <col min="20" max="20" width="14.7109375" style="57" customWidth="1"/>
    <col min="21" max="21" width="10.7109375" style="57" customWidth="1"/>
    <col min="22" max="22" width="9.8515625" style="57" bestFit="1" customWidth="1"/>
    <col min="23" max="23" width="9.8515625" style="57" customWidth="1"/>
    <col min="24" max="24" width="7.7109375" style="20" customWidth="1"/>
    <col min="25" max="25" width="8.140625" style="20" customWidth="1"/>
    <col min="26" max="32" width="5.7109375" style="20" customWidth="1"/>
    <col min="33" max="16384" width="5.7109375" style="1" customWidth="1"/>
  </cols>
  <sheetData>
    <row r="1" spans="1:32" s="2" customFormat="1" ht="60" customHeight="1">
      <c r="A1" s="181" t="s">
        <v>60</v>
      </c>
      <c r="B1" s="181"/>
      <c r="C1" s="181"/>
      <c r="D1" s="36"/>
      <c r="E1" s="28"/>
      <c r="F1" s="85"/>
      <c r="G1" s="57"/>
      <c r="H1" s="57"/>
      <c r="I1" s="57"/>
      <c r="J1" s="107"/>
      <c r="K1" s="44"/>
      <c r="L1" s="44"/>
      <c r="M1" s="44"/>
      <c r="N1" s="57"/>
      <c r="O1" s="57"/>
      <c r="P1" s="57"/>
      <c r="Q1" s="57"/>
      <c r="R1" s="57"/>
      <c r="S1" s="57"/>
      <c r="T1" s="57"/>
      <c r="U1" s="62"/>
      <c r="V1" s="58"/>
      <c r="W1" s="58"/>
      <c r="X1" s="35"/>
      <c r="Y1" s="20"/>
      <c r="Z1" s="20"/>
      <c r="AA1" s="20"/>
      <c r="AB1" s="20"/>
      <c r="AC1" s="20"/>
      <c r="AD1" s="20"/>
      <c r="AE1" s="20"/>
      <c r="AF1" s="20"/>
    </row>
    <row r="2" spans="1:32" s="2" customFormat="1" ht="15" customHeight="1">
      <c r="A2" s="3" t="s">
        <v>4</v>
      </c>
      <c r="B2" s="3"/>
      <c r="C2" s="3"/>
      <c r="D2" s="4"/>
      <c r="E2" s="30"/>
      <c r="F2" s="56"/>
      <c r="G2" s="44"/>
      <c r="H2" s="107"/>
      <c r="I2" s="107"/>
      <c r="J2" s="44"/>
      <c r="K2" s="140"/>
      <c r="L2" s="140"/>
      <c r="M2" s="140"/>
      <c r="N2" s="64"/>
      <c r="O2" s="64"/>
      <c r="P2" s="64"/>
      <c r="Q2" s="57"/>
      <c r="R2" s="57"/>
      <c r="S2" s="57"/>
      <c r="T2" s="57"/>
      <c r="U2" s="62"/>
      <c r="V2" s="58"/>
      <c r="W2" s="58"/>
      <c r="X2" s="35"/>
      <c r="Y2" s="20"/>
      <c r="Z2" s="20"/>
      <c r="AA2" s="20"/>
      <c r="AB2" s="20"/>
      <c r="AC2" s="20"/>
      <c r="AD2" s="20"/>
      <c r="AE2" s="20"/>
      <c r="AF2" s="20"/>
    </row>
    <row r="3" spans="1:29" s="7" customFormat="1" ht="36" customHeight="1">
      <c r="A3" s="5"/>
      <c r="B3" s="6" t="s">
        <v>0</v>
      </c>
      <c r="C3" s="6" t="s">
        <v>1</v>
      </c>
      <c r="D3" s="16"/>
      <c r="E3" s="18"/>
      <c r="F3" s="61"/>
      <c r="G3" s="141" t="s">
        <v>43</v>
      </c>
      <c r="H3" s="141" t="s">
        <v>61</v>
      </c>
      <c r="I3" s="54" t="s">
        <v>10</v>
      </c>
      <c r="J3" s="54" t="s">
        <v>11</v>
      </c>
      <c r="K3" s="54" t="s">
        <v>5</v>
      </c>
      <c r="L3" s="54" t="s">
        <v>11</v>
      </c>
      <c r="M3" s="54" t="s">
        <v>5</v>
      </c>
      <c r="N3" s="45"/>
      <c r="O3" s="45"/>
      <c r="P3" s="57"/>
      <c r="Q3" s="57"/>
      <c r="R3" s="62"/>
      <c r="S3" s="58"/>
      <c r="T3" s="58"/>
      <c r="U3" s="58"/>
      <c r="V3" s="57"/>
      <c r="W3" s="57"/>
      <c r="X3" s="20"/>
      <c r="Y3" s="20"/>
      <c r="Z3" s="20"/>
      <c r="AA3" s="20"/>
      <c r="AB3" s="20"/>
      <c r="AC3" s="20"/>
    </row>
    <row r="4" spans="1:29" s="8" customFormat="1" ht="22.5" customHeight="1">
      <c r="A4" s="42" t="s">
        <v>26</v>
      </c>
      <c r="B4" s="95">
        <v>0.3176060691988038</v>
      </c>
      <c r="C4" s="95">
        <v>0.4028025860264245</v>
      </c>
      <c r="D4" s="31"/>
      <c r="E4" s="19"/>
      <c r="F4" s="87"/>
      <c r="G4" s="142">
        <v>6</v>
      </c>
      <c r="H4" s="142">
        <v>1</v>
      </c>
      <c r="I4" s="102">
        <v>67</v>
      </c>
      <c r="J4" s="102">
        <v>39658.643274999995</v>
      </c>
      <c r="K4" s="145">
        <v>2481999.673308</v>
      </c>
      <c r="L4" s="44"/>
      <c r="M4" s="137"/>
      <c r="N4" s="44"/>
      <c r="O4" s="44"/>
      <c r="P4" s="44"/>
      <c r="Q4" s="44"/>
      <c r="R4" s="62"/>
      <c r="S4" s="58"/>
      <c r="T4" s="58"/>
      <c r="U4" s="58"/>
      <c r="V4" s="44"/>
      <c r="W4" s="44"/>
      <c r="X4" s="22"/>
      <c r="Y4" s="22"/>
      <c r="Z4" s="22"/>
      <c r="AA4" s="22"/>
      <c r="AB4" s="22"/>
      <c r="AC4" s="22"/>
    </row>
    <row r="5" spans="1:29" s="8" customFormat="1" ht="15" customHeight="1">
      <c r="A5" s="68" t="s">
        <v>58</v>
      </c>
      <c r="B5" s="17">
        <f>J6/L6</f>
        <v>0.4296847086915393</v>
      </c>
      <c r="C5" s="17">
        <f>K6/M6</f>
        <v>0.5155974447114788</v>
      </c>
      <c r="D5" s="31"/>
      <c r="E5" s="19"/>
      <c r="F5" s="87"/>
      <c r="G5" s="142">
        <v>6</v>
      </c>
      <c r="H5" s="142">
        <v>2</v>
      </c>
      <c r="I5" s="102">
        <v>136</v>
      </c>
      <c r="J5" s="102">
        <v>79957.13083999997</v>
      </c>
      <c r="K5" s="145">
        <v>2437803.1038609985</v>
      </c>
      <c r="L5" s="44"/>
      <c r="M5" s="137"/>
      <c r="N5" s="44"/>
      <c r="O5" s="44"/>
      <c r="P5" s="44"/>
      <c r="Q5" s="44"/>
      <c r="R5" s="62"/>
      <c r="S5" s="58"/>
      <c r="T5" s="58"/>
      <c r="U5" s="58"/>
      <c r="V5" s="44"/>
      <c r="W5" s="44"/>
      <c r="X5" s="22"/>
      <c r="Y5" s="22"/>
      <c r="Z5" s="22"/>
      <c r="AA5" s="22"/>
      <c r="AB5" s="22"/>
      <c r="AC5" s="22"/>
    </row>
    <row r="6" spans="1:29" s="8" customFormat="1" ht="15" customHeight="1">
      <c r="A6" s="69" t="s">
        <v>59</v>
      </c>
      <c r="B6" s="82">
        <f>J7/L7</f>
        <v>0.18137272378411984</v>
      </c>
      <c r="C6" s="82">
        <f>K7/M7</f>
        <v>0.2617263738237979</v>
      </c>
      <c r="D6" s="31"/>
      <c r="E6" s="19"/>
      <c r="F6" s="87"/>
      <c r="G6" s="145"/>
      <c r="H6" s="145" t="s">
        <v>62</v>
      </c>
      <c r="I6" s="102">
        <f>SUM(I4:I5)</f>
        <v>203</v>
      </c>
      <c r="J6" s="102">
        <f>SUM(J4:J5)</f>
        <v>119615.77411499996</v>
      </c>
      <c r="K6" s="102">
        <f>SUM(K4:K5)</f>
        <v>4919802.7771689985</v>
      </c>
      <c r="L6" s="44">
        <v>278380.33724599995</v>
      </c>
      <c r="M6" s="55">
        <v>9541945.615968</v>
      </c>
      <c r="N6" s="44"/>
      <c r="O6" s="44"/>
      <c r="P6" s="44"/>
      <c r="Q6" s="44"/>
      <c r="R6" s="62"/>
      <c r="S6" s="58"/>
      <c r="T6" s="58"/>
      <c r="U6" s="58"/>
      <c r="V6" s="44"/>
      <c r="W6" s="44"/>
      <c r="X6" s="22"/>
      <c r="Y6" s="22"/>
      <c r="Z6" s="22"/>
      <c r="AA6" s="22"/>
      <c r="AB6" s="22"/>
      <c r="AC6" s="22"/>
    </row>
    <row r="7" spans="1:29" s="8" customFormat="1" ht="30" customHeight="1">
      <c r="A7" s="187" t="s">
        <v>121</v>
      </c>
      <c r="B7" s="17"/>
      <c r="C7" s="17"/>
      <c r="D7" s="31"/>
      <c r="E7" s="19"/>
      <c r="F7" s="87"/>
      <c r="G7" s="145"/>
      <c r="H7" s="145" t="s">
        <v>63</v>
      </c>
      <c r="I7" s="102">
        <f>SUM(I8:I9)</f>
        <v>67</v>
      </c>
      <c r="J7" s="102">
        <f>SUM(J8:J9)</f>
        <v>41538.41880299999</v>
      </c>
      <c r="K7" s="102">
        <f>SUM(K8:K9)</f>
        <v>1996732.739586</v>
      </c>
      <c r="L7" s="44">
        <v>229022.41272199998</v>
      </c>
      <c r="M7" s="55">
        <v>7629084.95011</v>
      </c>
      <c r="N7" s="44"/>
      <c r="O7" s="44"/>
      <c r="P7" s="44"/>
      <c r="Q7" s="44"/>
      <c r="R7" s="62"/>
      <c r="S7" s="58"/>
      <c r="T7" s="58"/>
      <c r="U7" s="58"/>
      <c r="V7" s="44"/>
      <c r="W7" s="44"/>
      <c r="X7" s="22"/>
      <c r="Y7" s="22"/>
      <c r="Z7" s="22"/>
      <c r="AA7" s="22"/>
      <c r="AB7" s="22"/>
      <c r="AC7" s="22"/>
    </row>
    <row r="8" spans="1:32" s="8" customFormat="1" ht="79.5" customHeight="1">
      <c r="A8" s="181" t="s">
        <v>64</v>
      </c>
      <c r="B8" s="181"/>
      <c r="C8" s="181"/>
      <c r="D8" s="15"/>
      <c r="E8" s="10"/>
      <c r="F8" s="88"/>
      <c r="G8" s="142">
        <v>6</v>
      </c>
      <c r="H8" s="142">
        <v>3</v>
      </c>
      <c r="I8" s="102">
        <v>39</v>
      </c>
      <c r="J8" s="102">
        <v>22508.422100999996</v>
      </c>
      <c r="K8" s="145">
        <v>1114202.546467</v>
      </c>
      <c r="L8" s="44"/>
      <c r="M8" s="55"/>
      <c r="N8" s="46"/>
      <c r="O8" s="59"/>
      <c r="P8" s="47"/>
      <c r="Q8" s="44"/>
      <c r="R8" s="44"/>
      <c r="S8" s="44"/>
      <c r="T8" s="44"/>
      <c r="U8" s="62"/>
      <c r="V8" s="58"/>
      <c r="W8" s="58"/>
      <c r="X8" s="35"/>
      <c r="Y8" s="22"/>
      <c r="Z8" s="22"/>
      <c r="AA8" s="22"/>
      <c r="AB8" s="22"/>
      <c r="AC8" s="22"/>
      <c r="AD8" s="22"/>
      <c r="AE8" s="22"/>
      <c r="AF8" s="22"/>
    </row>
    <row r="9" spans="1:32" s="8" customFormat="1" ht="18" customHeight="1">
      <c r="A9" s="3" t="s">
        <v>4</v>
      </c>
      <c r="B9" s="3"/>
      <c r="C9" s="3"/>
      <c r="D9" s="115"/>
      <c r="E9" s="18"/>
      <c r="F9" s="61"/>
      <c r="G9" s="142">
        <v>6</v>
      </c>
      <c r="H9" s="142">
        <v>4</v>
      </c>
      <c r="I9" s="102">
        <v>28</v>
      </c>
      <c r="J9" s="102">
        <v>19029.996701999993</v>
      </c>
      <c r="K9" s="145">
        <v>882530.1931190002</v>
      </c>
      <c r="L9" s="44"/>
      <c r="M9" s="54"/>
      <c r="N9" s="57"/>
      <c r="O9" s="44"/>
      <c r="P9" s="44"/>
      <c r="Q9" s="44"/>
      <c r="R9" s="44"/>
      <c r="S9" s="44"/>
      <c r="T9" s="62"/>
      <c r="U9" s="58"/>
      <c r="V9" s="58"/>
      <c r="W9" s="58"/>
      <c r="X9" s="22"/>
      <c r="Y9" s="22"/>
      <c r="Z9" s="22"/>
      <c r="AA9" s="22"/>
      <c r="AB9" s="22"/>
      <c r="AC9" s="22"/>
      <c r="AD9" s="22"/>
      <c r="AE9" s="22"/>
      <c r="AF9" s="22"/>
    </row>
    <row r="10" spans="1:32" s="8" customFormat="1" ht="36" customHeight="1">
      <c r="A10" s="5"/>
      <c r="B10" s="6" t="s">
        <v>0</v>
      </c>
      <c r="C10" s="6" t="s">
        <v>1</v>
      </c>
      <c r="D10" s="115"/>
      <c r="E10" s="18"/>
      <c r="F10" s="61"/>
      <c r="G10" s="44"/>
      <c r="H10" s="44"/>
      <c r="I10" s="44"/>
      <c r="J10" s="55"/>
      <c r="K10" s="55"/>
      <c r="L10" s="44"/>
      <c r="M10" s="54"/>
      <c r="N10" s="57"/>
      <c r="O10" s="44"/>
      <c r="P10" s="44"/>
      <c r="Q10" s="44"/>
      <c r="R10" s="44"/>
      <c r="S10" s="44"/>
      <c r="T10" s="62"/>
      <c r="U10" s="58"/>
      <c r="V10" s="58"/>
      <c r="W10" s="58"/>
      <c r="X10" s="22"/>
      <c r="Y10" s="22"/>
      <c r="Z10" s="22"/>
      <c r="AA10" s="22"/>
      <c r="AB10" s="22"/>
      <c r="AC10" s="22"/>
      <c r="AD10" s="22"/>
      <c r="AE10" s="22"/>
      <c r="AF10" s="22"/>
    </row>
    <row r="11" spans="1:32" s="8" customFormat="1" ht="22.5" customHeight="1">
      <c r="A11" s="42" t="s">
        <v>26</v>
      </c>
      <c r="B11" s="95">
        <v>0.3176060691988038</v>
      </c>
      <c r="C11" s="95">
        <v>0.4028025860264245</v>
      </c>
      <c r="D11" s="115"/>
      <c r="E11" s="18"/>
      <c r="F11" s="61"/>
      <c r="G11" s="141" t="s">
        <v>43</v>
      </c>
      <c r="H11" s="141" t="s">
        <v>67</v>
      </c>
      <c r="I11" s="54" t="s">
        <v>10</v>
      </c>
      <c r="J11" s="54" t="s">
        <v>11</v>
      </c>
      <c r="K11" s="54" t="s">
        <v>5</v>
      </c>
      <c r="L11" s="54" t="s">
        <v>11</v>
      </c>
      <c r="M11" s="54" t="s">
        <v>5</v>
      </c>
      <c r="N11" s="57"/>
      <c r="O11" s="44"/>
      <c r="P11" s="44"/>
      <c r="Q11" s="44"/>
      <c r="R11" s="44"/>
      <c r="S11" s="44"/>
      <c r="T11" s="62"/>
      <c r="U11" s="58"/>
      <c r="V11" s="58"/>
      <c r="W11" s="58"/>
      <c r="X11" s="22"/>
      <c r="Y11" s="22"/>
      <c r="Z11" s="22"/>
      <c r="AA11" s="22"/>
      <c r="AB11" s="22"/>
      <c r="AC11" s="22"/>
      <c r="AD11" s="22"/>
      <c r="AE11" s="22"/>
      <c r="AF11" s="22"/>
    </row>
    <row r="12" spans="1:32" s="8" customFormat="1" ht="15" customHeight="1">
      <c r="A12" s="68" t="s">
        <v>65</v>
      </c>
      <c r="B12" s="17">
        <v>0.3134144437387544</v>
      </c>
      <c r="C12" s="17">
        <v>0.3924018746388326</v>
      </c>
      <c r="D12" s="31"/>
      <c r="E12" s="19"/>
      <c r="F12" s="87"/>
      <c r="G12" s="142">
        <v>6</v>
      </c>
      <c r="H12" s="142">
        <v>1</v>
      </c>
      <c r="I12" s="102">
        <v>183</v>
      </c>
      <c r="J12" s="102">
        <v>107007.54343899999</v>
      </c>
      <c r="K12" s="102">
        <v>4491005.814820998</v>
      </c>
      <c r="L12" s="44">
        <v>341425.054195</v>
      </c>
      <c r="M12" s="55">
        <v>11444914.270489989</v>
      </c>
      <c r="N12" s="57"/>
      <c r="O12" s="44"/>
      <c r="P12" s="44"/>
      <c r="Q12" s="44"/>
      <c r="R12" s="44"/>
      <c r="S12" s="44"/>
      <c r="T12" s="62"/>
      <c r="U12" s="58"/>
      <c r="V12" s="58"/>
      <c r="W12" s="58"/>
      <c r="X12" s="22"/>
      <c r="Y12" s="22"/>
      <c r="Z12" s="22"/>
      <c r="AA12" s="22"/>
      <c r="AB12" s="22"/>
      <c r="AC12" s="22"/>
      <c r="AD12" s="22"/>
      <c r="AE12" s="22"/>
      <c r="AF12" s="22"/>
    </row>
    <row r="13" spans="1:32" s="8" customFormat="1" ht="15" customHeight="1">
      <c r="A13" s="69" t="s">
        <v>66</v>
      </c>
      <c r="B13" s="82">
        <v>0.32622846839043884</v>
      </c>
      <c r="C13" s="82">
        <v>0.42359071606751664</v>
      </c>
      <c r="D13" s="15"/>
      <c r="E13" s="10"/>
      <c r="F13" s="88"/>
      <c r="G13" s="142">
        <v>6</v>
      </c>
      <c r="H13" s="142">
        <v>2</v>
      </c>
      <c r="I13" s="102">
        <v>87</v>
      </c>
      <c r="J13" s="102">
        <v>54146.64947900001</v>
      </c>
      <c r="K13" s="102">
        <v>2425529.701933997</v>
      </c>
      <c r="L13" s="44">
        <v>165977.695773</v>
      </c>
      <c r="M13" s="55">
        <v>5726116.295588002</v>
      </c>
      <c r="N13" s="57"/>
      <c r="O13" s="44"/>
      <c r="P13" s="44"/>
      <c r="Q13" s="44"/>
      <c r="R13" s="44"/>
      <c r="S13" s="44"/>
      <c r="T13" s="62"/>
      <c r="U13" s="58"/>
      <c r="V13" s="58"/>
      <c r="W13" s="58"/>
      <c r="X13" s="22"/>
      <c r="Y13" s="22"/>
      <c r="Z13" s="22"/>
      <c r="AA13" s="22"/>
      <c r="AB13" s="22"/>
      <c r="AC13" s="22"/>
      <c r="AD13" s="22"/>
      <c r="AE13" s="22"/>
      <c r="AF13" s="22"/>
    </row>
    <row r="14" spans="1:32" s="8" customFormat="1" ht="30" customHeight="1">
      <c r="A14" s="187" t="s">
        <v>121</v>
      </c>
      <c r="B14" s="81"/>
      <c r="C14" s="81"/>
      <c r="D14" s="15"/>
      <c r="E14" s="10"/>
      <c r="F14" s="88"/>
      <c r="G14" s="44"/>
      <c r="H14" s="44"/>
      <c r="I14" s="44"/>
      <c r="J14" s="55"/>
      <c r="K14" s="146"/>
      <c r="L14" s="44"/>
      <c r="M14" s="55"/>
      <c r="N14" s="57"/>
      <c r="O14" s="44"/>
      <c r="P14" s="44"/>
      <c r="Q14" s="44"/>
      <c r="R14" s="44"/>
      <c r="S14" s="44"/>
      <c r="T14" s="62"/>
      <c r="U14" s="58"/>
      <c r="V14" s="58"/>
      <c r="W14" s="58"/>
      <c r="X14" s="22"/>
      <c r="Y14" s="22"/>
      <c r="Z14" s="22"/>
      <c r="AA14" s="22"/>
      <c r="AB14" s="22"/>
      <c r="AC14" s="22"/>
      <c r="AD14" s="22"/>
      <c r="AE14" s="22"/>
      <c r="AF14" s="22"/>
    </row>
    <row r="15" spans="1:32" s="8" customFormat="1" ht="60" customHeight="1">
      <c r="A15" s="181" t="s">
        <v>68</v>
      </c>
      <c r="B15" s="181"/>
      <c r="C15" s="181"/>
      <c r="D15" s="15"/>
      <c r="E15" s="10"/>
      <c r="F15" s="88"/>
      <c r="G15" s="133"/>
      <c r="H15" s="141"/>
      <c r="I15" s="107"/>
      <c r="J15" s="107"/>
      <c r="K15" s="146"/>
      <c r="L15" s="44"/>
      <c r="M15" s="55"/>
      <c r="N15" s="57"/>
      <c r="O15" s="44"/>
      <c r="P15" s="44"/>
      <c r="Q15" s="44"/>
      <c r="R15" s="44"/>
      <c r="S15" s="44"/>
      <c r="T15" s="62"/>
      <c r="U15" s="58"/>
      <c r="V15" s="58"/>
      <c r="W15" s="58"/>
      <c r="X15" s="22"/>
      <c r="Y15" s="22"/>
      <c r="Z15" s="22"/>
      <c r="AA15" s="22"/>
      <c r="AB15" s="22"/>
      <c r="AC15" s="22"/>
      <c r="AD15" s="22"/>
      <c r="AE15" s="22"/>
      <c r="AF15" s="22"/>
    </row>
    <row r="16" spans="1:32" s="8" customFormat="1" ht="15" customHeight="1">
      <c r="A16" s="3" t="s">
        <v>4</v>
      </c>
      <c r="B16" s="82"/>
      <c r="C16" s="82"/>
      <c r="D16" s="15"/>
      <c r="E16" s="10"/>
      <c r="F16" s="88"/>
      <c r="G16" s="140"/>
      <c r="H16" s="142"/>
      <c r="I16" s="102"/>
      <c r="J16" s="102"/>
      <c r="K16" s="146"/>
      <c r="L16" s="44"/>
      <c r="M16" s="55"/>
      <c r="N16" s="143"/>
      <c r="O16" s="44"/>
      <c r="P16" s="44"/>
      <c r="Q16" s="44"/>
      <c r="R16" s="44"/>
      <c r="S16" s="44"/>
      <c r="T16" s="62"/>
      <c r="U16" s="58"/>
      <c r="V16" s="58"/>
      <c r="W16" s="58"/>
      <c r="X16" s="22"/>
      <c r="Y16" s="22"/>
      <c r="Z16" s="22"/>
      <c r="AA16" s="22"/>
      <c r="AB16" s="22"/>
      <c r="AC16" s="22"/>
      <c r="AD16" s="22"/>
      <c r="AE16" s="22"/>
      <c r="AF16" s="22"/>
    </row>
    <row r="17" spans="1:32" s="14" customFormat="1" ht="33.75" customHeight="1">
      <c r="A17" s="5"/>
      <c r="B17" s="6" t="s">
        <v>0</v>
      </c>
      <c r="C17" s="6" t="s">
        <v>1</v>
      </c>
      <c r="E17" s="27"/>
      <c r="F17" s="89"/>
      <c r="G17" s="137"/>
      <c r="H17" s="100" t="s">
        <v>43</v>
      </c>
      <c r="I17" s="101" t="s">
        <v>73</v>
      </c>
      <c r="J17" s="101" t="s">
        <v>74</v>
      </c>
      <c r="K17" s="101" t="s">
        <v>75</v>
      </c>
      <c r="L17" s="100" t="s">
        <v>5</v>
      </c>
      <c r="M17" s="44"/>
      <c r="N17" s="57"/>
      <c r="O17" s="44"/>
      <c r="P17" s="44"/>
      <c r="Q17" s="44"/>
      <c r="R17" s="44"/>
      <c r="S17" s="44"/>
      <c r="T17" s="62"/>
      <c r="U17" s="58"/>
      <c r="V17" s="58"/>
      <c r="W17" s="58"/>
      <c r="X17" s="22"/>
      <c r="Y17" s="22"/>
      <c r="Z17" s="22"/>
      <c r="AA17" s="22"/>
      <c r="AB17" s="22"/>
      <c r="AC17" s="22"/>
      <c r="AD17" s="22"/>
      <c r="AE17" s="22"/>
      <c r="AF17" s="22"/>
    </row>
    <row r="18" spans="1:32" s="14" customFormat="1" ht="22.5" customHeight="1">
      <c r="A18" s="42" t="s">
        <v>26</v>
      </c>
      <c r="B18" s="95">
        <v>0.3176060691988038</v>
      </c>
      <c r="C18" s="95">
        <v>0.4028025860264245</v>
      </c>
      <c r="E18" s="27"/>
      <c r="F18" s="89"/>
      <c r="G18" s="137"/>
      <c r="H18" s="43">
        <v>6</v>
      </c>
      <c r="I18" s="101" t="s">
        <v>76</v>
      </c>
      <c r="J18" s="101">
        <v>55</v>
      </c>
      <c r="K18" s="101">
        <v>36382.052972</v>
      </c>
      <c r="L18" s="101">
        <v>1274045.1051840007</v>
      </c>
      <c r="M18" s="55">
        <v>98630.702232</v>
      </c>
      <c r="N18" s="57">
        <v>3222446.774947</v>
      </c>
      <c r="O18" s="63"/>
      <c r="P18" s="44"/>
      <c r="Q18" s="44"/>
      <c r="R18" s="44"/>
      <c r="S18" s="44"/>
      <c r="T18" s="62"/>
      <c r="U18" s="58"/>
      <c r="V18" s="58"/>
      <c r="W18" s="58"/>
      <c r="X18" s="22"/>
      <c r="Y18" s="22"/>
      <c r="Z18" s="22"/>
      <c r="AA18" s="22"/>
      <c r="AB18" s="22"/>
      <c r="AC18" s="22"/>
      <c r="AD18" s="22"/>
      <c r="AE18" s="22"/>
      <c r="AF18" s="22"/>
    </row>
    <row r="19" spans="1:23" ht="15" customHeight="1">
      <c r="A19" s="20" t="s">
        <v>69</v>
      </c>
      <c r="B19" s="17">
        <f>K18/M18</f>
        <v>0.36887147864385894</v>
      </c>
      <c r="C19" s="17">
        <f>L18/N18</f>
        <v>0.395365755949516</v>
      </c>
      <c r="G19" s="137"/>
      <c r="H19" s="43">
        <v>6</v>
      </c>
      <c r="I19" s="104" t="s">
        <v>77</v>
      </c>
      <c r="J19" s="43">
        <v>58</v>
      </c>
      <c r="K19" s="49">
        <v>37808.537341</v>
      </c>
      <c r="L19" s="101">
        <v>1250612.910743</v>
      </c>
      <c r="M19" s="44">
        <v>131644.95006</v>
      </c>
      <c r="N19" s="57">
        <v>3928896.42429101</v>
      </c>
      <c r="T19" s="62"/>
      <c r="U19" s="58"/>
      <c r="V19" s="58"/>
      <c r="W19" s="58"/>
    </row>
    <row r="20" spans="1:23" ht="15" customHeight="1">
      <c r="A20" s="9" t="s">
        <v>70</v>
      </c>
      <c r="B20" s="17">
        <f aca="true" t="shared" si="0" ref="B20:C22">K19/M19</f>
        <v>0.28720081798631814</v>
      </c>
      <c r="C20" s="17">
        <f t="shared" si="0"/>
        <v>0.31831149913011</v>
      </c>
      <c r="G20" s="49"/>
      <c r="H20" s="100">
        <v>6</v>
      </c>
      <c r="I20" s="108" t="s">
        <v>78</v>
      </c>
      <c r="J20" s="108">
        <v>63</v>
      </c>
      <c r="K20" s="108">
        <v>35400.327947</v>
      </c>
      <c r="L20" s="101">
        <v>1704617.1856940007</v>
      </c>
      <c r="M20" s="44">
        <v>132933.132259</v>
      </c>
      <c r="N20" s="57">
        <v>4572263.176752</v>
      </c>
      <c r="T20" s="62"/>
      <c r="U20" s="58"/>
      <c r="V20" s="58"/>
      <c r="W20" s="58"/>
    </row>
    <row r="21" spans="1:23" ht="15" customHeight="1">
      <c r="A21" s="20" t="s">
        <v>71</v>
      </c>
      <c r="B21" s="17">
        <f t="shared" si="0"/>
        <v>0.26630176650037735</v>
      </c>
      <c r="C21" s="17">
        <f t="shared" si="0"/>
        <v>0.37281694421293354</v>
      </c>
      <c r="G21" s="49"/>
      <c r="H21" s="144">
        <v>6</v>
      </c>
      <c r="I21" s="101" t="s">
        <v>79</v>
      </c>
      <c r="J21" s="101">
        <v>94</v>
      </c>
      <c r="K21" s="101">
        <v>51563.274657999995</v>
      </c>
      <c r="L21" s="101">
        <v>2687260.315134</v>
      </c>
      <c r="M21" s="102">
        <v>144193.965417</v>
      </c>
      <c r="N21" s="57">
        <v>5447424.190087999</v>
      </c>
      <c r="T21" s="62"/>
      <c r="U21" s="58"/>
      <c r="V21" s="58"/>
      <c r="W21" s="58"/>
    </row>
    <row r="22" spans="1:23" ht="15" customHeight="1">
      <c r="A22" s="11" t="s">
        <v>72</v>
      </c>
      <c r="B22" s="82">
        <f t="shared" si="0"/>
        <v>0.3575966200033559</v>
      </c>
      <c r="C22" s="82">
        <f t="shared" si="0"/>
        <v>0.49330843741224956</v>
      </c>
      <c r="G22" s="44"/>
      <c r="H22" s="144"/>
      <c r="I22" s="101"/>
      <c r="J22" s="101"/>
      <c r="K22" s="101"/>
      <c r="L22" s="101"/>
      <c r="M22" s="102"/>
      <c r="T22" s="62"/>
      <c r="U22" s="58"/>
      <c r="V22" s="58"/>
      <c r="W22" s="58"/>
    </row>
    <row r="23" spans="1:23" ht="15" customHeight="1">
      <c r="A23" s="187" t="s">
        <v>121</v>
      </c>
      <c r="B23" s="17"/>
      <c r="C23" s="17"/>
      <c r="G23" s="43"/>
      <c r="H23" s="101"/>
      <c r="I23" s="101"/>
      <c r="J23" s="101"/>
      <c r="K23" s="101"/>
      <c r="L23" s="101"/>
      <c r="T23" s="62"/>
      <c r="U23" s="58"/>
      <c r="V23" s="58"/>
      <c r="W23" s="58"/>
    </row>
    <row r="24" spans="1:23" ht="15" customHeight="1">
      <c r="A24" s="83"/>
      <c r="B24" s="70"/>
      <c r="C24" s="70"/>
      <c r="G24" s="43"/>
      <c r="H24" s="101"/>
      <c r="I24" s="101"/>
      <c r="J24" s="101"/>
      <c r="K24" s="101"/>
      <c r="L24" s="101"/>
      <c r="T24" s="62"/>
      <c r="U24" s="58"/>
      <c r="V24" s="58"/>
      <c r="W24" s="58"/>
    </row>
    <row r="25" spans="5:23" ht="17.25" customHeight="1">
      <c r="E25" s="73"/>
      <c r="F25" s="94"/>
      <c r="G25" s="52"/>
      <c r="H25" s="144"/>
      <c r="I25" s="101"/>
      <c r="J25" s="101"/>
      <c r="K25" s="101"/>
      <c r="L25" s="101"/>
      <c r="T25" s="62"/>
      <c r="U25" s="58"/>
      <c r="V25" s="58"/>
      <c r="W25" s="58"/>
    </row>
    <row r="26" spans="5:23" ht="17.25" customHeight="1">
      <c r="E26" s="73"/>
      <c r="F26" s="94"/>
      <c r="H26" s="144"/>
      <c r="I26" s="101"/>
      <c r="J26" s="101"/>
      <c r="K26" s="101"/>
      <c r="L26" s="101"/>
      <c r="T26" s="62"/>
      <c r="U26" s="58"/>
      <c r="V26" s="58"/>
      <c r="W26" s="58"/>
    </row>
    <row r="27" spans="5:23" ht="17.25" customHeight="1">
      <c r="E27" s="73"/>
      <c r="F27" s="94"/>
      <c r="G27" s="55"/>
      <c r="H27" s="91"/>
      <c r="I27" s="109"/>
      <c r="L27" s="101"/>
      <c r="T27" s="62"/>
      <c r="U27" s="58"/>
      <c r="V27" s="58"/>
      <c r="W27" s="58"/>
    </row>
    <row r="28" spans="5:23" ht="17.25" customHeight="1">
      <c r="E28" s="73"/>
      <c r="F28" s="94"/>
      <c r="G28" s="55"/>
      <c r="H28" s="106"/>
      <c r="I28" s="43"/>
      <c r="L28" s="101"/>
      <c r="T28" s="62"/>
      <c r="U28" s="58"/>
      <c r="V28" s="58"/>
      <c r="W28" s="58"/>
    </row>
    <row r="29" spans="5:23" ht="17.25" customHeight="1">
      <c r="E29" s="73"/>
      <c r="F29" s="94"/>
      <c r="G29" s="55"/>
      <c r="H29" s="57"/>
      <c r="I29" s="57"/>
      <c r="T29" s="62"/>
      <c r="U29" s="58"/>
      <c r="V29" s="58"/>
      <c r="W29" s="58"/>
    </row>
    <row r="30" spans="7:23" ht="17.25" customHeight="1">
      <c r="G30" s="55"/>
      <c r="H30" s="55"/>
      <c r="I30" s="55"/>
      <c r="T30" s="62"/>
      <c r="U30" s="58"/>
      <c r="V30" s="58"/>
      <c r="W30" s="58"/>
    </row>
    <row r="31" spans="7:23" ht="17.25" customHeight="1">
      <c r="G31" s="55"/>
      <c r="H31" s="55"/>
      <c r="I31" s="106"/>
      <c r="M31" s="43"/>
      <c r="N31" s="43"/>
      <c r="T31" s="62"/>
      <c r="U31" s="58"/>
      <c r="V31" s="58"/>
      <c r="W31" s="58"/>
    </row>
    <row r="32" spans="7:23" ht="17.25" customHeight="1">
      <c r="G32" s="55"/>
      <c r="H32" s="55"/>
      <c r="I32" s="106"/>
      <c r="L32" s="43"/>
      <c r="M32" s="43"/>
      <c r="N32" s="43"/>
      <c r="T32" s="62"/>
      <c r="U32" s="58"/>
      <c r="V32" s="58"/>
      <c r="W32" s="58"/>
    </row>
    <row r="33" spans="8:23" ht="17.25" customHeight="1">
      <c r="H33" s="57"/>
      <c r="I33" s="105"/>
      <c r="L33" s="43"/>
      <c r="M33" s="105"/>
      <c r="N33" s="43"/>
      <c r="T33" s="62"/>
      <c r="U33" s="58"/>
      <c r="V33" s="58"/>
      <c r="W33" s="58"/>
    </row>
    <row r="34" spans="8:23" ht="17.25" customHeight="1">
      <c r="H34" s="55"/>
      <c r="I34" s="106"/>
      <c r="L34" s="43"/>
      <c r="M34" s="43"/>
      <c r="N34" s="43"/>
      <c r="T34" s="62"/>
      <c r="U34" s="58"/>
      <c r="V34" s="58"/>
      <c r="W34" s="58"/>
    </row>
    <row r="35" spans="9:23" ht="17.25" customHeight="1">
      <c r="I35" s="43"/>
      <c r="L35" s="43"/>
      <c r="M35" s="43"/>
      <c r="N35" s="43"/>
      <c r="T35" s="62"/>
      <c r="U35" s="58"/>
      <c r="V35" s="58"/>
      <c r="W35" s="58"/>
    </row>
    <row r="36" spans="20:23" ht="17.25" customHeight="1">
      <c r="T36" s="62"/>
      <c r="U36" s="58"/>
      <c r="V36" s="58"/>
      <c r="W36" s="58"/>
    </row>
    <row r="37" spans="20:23" ht="17.25" customHeight="1">
      <c r="T37" s="62"/>
      <c r="U37" s="58"/>
      <c r="V37" s="58"/>
      <c r="W37" s="58"/>
    </row>
    <row r="38" spans="20:23" ht="17.25" customHeight="1">
      <c r="T38" s="62"/>
      <c r="U38" s="58"/>
      <c r="V38" s="58"/>
      <c r="W38" s="58"/>
    </row>
    <row r="39" spans="20:23" ht="17.25" customHeight="1">
      <c r="T39" s="62"/>
      <c r="U39" s="58"/>
      <c r="V39" s="58"/>
      <c r="W39" s="58"/>
    </row>
    <row r="40" spans="20:23" ht="17.25" customHeight="1">
      <c r="T40" s="62"/>
      <c r="U40" s="58"/>
      <c r="V40" s="58"/>
      <c r="W40" s="58"/>
    </row>
    <row r="41" spans="20:23" ht="17.25" customHeight="1">
      <c r="T41" s="62"/>
      <c r="U41" s="58"/>
      <c r="V41" s="58"/>
      <c r="W41" s="58"/>
    </row>
    <row r="42" spans="20:23" ht="17.25" customHeight="1">
      <c r="T42" s="62"/>
      <c r="U42" s="58"/>
      <c r="V42" s="58"/>
      <c r="W42" s="58"/>
    </row>
    <row r="43" spans="20:23" ht="17.25" customHeight="1">
      <c r="T43" s="62"/>
      <c r="U43" s="58"/>
      <c r="V43" s="58"/>
      <c r="W43" s="58"/>
    </row>
    <row r="44" spans="20:23" ht="17.25" customHeight="1">
      <c r="T44" s="62"/>
      <c r="U44" s="58"/>
      <c r="V44" s="58"/>
      <c r="W44" s="58"/>
    </row>
    <row r="45" spans="20:23" ht="17.25" customHeight="1">
      <c r="T45" s="62"/>
      <c r="U45" s="58"/>
      <c r="V45" s="58"/>
      <c r="W45" s="58"/>
    </row>
    <row r="46" spans="20:23" ht="17.25" customHeight="1">
      <c r="T46" s="62"/>
      <c r="U46" s="58"/>
      <c r="V46" s="58"/>
      <c r="W46" s="58"/>
    </row>
    <row r="47" spans="20:23" ht="17.25" customHeight="1">
      <c r="T47" s="62"/>
      <c r="U47" s="58"/>
      <c r="V47" s="58"/>
      <c r="W47" s="58"/>
    </row>
    <row r="48" spans="20:23" ht="17.25" customHeight="1">
      <c r="T48" s="62"/>
      <c r="U48" s="58"/>
      <c r="V48" s="58"/>
      <c r="W48" s="58"/>
    </row>
    <row r="49" spans="20:23" ht="17.25" customHeight="1">
      <c r="T49" s="62"/>
      <c r="U49" s="58"/>
      <c r="V49" s="58"/>
      <c r="W49" s="58"/>
    </row>
    <row r="50" spans="20:23" ht="17.25" customHeight="1">
      <c r="T50" s="62"/>
      <c r="U50" s="58"/>
      <c r="V50" s="58"/>
      <c r="W50" s="58"/>
    </row>
    <row r="51" spans="20:23" ht="17.25" customHeight="1">
      <c r="T51" s="62"/>
      <c r="U51" s="58"/>
      <c r="V51" s="58"/>
      <c r="W51" s="58"/>
    </row>
    <row r="52" spans="20:23" ht="17.25" customHeight="1">
      <c r="T52" s="62"/>
      <c r="U52" s="58"/>
      <c r="V52" s="58"/>
      <c r="W52" s="58"/>
    </row>
    <row r="53" spans="20:23" ht="17.25" customHeight="1">
      <c r="T53" s="62"/>
      <c r="U53" s="58"/>
      <c r="V53" s="58"/>
      <c r="W53" s="58"/>
    </row>
    <row r="54" spans="20:23" ht="17.25" customHeight="1">
      <c r="T54" s="62"/>
      <c r="U54" s="58"/>
      <c r="V54" s="58"/>
      <c r="W54" s="58"/>
    </row>
    <row r="55" spans="20:23" ht="17.25" customHeight="1">
      <c r="T55" s="62"/>
      <c r="U55" s="58"/>
      <c r="V55" s="58"/>
      <c r="W55" s="58"/>
    </row>
    <row r="56" spans="20:23" ht="17.25" customHeight="1">
      <c r="T56" s="62"/>
      <c r="U56" s="58"/>
      <c r="V56" s="58"/>
      <c r="W56" s="58"/>
    </row>
    <row r="57" spans="20:23" ht="17.25" customHeight="1">
      <c r="T57" s="62"/>
      <c r="U57" s="58"/>
      <c r="V57" s="58"/>
      <c r="W57" s="58"/>
    </row>
    <row r="58" spans="20:23" ht="17.25" customHeight="1">
      <c r="T58" s="62"/>
      <c r="U58" s="58"/>
      <c r="V58" s="58"/>
      <c r="W58" s="58"/>
    </row>
    <row r="59" spans="20:23" ht="17.25" customHeight="1">
      <c r="T59" s="62"/>
      <c r="U59" s="58"/>
      <c r="V59" s="58"/>
      <c r="W59" s="58"/>
    </row>
    <row r="60" spans="20:23" ht="17.25" customHeight="1">
      <c r="T60" s="62"/>
      <c r="U60" s="58"/>
      <c r="V60" s="58"/>
      <c r="W60" s="58"/>
    </row>
    <row r="61" spans="20:23" ht="17.25" customHeight="1">
      <c r="T61" s="62"/>
      <c r="U61" s="58"/>
      <c r="V61" s="58"/>
      <c r="W61" s="58"/>
    </row>
    <row r="62" spans="20:23" ht="17.25" customHeight="1">
      <c r="T62" s="62"/>
      <c r="U62" s="58"/>
      <c r="V62" s="58"/>
      <c r="W62" s="58"/>
    </row>
    <row r="63" spans="20:23" ht="17.25" customHeight="1">
      <c r="T63" s="62"/>
      <c r="U63" s="58"/>
      <c r="V63" s="58"/>
      <c r="W63" s="58"/>
    </row>
    <row r="64" spans="20:23" ht="17.25" customHeight="1">
      <c r="T64" s="62"/>
      <c r="U64" s="58"/>
      <c r="V64" s="58"/>
      <c r="W64" s="58"/>
    </row>
    <row r="65" spans="20:23" ht="17.25" customHeight="1">
      <c r="T65" s="62"/>
      <c r="U65" s="58"/>
      <c r="V65" s="58"/>
      <c r="W65" s="58"/>
    </row>
    <row r="66" spans="20:23" ht="17.25" customHeight="1">
      <c r="T66" s="62"/>
      <c r="U66" s="58"/>
      <c r="V66" s="58"/>
      <c r="W66" s="58"/>
    </row>
    <row r="67" spans="20:23" ht="17.25" customHeight="1">
      <c r="T67" s="62"/>
      <c r="U67" s="58"/>
      <c r="V67" s="58"/>
      <c r="W67" s="58"/>
    </row>
    <row r="68" spans="20:23" ht="17.25" customHeight="1">
      <c r="T68" s="62"/>
      <c r="U68" s="58"/>
      <c r="V68" s="58"/>
      <c r="W68" s="58"/>
    </row>
    <row r="69" spans="20:23" ht="17.25" customHeight="1">
      <c r="T69" s="62"/>
      <c r="U69" s="58"/>
      <c r="V69" s="58"/>
      <c r="W69" s="58"/>
    </row>
    <row r="70" spans="20:23" ht="17.25" customHeight="1">
      <c r="T70" s="62"/>
      <c r="U70" s="58"/>
      <c r="V70" s="58"/>
      <c r="W70" s="58"/>
    </row>
    <row r="71" spans="20:23" ht="17.25" customHeight="1">
      <c r="T71" s="62"/>
      <c r="U71" s="58"/>
      <c r="V71" s="58"/>
      <c r="W71" s="58"/>
    </row>
  </sheetData>
  <mergeCells count="3">
    <mergeCell ref="A1:C1"/>
    <mergeCell ref="A8:C8"/>
    <mergeCell ref="A15:C15"/>
  </mergeCells>
  <printOptions/>
  <pageMargins left="0.7874015748031497" right="0.7874015748031497" top="1.4566929133858268" bottom="0.7874015748031497" header="0.5905511811023623" footer="0.3937007874015748"/>
  <pageSetup horizontalDpi="600" verticalDpi="600" orientation="portrait" paperSize="9" r:id="rId2"/>
  <headerFooter alignWithMargins="0">
    <oddHeader>&amp;R&amp;8Hogares según si pueden permitirse económicamente cubrir o no sus necesidades.&amp;10
</oddHeader>
  </headerFooter>
  <drawing r:id="rId1"/>
</worksheet>
</file>

<file path=xl/worksheets/sheet5.xml><?xml version="1.0" encoding="utf-8"?>
<worksheet xmlns="http://schemas.openxmlformats.org/spreadsheetml/2006/main" xmlns:r="http://schemas.openxmlformats.org/officeDocument/2006/relationships">
  <sheetPr codeName="Hoja28">
    <tabColor indexed="47"/>
  </sheetPr>
  <dimension ref="A1:AF72"/>
  <sheetViews>
    <sheetView view="pageBreakPreview" zoomScaleSheetLayoutView="100" workbookViewId="0" topLeftCell="A1">
      <selection activeCell="A1" sqref="A1:C1"/>
    </sheetView>
  </sheetViews>
  <sheetFormatPr defaultColWidth="11.421875" defaultRowHeight="17.25" customHeight="1"/>
  <cols>
    <col min="1" max="1" width="43.8515625" style="1" customWidth="1"/>
    <col min="2" max="2" width="14.57421875" style="1" customWidth="1"/>
    <col min="3" max="3" width="13.421875" style="1" customWidth="1"/>
    <col min="4" max="4" width="9.28125" style="1" customWidth="1"/>
    <col min="5" max="5" width="4.140625" style="29" customWidth="1"/>
    <col min="6" max="6" width="4.140625" style="90" customWidth="1"/>
    <col min="7" max="7" width="8.7109375" style="51" customWidth="1"/>
    <col min="8" max="9" width="8.7109375" style="44" customWidth="1"/>
    <col min="10" max="10" width="8.7109375" style="43" customWidth="1"/>
    <col min="11" max="11" width="13.7109375" style="43" bestFit="1" customWidth="1"/>
    <col min="12" max="12" width="9.00390625" style="44" customWidth="1"/>
    <col min="13" max="13" width="10.57421875" style="44" customWidth="1"/>
    <col min="14" max="14" width="8.7109375" style="57" customWidth="1"/>
    <col min="15" max="15" width="8.421875" style="57" customWidth="1"/>
    <col min="16" max="16" width="14.57421875" style="57" customWidth="1"/>
    <col min="17" max="17" width="8.7109375" style="57" customWidth="1"/>
    <col min="18" max="18" width="10.00390625" style="57" customWidth="1"/>
    <col min="19" max="19" width="8.00390625" style="57" bestFit="1" customWidth="1"/>
    <col min="20" max="20" width="14.7109375" style="57" customWidth="1"/>
    <col min="21" max="21" width="10.7109375" style="57" customWidth="1"/>
    <col min="22" max="22" width="9.8515625" style="57" bestFit="1" customWidth="1"/>
    <col min="23" max="23" width="9.8515625" style="57" customWidth="1"/>
    <col min="24" max="24" width="7.7109375" style="20" customWidth="1"/>
    <col min="25" max="25" width="8.140625" style="20" customWidth="1"/>
    <col min="26" max="32" width="5.7109375" style="20" customWidth="1"/>
    <col min="33" max="16384" width="5.7109375" style="1" customWidth="1"/>
  </cols>
  <sheetData>
    <row r="1" spans="1:32" s="2" customFormat="1" ht="60" customHeight="1">
      <c r="A1" s="181" t="s">
        <v>80</v>
      </c>
      <c r="B1" s="181"/>
      <c r="C1" s="181"/>
      <c r="D1" s="36"/>
      <c r="E1" s="28"/>
      <c r="F1" s="85"/>
      <c r="G1" s="98"/>
      <c r="H1" s="98"/>
      <c r="I1" s="98"/>
      <c r="J1" s="107"/>
      <c r="K1" s="44"/>
      <c r="L1" s="44"/>
      <c r="M1" s="44"/>
      <c r="N1" s="57"/>
      <c r="O1" s="57"/>
      <c r="P1" s="57"/>
      <c r="Q1" s="57"/>
      <c r="R1" s="57"/>
      <c r="S1" s="57"/>
      <c r="T1" s="57"/>
      <c r="U1" s="62"/>
      <c r="V1" s="58"/>
      <c r="W1" s="58"/>
      <c r="X1" s="35"/>
      <c r="Y1" s="20"/>
      <c r="Z1" s="20"/>
      <c r="AA1" s="20"/>
      <c r="AB1" s="20"/>
      <c r="AC1" s="20"/>
      <c r="AD1" s="20"/>
      <c r="AE1" s="20"/>
      <c r="AF1" s="20"/>
    </row>
    <row r="2" spans="1:32" s="2" customFormat="1" ht="18" customHeight="1">
      <c r="A2" s="3" t="s">
        <v>4</v>
      </c>
      <c r="B2" s="82"/>
      <c r="C2" s="82"/>
      <c r="D2" s="4"/>
      <c r="E2" s="30"/>
      <c r="F2" s="56"/>
      <c r="G2" s="44"/>
      <c r="H2" s="107"/>
      <c r="I2" s="107"/>
      <c r="J2" s="44"/>
      <c r="K2" s="86"/>
      <c r="L2" s="86"/>
      <c r="M2" s="86"/>
      <c r="N2" s="64"/>
      <c r="O2" s="64"/>
      <c r="P2" s="64"/>
      <c r="Q2" s="57"/>
      <c r="R2" s="57"/>
      <c r="S2" s="57"/>
      <c r="T2" s="57"/>
      <c r="U2" s="62"/>
      <c r="V2" s="58"/>
      <c r="W2" s="58"/>
      <c r="X2" s="35"/>
      <c r="Y2" s="20"/>
      <c r="Z2" s="20"/>
      <c r="AA2" s="20"/>
      <c r="AB2" s="20"/>
      <c r="AC2" s="20"/>
      <c r="AD2" s="20"/>
      <c r="AE2" s="20"/>
      <c r="AF2" s="20"/>
    </row>
    <row r="3" spans="1:29" s="7" customFormat="1" ht="36" customHeight="1">
      <c r="A3" s="5"/>
      <c r="B3" s="6" t="s">
        <v>0</v>
      </c>
      <c r="C3" s="6" t="s">
        <v>1</v>
      </c>
      <c r="D3" s="16"/>
      <c r="E3" s="18"/>
      <c r="F3" s="61"/>
      <c r="G3" s="43" t="s">
        <v>43</v>
      </c>
      <c r="H3" s="147" t="s">
        <v>85</v>
      </c>
      <c r="I3" s="54" t="s">
        <v>10</v>
      </c>
      <c r="J3" s="54" t="s">
        <v>11</v>
      </c>
      <c r="K3" s="54" t="s">
        <v>5</v>
      </c>
      <c r="L3" s="54" t="s">
        <v>11</v>
      </c>
      <c r="M3" s="54" t="s">
        <v>5</v>
      </c>
      <c r="N3" s="45"/>
      <c r="O3" s="45"/>
      <c r="P3" s="57"/>
      <c r="Q3" s="57"/>
      <c r="R3" s="62"/>
      <c r="S3" s="58"/>
      <c r="T3" s="58"/>
      <c r="U3" s="58"/>
      <c r="V3" s="57"/>
      <c r="W3" s="57"/>
      <c r="X3" s="20"/>
      <c r="Y3" s="20"/>
      <c r="Z3" s="20"/>
      <c r="AA3" s="20"/>
      <c r="AB3" s="20"/>
      <c r="AC3" s="20"/>
    </row>
    <row r="4" spans="1:29" s="8" customFormat="1" ht="22.5" customHeight="1">
      <c r="A4" s="42" t="s">
        <v>26</v>
      </c>
      <c r="B4" s="81">
        <v>0.3176060691988038</v>
      </c>
      <c r="C4" s="81">
        <v>0.4028025860264245</v>
      </c>
      <c r="D4" s="31"/>
      <c r="E4" s="19"/>
      <c r="F4" s="87"/>
      <c r="G4" s="148">
        <v>6</v>
      </c>
      <c r="H4" s="149">
        <v>1</v>
      </c>
      <c r="I4" s="149">
        <v>56</v>
      </c>
      <c r="J4" s="149">
        <v>34500.060802</v>
      </c>
      <c r="K4" s="149">
        <v>1828565.3642899995</v>
      </c>
      <c r="L4" s="44">
        <v>41572.57399100001</v>
      </c>
      <c r="M4" s="134">
        <v>2097225.6247080015</v>
      </c>
      <c r="N4" s="44"/>
      <c r="O4" s="44"/>
      <c r="P4" s="44"/>
      <c r="Q4" s="44"/>
      <c r="R4" s="62"/>
      <c r="S4" s="58"/>
      <c r="T4" s="58"/>
      <c r="U4" s="58"/>
      <c r="V4" s="44"/>
      <c r="W4" s="44"/>
      <c r="X4" s="22"/>
      <c r="Y4" s="22"/>
      <c r="Z4" s="22"/>
      <c r="AA4" s="22"/>
      <c r="AB4" s="22"/>
      <c r="AC4" s="22"/>
    </row>
    <row r="5" spans="1:29" s="8" customFormat="1" ht="15" customHeight="1">
      <c r="A5" s="68" t="s">
        <v>81</v>
      </c>
      <c r="B5" s="17">
        <v>0.8298755042078672</v>
      </c>
      <c r="C5" s="17">
        <v>0.8718973022011364</v>
      </c>
      <c r="D5" s="31"/>
      <c r="E5" s="19"/>
      <c r="F5" s="87"/>
      <c r="G5" s="148">
        <v>6</v>
      </c>
      <c r="H5" s="149">
        <v>2</v>
      </c>
      <c r="I5" s="149">
        <v>64</v>
      </c>
      <c r="J5" s="149">
        <v>39083.673318</v>
      </c>
      <c r="K5" s="149">
        <v>1760284.5838950009</v>
      </c>
      <c r="L5" s="44">
        <v>57235.49441099999</v>
      </c>
      <c r="M5" s="55">
        <v>2538196.0869759982</v>
      </c>
      <c r="N5" s="44"/>
      <c r="O5" s="44"/>
      <c r="P5" s="44"/>
      <c r="Q5" s="44"/>
      <c r="R5" s="62"/>
      <c r="S5" s="58"/>
      <c r="T5" s="58"/>
      <c r="U5" s="58"/>
      <c r="V5" s="44"/>
      <c r="W5" s="44"/>
      <c r="X5" s="22"/>
      <c r="Y5" s="22"/>
      <c r="Z5" s="22"/>
      <c r="AA5" s="22"/>
      <c r="AB5" s="22"/>
      <c r="AC5" s="22"/>
    </row>
    <row r="6" spans="1:29" s="8" customFormat="1" ht="15" customHeight="1">
      <c r="A6" s="68" t="s">
        <v>82</v>
      </c>
      <c r="B6" s="17">
        <v>0.682857267508614</v>
      </c>
      <c r="C6" s="17">
        <v>0.6935179645604924</v>
      </c>
      <c r="D6" s="31"/>
      <c r="E6" s="19"/>
      <c r="F6" s="87"/>
      <c r="G6" s="43">
        <v>6</v>
      </c>
      <c r="H6" s="43">
        <v>3</v>
      </c>
      <c r="I6" s="43">
        <v>110</v>
      </c>
      <c r="J6" s="43">
        <v>63590.143271</v>
      </c>
      <c r="K6" s="43">
        <v>2456351.273964992</v>
      </c>
      <c r="L6" s="44">
        <v>125558.56932500003</v>
      </c>
      <c r="M6" s="55">
        <v>4929370.270151012</v>
      </c>
      <c r="N6" s="44"/>
      <c r="O6" s="44"/>
      <c r="P6" s="44"/>
      <c r="Q6" s="44"/>
      <c r="R6" s="62"/>
      <c r="S6" s="58"/>
      <c r="T6" s="58"/>
      <c r="U6" s="58"/>
      <c r="V6" s="44"/>
      <c r="W6" s="44"/>
      <c r="X6" s="22"/>
      <c r="Y6" s="22"/>
      <c r="Z6" s="22"/>
      <c r="AA6" s="22"/>
      <c r="AB6" s="22"/>
      <c r="AC6" s="22"/>
    </row>
    <row r="7" spans="1:32" s="8" customFormat="1" ht="15" customHeight="1">
      <c r="A7" s="68" t="s">
        <v>83</v>
      </c>
      <c r="B7" s="17">
        <v>0.5064580108937139</v>
      </c>
      <c r="C7" s="17">
        <v>0.49830934568640983</v>
      </c>
      <c r="D7" s="15"/>
      <c r="E7" s="10"/>
      <c r="F7" s="87"/>
      <c r="G7" s="43"/>
      <c r="H7" s="43" t="s">
        <v>87</v>
      </c>
      <c r="I7" s="43">
        <f>SUM(I8:I12)</f>
        <v>40</v>
      </c>
      <c r="J7" s="43">
        <f>SUM(J8:J12)</f>
        <v>23980.315527</v>
      </c>
      <c r="K7" s="43">
        <f>SUM(K8:K12)</f>
        <v>871334.2946050005</v>
      </c>
      <c r="L7" s="44">
        <v>281060.20531400014</v>
      </c>
      <c r="M7" s="55">
        <v>7592055.190330998</v>
      </c>
      <c r="N7" s="46"/>
      <c r="O7" s="59"/>
      <c r="P7" s="47"/>
      <c r="Q7" s="44"/>
      <c r="R7" s="44"/>
      <c r="S7" s="44"/>
      <c r="T7" s="44"/>
      <c r="U7" s="62"/>
      <c r="V7" s="58"/>
      <c r="W7" s="58"/>
      <c r="X7" s="35"/>
      <c r="Y7" s="22"/>
      <c r="Z7" s="22"/>
      <c r="AA7" s="22"/>
      <c r="AB7" s="22"/>
      <c r="AC7" s="22"/>
      <c r="AD7" s="22"/>
      <c r="AE7" s="22"/>
      <c r="AF7" s="22"/>
    </row>
    <row r="8" spans="1:32" s="8" customFormat="1" ht="15" customHeight="1">
      <c r="A8" s="69" t="s">
        <v>84</v>
      </c>
      <c r="B8" s="82" t="s">
        <v>88</v>
      </c>
      <c r="C8" s="82">
        <v>0.11476922556025468</v>
      </c>
      <c r="D8" s="16"/>
      <c r="E8" s="18"/>
      <c r="F8" s="88"/>
      <c r="G8" s="43">
        <v>6</v>
      </c>
      <c r="H8" s="43">
        <v>4</v>
      </c>
      <c r="I8" s="43">
        <v>34</v>
      </c>
      <c r="J8" s="106">
        <v>20495.378764</v>
      </c>
      <c r="K8" s="106">
        <v>723200.0009330006</v>
      </c>
      <c r="L8" s="46"/>
      <c r="M8" s="55"/>
      <c r="N8" s="57"/>
      <c r="O8" s="44"/>
      <c r="P8" s="44"/>
      <c r="Q8" s="44"/>
      <c r="R8" s="44"/>
      <c r="S8" s="44"/>
      <c r="T8" s="62"/>
      <c r="U8" s="58"/>
      <c r="V8" s="58"/>
      <c r="W8" s="58"/>
      <c r="X8" s="22"/>
      <c r="Y8" s="22"/>
      <c r="Z8" s="22"/>
      <c r="AA8" s="22"/>
      <c r="AB8" s="22"/>
      <c r="AC8" s="22"/>
      <c r="AD8" s="22"/>
      <c r="AE8" s="22"/>
      <c r="AF8" s="22"/>
    </row>
    <row r="9" spans="1:32" s="8" customFormat="1" ht="15" customHeight="1">
      <c r="A9" s="187" t="s">
        <v>121</v>
      </c>
      <c r="B9" s="17"/>
      <c r="C9" s="17"/>
      <c r="D9" s="16"/>
      <c r="E9" s="18"/>
      <c r="F9" s="88"/>
      <c r="G9" s="43"/>
      <c r="H9" s="43"/>
      <c r="I9" s="43"/>
      <c r="J9" s="106"/>
      <c r="K9" s="106"/>
      <c r="L9" s="46"/>
      <c r="M9" s="55"/>
      <c r="N9" s="57"/>
      <c r="O9" s="44"/>
      <c r="P9" s="44"/>
      <c r="Q9" s="44"/>
      <c r="R9" s="44"/>
      <c r="S9" s="44"/>
      <c r="T9" s="62"/>
      <c r="U9" s="58"/>
      <c r="V9" s="58"/>
      <c r="W9" s="58"/>
      <c r="X9" s="22"/>
      <c r="Y9" s="22"/>
      <c r="Z9" s="22"/>
      <c r="AA9" s="22"/>
      <c r="AB9" s="22"/>
      <c r="AC9" s="22"/>
      <c r="AD9" s="22"/>
      <c r="AE9" s="22"/>
      <c r="AF9" s="22"/>
    </row>
    <row r="10" spans="1:32" s="8" customFormat="1" ht="14.25" customHeight="1">
      <c r="A10" s="9" t="s">
        <v>86</v>
      </c>
      <c r="B10" s="16"/>
      <c r="C10" s="16"/>
      <c r="D10" s="16"/>
      <c r="E10" s="18"/>
      <c r="F10" s="61"/>
      <c r="G10" s="43">
        <v>6</v>
      </c>
      <c r="H10" s="43">
        <v>5</v>
      </c>
      <c r="I10" s="43">
        <v>5</v>
      </c>
      <c r="J10" s="43">
        <v>2922.970636</v>
      </c>
      <c r="K10" s="43">
        <v>130046.34062099992</v>
      </c>
      <c r="L10" s="44"/>
      <c r="M10" s="122"/>
      <c r="N10" s="46"/>
      <c r="O10" s="44"/>
      <c r="P10" s="44"/>
      <c r="Q10" s="44"/>
      <c r="R10" s="44"/>
      <c r="S10" s="44"/>
      <c r="T10" s="62"/>
      <c r="U10" s="58"/>
      <c r="V10" s="58"/>
      <c r="W10" s="58"/>
      <c r="X10" s="22"/>
      <c r="Y10" s="22"/>
      <c r="Z10" s="22"/>
      <c r="AA10" s="22"/>
      <c r="AB10" s="22"/>
      <c r="AC10" s="22"/>
      <c r="AD10" s="22"/>
      <c r="AE10" s="22"/>
      <c r="AF10" s="22"/>
    </row>
    <row r="11" spans="1:32" s="8" customFormat="1" ht="15" customHeight="1">
      <c r="A11" s="37" t="s">
        <v>2</v>
      </c>
      <c r="B11" s="16"/>
      <c r="C11" s="16"/>
      <c r="D11" s="16"/>
      <c r="E11" s="18"/>
      <c r="F11" s="61"/>
      <c r="G11" s="46"/>
      <c r="H11" s="46"/>
      <c r="I11" s="46"/>
      <c r="J11" s="46"/>
      <c r="K11" s="43">
        <v>13079.292035</v>
      </c>
      <c r="L11" s="99"/>
      <c r="M11" s="46"/>
      <c r="N11" s="46"/>
      <c r="O11" s="44"/>
      <c r="P11" s="44"/>
      <c r="Q11" s="44"/>
      <c r="R11" s="44"/>
      <c r="S11" s="44"/>
      <c r="T11" s="62"/>
      <c r="U11" s="58"/>
      <c r="V11" s="58"/>
      <c r="W11" s="58"/>
      <c r="X11" s="22"/>
      <c r="Y11" s="22"/>
      <c r="Z11" s="22"/>
      <c r="AA11" s="22"/>
      <c r="AB11" s="22"/>
      <c r="AC11" s="22"/>
      <c r="AD11" s="22"/>
      <c r="AE11" s="22"/>
      <c r="AF11" s="22"/>
    </row>
    <row r="12" spans="1:32" s="8" customFormat="1" ht="46.5" customHeight="1">
      <c r="A12" s="97"/>
      <c r="B12" s="16"/>
      <c r="C12" s="16"/>
      <c r="D12" s="16"/>
      <c r="E12" s="18"/>
      <c r="F12" s="61"/>
      <c r="G12" s="108">
        <v>6</v>
      </c>
      <c r="H12" s="150">
        <v>-9</v>
      </c>
      <c r="I12" s="150">
        <v>1</v>
      </c>
      <c r="J12" s="150">
        <v>561.966127</v>
      </c>
      <c r="K12" s="43">
        <v>5008.661015999999</v>
      </c>
      <c r="L12" s="99"/>
      <c r="M12" s="46"/>
      <c r="N12" s="46"/>
      <c r="O12" s="44"/>
      <c r="P12" s="44"/>
      <c r="Q12" s="44"/>
      <c r="R12" s="44"/>
      <c r="S12" s="44"/>
      <c r="T12" s="62"/>
      <c r="U12" s="58"/>
      <c r="V12" s="58"/>
      <c r="W12" s="58"/>
      <c r="X12" s="22"/>
      <c r="Y12" s="22"/>
      <c r="Z12" s="22"/>
      <c r="AA12" s="22"/>
      <c r="AB12" s="22"/>
      <c r="AC12" s="22"/>
      <c r="AD12" s="22"/>
      <c r="AE12" s="22"/>
      <c r="AF12" s="22"/>
    </row>
    <row r="13" spans="1:32" s="8" customFormat="1" ht="60" customHeight="1">
      <c r="A13" s="181" t="s">
        <v>89</v>
      </c>
      <c r="B13" s="181"/>
      <c r="C13" s="181"/>
      <c r="D13" s="16"/>
      <c r="E13" s="18"/>
      <c r="F13" s="61"/>
      <c r="G13" s="76"/>
      <c r="H13" s="99"/>
      <c r="I13" s="99"/>
      <c r="J13" s="99"/>
      <c r="K13" s="99"/>
      <c r="L13" s="99"/>
      <c r="M13" s="46"/>
      <c r="N13" s="46"/>
      <c r="O13" s="44"/>
      <c r="P13" s="44"/>
      <c r="Q13" s="44"/>
      <c r="R13" s="44"/>
      <c r="S13" s="44"/>
      <c r="T13" s="62"/>
      <c r="U13" s="58"/>
      <c r="V13" s="58"/>
      <c r="W13" s="58"/>
      <c r="X13" s="22"/>
      <c r="Y13" s="22"/>
      <c r="Z13" s="22"/>
      <c r="AA13" s="22"/>
      <c r="AB13" s="22"/>
      <c r="AC13" s="22"/>
      <c r="AD13" s="22"/>
      <c r="AE13" s="22"/>
      <c r="AF13" s="22"/>
    </row>
    <row r="14" spans="1:32" s="8" customFormat="1" ht="15" customHeight="1">
      <c r="A14" s="3" t="s">
        <v>4</v>
      </c>
      <c r="B14" s="82"/>
      <c r="C14" s="82"/>
      <c r="D14" s="16"/>
      <c r="E14" s="18"/>
      <c r="F14" s="61"/>
      <c r="G14" s="76"/>
      <c r="H14" s="99"/>
      <c r="I14" s="99"/>
      <c r="J14" s="99"/>
      <c r="K14" s="99"/>
      <c r="L14" s="99"/>
      <c r="M14" s="46"/>
      <c r="N14" s="46"/>
      <c r="O14" s="44"/>
      <c r="P14" s="44"/>
      <c r="Q14" s="44"/>
      <c r="R14" s="44"/>
      <c r="S14" s="44"/>
      <c r="T14" s="62"/>
      <c r="U14" s="58"/>
      <c r="V14" s="58"/>
      <c r="W14" s="58"/>
      <c r="X14" s="22"/>
      <c r="Y14" s="22"/>
      <c r="Z14" s="22"/>
      <c r="AA14" s="22"/>
      <c r="AB14" s="22"/>
      <c r="AC14" s="22"/>
      <c r="AD14" s="22"/>
      <c r="AE14" s="22"/>
      <c r="AF14" s="22"/>
    </row>
    <row r="15" spans="1:32" s="8" customFormat="1" ht="36" customHeight="1">
      <c r="A15" s="5"/>
      <c r="B15" s="6" t="s">
        <v>0</v>
      </c>
      <c r="C15" s="6" t="s">
        <v>1</v>
      </c>
      <c r="D15" s="16"/>
      <c r="E15" s="18"/>
      <c r="F15" s="61"/>
      <c r="G15" s="76" t="s">
        <v>43</v>
      </c>
      <c r="H15" s="99" t="s">
        <v>93</v>
      </c>
      <c r="I15" s="54" t="s">
        <v>10</v>
      </c>
      <c r="J15" s="54" t="s">
        <v>11</v>
      </c>
      <c r="K15" s="54" t="s">
        <v>5</v>
      </c>
      <c r="L15" s="54" t="s">
        <v>11</v>
      </c>
      <c r="M15" s="54" t="s">
        <v>5</v>
      </c>
      <c r="N15" s="46"/>
      <c r="O15" s="44"/>
      <c r="P15" s="44"/>
      <c r="Q15" s="44"/>
      <c r="R15" s="44"/>
      <c r="S15" s="44"/>
      <c r="T15" s="62"/>
      <c r="U15" s="58"/>
      <c r="V15" s="58"/>
      <c r="W15" s="58"/>
      <c r="X15" s="22"/>
      <c r="Y15" s="22"/>
      <c r="Z15" s="22"/>
      <c r="AA15" s="22"/>
      <c r="AB15" s="22"/>
      <c r="AC15" s="22"/>
      <c r="AD15" s="22"/>
      <c r="AE15" s="22"/>
      <c r="AF15" s="22"/>
    </row>
    <row r="16" spans="1:32" s="8" customFormat="1" ht="22.5" customHeight="1">
      <c r="A16" s="42" t="s">
        <v>26</v>
      </c>
      <c r="B16" s="81">
        <v>0.3176060691988038</v>
      </c>
      <c r="C16" s="81">
        <v>0.4028025860264245</v>
      </c>
      <c r="D16" s="16"/>
      <c r="E16" s="18"/>
      <c r="F16" s="61"/>
      <c r="G16" s="76">
        <v>6</v>
      </c>
      <c r="H16" s="99">
        <v>1</v>
      </c>
      <c r="I16" s="99">
        <v>14</v>
      </c>
      <c r="J16" s="99">
        <v>8995.635463</v>
      </c>
      <c r="K16" s="99">
        <v>633861.711477001</v>
      </c>
      <c r="L16" s="99">
        <v>9555.872314999999</v>
      </c>
      <c r="M16" s="46">
        <v>709342.0271070008</v>
      </c>
      <c r="N16" s="46"/>
      <c r="O16" s="44"/>
      <c r="P16" s="44"/>
      <c r="Q16" s="44"/>
      <c r="R16" s="44"/>
      <c r="S16" s="44"/>
      <c r="T16" s="62"/>
      <c r="U16" s="58"/>
      <c r="V16" s="58"/>
      <c r="W16" s="58"/>
      <c r="X16" s="22"/>
      <c r="Y16" s="22"/>
      <c r="Z16" s="22"/>
      <c r="AA16" s="22"/>
      <c r="AB16" s="22"/>
      <c r="AC16" s="22"/>
      <c r="AD16" s="22"/>
      <c r="AE16" s="22"/>
      <c r="AF16" s="22"/>
    </row>
    <row r="17" spans="1:32" s="8" customFormat="1" ht="15" customHeight="1">
      <c r="A17" s="68" t="s">
        <v>90</v>
      </c>
      <c r="B17" s="17">
        <v>0.7577107174882132</v>
      </c>
      <c r="C17" s="17">
        <v>0.7280279420606819</v>
      </c>
      <c r="D17" s="16"/>
      <c r="E17" s="18"/>
      <c r="F17" s="61"/>
      <c r="G17" s="76">
        <v>6</v>
      </c>
      <c r="H17" s="99">
        <v>2</v>
      </c>
      <c r="I17" s="99">
        <v>87</v>
      </c>
      <c r="J17" s="99">
        <v>53268.674065</v>
      </c>
      <c r="K17" s="99">
        <v>1733065.394168</v>
      </c>
      <c r="L17" s="99">
        <v>72618.37715900004</v>
      </c>
      <c r="M17" s="46">
        <v>2541806.684225998</v>
      </c>
      <c r="N17" s="46"/>
      <c r="O17" s="44"/>
      <c r="P17" s="44"/>
      <c r="Q17" s="44"/>
      <c r="R17" s="44"/>
      <c r="S17" s="44"/>
      <c r="T17" s="62"/>
      <c r="U17" s="58"/>
      <c r="V17" s="58"/>
      <c r="W17" s="58"/>
      <c r="X17" s="22"/>
      <c r="Y17" s="22"/>
      <c r="Z17" s="22"/>
      <c r="AA17" s="22"/>
      <c r="AB17" s="22"/>
      <c r="AC17" s="22"/>
      <c r="AD17" s="22"/>
      <c r="AE17" s="22"/>
      <c r="AF17" s="22"/>
    </row>
    <row r="18" spans="1:32" s="8" customFormat="1" ht="15" customHeight="1">
      <c r="A18" s="68" t="s">
        <v>91</v>
      </c>
      <c r="B18" s="17">
        <v>0.2541950250361744</v>
      </c>
      <c r="C18" s="17">
        <v>0.34802648898720695</v>
      </c>
      <c r="D18" s="16"/>
      <c r="E18" s="18"/>
      <c r="F18" s="61"/>
      <c r="G18" s="76"/>
      <c r="H18" s="99" t="s">
        <v>62</v>
      </c>
      <c r="I18" s="99">
        <f>SUM(I16:I17)</f>
        <v>101</v>
      </c>
      <c r="J18" s="99">
        <f>SUM(J16:J17)</f>
        <v>62264.309528</v>
      </c>
      <c r="K18" s="99">
        <f>SUM(K16:K17)</f>
        <v>2366927.105645001</v>
      </c>
      <c r="L18" s="99">
        <f>SUM(L16:L17)</f>
        <v>82174.24947400004</v>
      </c>
      <c r="M18" s="99">
        <f>SUM(M16:M17)</f>
        <v>3251148.7113329987</v>
      </c>
      <c r="N18" s="46"/>
      <c r="O18" s="44"/>
      <c r="P18" s="44"/>
      <c r="Q18" s="44"/>
      <c r="R18" s="44"/>
      <c r="S18" s="44"/>
      <c r="T18" s="62"/>
      <c r="U18" s="58"/>
      <c r="V18" s="58"/>
      <c r="W18" s="58"/>
      <c r="X18" s="22"/>
      <c r="Y18" s="22"/>
      <c r="Z18" s="22"/>
      <c r="AA18" s="22"/>
      <c r="AB18" s="22"/>
      <c r="AC18" s="22"/>
      <c r="AD18" s="22"/>
      <c r="AE18" s="22"/>
      <c r="AF18" s="22"/>
    </row>
    <row r="19" spans="1:32" s="8" customFormat="1" ht="15" customHeight="1">
      <c r="A19" s="69" t="s">
        <v>92</v>
      </c>
      <c r="B19" s="82">
        <v>0.19806982830793418</v>
      </c>
      <c r="C19" s="82">
        <v>0.2783323140661691</v>
      </c>
      <c r="D19" s="16"/>
      <c r="E19" s="18"/>
      <c r="F19" s="61"/>
      <c r="G19" s="76">
        <v>6</v>
      </c>
      <c r="H19" s="99">
        <v>3</v>
      </c>
      <c r="I19" s="99">
        <v>117</v>
      </c>
      <c r="J19" s="99">
        <v>66418.593872</v>
      </c>
      <c r="K19" s="99">
        <v>3371971.835051</v>
      </c>
      <c r="L19" s="99">
        <v>261289.9047199999</v>
      </c>
      <c r="M19" s="46">
        <v>9688836.745914906</v>
      </c>
      <c r="N19" s="46"/>
      <c r="O19" s="44"/>
      <c r="P19" s="44"/>
      <c r="Q19" s="44"/>
      <c r="R19" s="44"/>
      <c r="S19" s="44"/>
      <c r="T19" s="62"/>
      <c r="U19" s="58"/>
      <c r="V19" s="58"/>
      <c r="W19" s="58"/>
      <c r="X19" s="22"/>
      <c r="Y19" s="22"/>
      <c r="Z19" s="22"/>
      <c r="AA19" s="22"/>
      <c r="AB19" s="22"/>
      <c r="AC19" s="22"/>
      <c r="AD19" s="22"/>
      <c r="AE19" s="22"/>
      <c r="AF19" s="22"/>
    </row>
    <row r="20" spans="1:32" s="8" customFormat="1" ht="22.5" customHeight="1">
      <c r="A20" s="187" t="s">
        <v>121</v>
      </c>
      <c r="B20" s="16"/>
      <c r="C20" s="16"/>
      <c r="D20" s="31"/>
      <c r="E20" s="19"/>
      <c r="F20" s="61"/>
      <c r="G20" s="76"/>
      <c r="H20" s="99" t="s">
        <v>87</v>
      </c>
      <c r="I20" s="99">
        <f>SUM(I21:I23)</f>
        <v>52</v>
      </c>
      <c r="J20" s="99">
        <f>SUM(J21:J23)</f>
        <v>32471.289518</v>
      </c>
      <c r="K20" s="99">
        <f>SUM(K21:K23)</f>
        <v>1177636.576058999</v>
      </c>
      <c r="L20" s="99">
        <f>SUM(L21:L23)</f>
        <v>163938.595774</v>
      </c>
      <c r="M20" s="99">
        <f>SUM(M21:M23)</f>
        <v>4231045.108829996</v>
      </c>
      <c r="N20" s="46"/>
      <c r="O20" s="44"/>
      <c r="P20" s="44"/>
      <c r="Q20" s="44"/>
      <c r="R20" s="44"/>
      <c r="S20" s="44"/>
      <c r="T20" s="62"/>
      <c r="U20" s="58"/>
      <c r="V20" s="58"/>
      <c r="W20" s="58"/>
      <c r="X20" s="22"/>
      <c r="Y20" s="22"/>
      <c r="Z20" s="22"/>
      <c r="AA20" s="22"/>
      <c r="AB20" s="22"/>
      <c r="AC20" s="22"/>
      <c r="AD20" s="22"/>
      <c r="AE20" s="22"/>
      <c r="AF20" s="22"/>
    </row>
    <row r="21" spans="1:32" s="8" customFormat="1" ht="15" customHeight="1">
      <c r="A21" s="37"/>
      <c r="B21" s="16"/>
      <c r="C21" s="16"/>
      <c r="D21" s="31"/>
      <c r="E21" s="19"/>
      <c r="F21" s="87"/>
      <c r="G21" s="76">
        <v>6</v>
      </c>
      <c r="H21" s="99">
        <v>4</v>
      </c>
      <c r="I21" s="99">
        <v>4</v>
      </c>
      <c r="J21" s="99">
        <v>2189.762326</v>
      </c>
      <c r="K21" s="99">
        <v>316127.956325</v>
      </c>
      <c r="L21" s="99">
        <v>60909.69603400001</v>
      </c>
      <c r="M21" s="46">
        <v>1816377.5424189994</v>
      </c>
      <c r="N21" s="46"/>
      <c r="O21" s="44"/>
      <c r="P21" s="44"/>
      <c r="Q21" s="44"/>
      <c r="R21" s="44"/>
      <c r="S21" s="44"/>
      <c r="T21" s="62"/>
      <c r="U21" s="58"/>
      <c r="V21" s="58"/>
      <c r="W21" s="58"/>
      <c r="X21" s="22"/>
      <c r="Y21" s="22"/>
      <c r="Z21" s="22"/>
      <c r="AA21" s="22"/>
      <c r="AB21" s="22"/>
      <c r="AC21" s="22"/>
      <c r="AD21" s="22"/>
      <c r="AE21" s="22"/>
      <c r="AF21" s="22"/>
    </row>
    <row r="22" spans="1:32" s="8" customFormat="1" ht="15" customHeight="1">
      <c r="A22" s="9"/>
      <c r="B22" s="17"/>
      <c r="C22" s="17"/>
      <c r="D22" s="31"/>
      <c r="E22" s="19"/>
      <c r="F22" s="87"/>
      <c r="G22" s="76">
        <v>6</v>
      </c>
      <c r="H22" s="99">
        <v>5</v>
      </c>
      <c r="I22" s="99">
        <v>1</v>
      </c>
      <c r="J22" s="99">
        <v>1082.563288</v>
      </c>
      <c r="K22" s="99">
        <v>18635.242143</v>
      </c>
      <c r="L22" s="99">
        <v>3180.8396329999996</v>
      </c>
      <c r="M22" s="46">
        <v>161404.807199</v>
      </c>
      <c r="N22" s="46"/>
      <c r="O22" s="44"/>
      <c r="P22" s="44"/>
      <c r="Q22" s="44"/>
      <c r="R22" s="44"/>
      <c r="S22" s="44"/>
      <c r="T22" s="62"/>
      <c r="U22" s="58"/>
      <c r="V22" s="58"/>
      <c r="W22" s="58"/>
      <c r="X22" s="22"/>
      <c r="Y22" s="22"/>
      <c r="Z22" s="22"/>
      <c r="AA22" s="22"/>
      <c r="AB22" s="22"/>
      <c r="AC22" s="22"/>
      <c r="AD22" s="22"/>
      <c r="AE22" s="22"/>
      <c r="AF22" s="22"/>
    </row>
    <row r="23" spans="1:32" s="8" customFormat="1" ht="15" customHeight="1">
      <c r="A23" s="20"/>
      <c r="B23" s="17"/>
      <c r="C23" s="17"/>
      <c r="D23" s="15"/>
      <c r="E23" s="10"/>
      <c r="F23" s="87"/>
      <c r="G23" s="78">
        <v>6</v>
      </c>
      <c r="H23" s="51">
        <v>-9</v>
      </c>
      <c r="I23" s="51">
        <v>47</v>
      </c>
      <c r="J23" s="51">
        <v>29198.963904</v>
      </c>
      <c r="K23" s="51">
        <v>842873.377590999</v>
      </c>
      <c r="L23" s="51">
        <v>99848.060107</v>
      </c>
      <c r="M23" s="46">
        <v>2253262.759211996</v>
      </c>
      <c r="N23" s="46"/>
      <c r="O23" s="44"/>
      <c r="P23" s="44"/>
      <c r="Q23" s="44"/>
      <c r="R23" s="44"/>
      <c r="S23" s="44"/>
      <c r="T23" s="62"/>
      <c r="U23" s="58"/>
      <c r="V23" s="58"/>
      <c r="W23" s="58"/>
      <c r="X23" s="22"/>
      <c r="Y23" s="22"/>
      <c r="Z23" s="22"/>
      <c r="AA23" s="22"/>
      <c r="AB23" s="22"/>
      <c r="AC23" s="22"/>
      <c r="AD23" s="22"/>
      <c r="AE23" s="22"/>
      <c r="AF23" s="22"/>
    </row>
    <row r="24" spans="1:32" s="8" customFormat="1" ht="15" customHeight="1">
      <c r="A24" s="20"/>
      <c r="B24" s="17"/>
      <c r="C24" s="17"/>
      <c r="D24" s="15"/>
      <c r="E24" s="10"/>
      <c r="F24" s="88"/>
      <c r="G24" s="78"/>
      <c r="H24" s="51"/>
      <c r="I24" s="51"/>
      <c r="J24" s="51"/>
      <c r="K24" s="51"/>
      <c r="L24" s="51"/>
      <c r="M24" s="46"/>
      <c r="N24" s="151"/>
      <c r="O24" s="44"/>
      <c r="P24" s="44"/>
      <c r="Q24" s="44"/>
      <c r="R24" s="44"/>
      <c r="S24" s="44"/>
      <c r="T24" s="62"/>
      <c r="U24" s="58"/>
      <c r="V24" s="58"/>
      <c r="W24" s="58"/>
      <c r="X24" s="22"/>
      <c r="Y24" s="22"/>
      <c r="Z24" s="22"/>
      <c r="AA24" s="22"/>
      <c r="AB24" s="22"/>
      <c r="AC24" s="22"/>
      <c r="AD24" s="22"/>
      <c r="AE24" s="22"/>
      <c r="AF24" s="22"/>
    </row>
    <row r="25" spans="1:31" s="14" customFormat="1" ht="72" customHeight="1">
      <c r="A25" s="184"/>
      <c r="B25" s="185"/>
      <c r="C25" s="185"/>
      <c r="E25" s="27"/>
      <c r="F25" s="88"/>
      <c r="G25" s="78"/>
      <c r="H25" s="51"/>
      <c r="I25" s="51"/>
      <c r="J25" s="51"/>
      <c r="K25" s="51"/>
      <c r="L25" s="51"/>
      <c r="M25" s="46"/>
      <c r="N25" s="44"/>
      <c r="O25" s="44"/>
      <c r="P25" s="44"/>
      <c r="Q25" s="44"/>
      <c r="R25" s="44"/>
      <c r="S25" s="62"/>
      <c r="T25" s="58"/>
      <c r="U25" s="58"/>
      <c r="V25" s="58"/>
      <c r="W25" s="22"/>
      <c r="X25" s="22"/>
      <c r="Y25" s="22"/>
      <c r="Z25" s="22"/>
      <c r="AA25" s="22"/>
      <c r="AB25" s="22"/>
      <c r="AC25" s="22"/>
      <c r="AD25" s="22"/>
      <c r="AE25" s="22"/>
    </row>
    <row r="26" spans="5:32" ht="17.25" customHeight="1">
      <c r="E26" s="73"/>
      <c r="G26" s="43"/>
      <c r="H26" s="101"/>
      <c r="I26" s="101"/>
      <c r="J26" s="102"/>
      <c r="K26" s="102"/>
      <c r="L26" s="102"/>
      <c r="M26" s="57"/>
      <c r="S26" s="62"/>
      <c r="T26" s="58"/>
      <c r="U26" s="58"/>
      <c r="V26" s="58"/>
      <c r="W26" s="20"/>
      <c r="AF26" s="1"/>
    </row>
    <row r="27" spans="5:32" ht="17.25" customHeight="1">
      <c r="E27" s="73"/>
      <c r="F27" s="94"/>
      <c r="G27" s="52"/>
      <c r="H27" s="101"/>
      <c r="I27" s="101"/>
      <c r="J27" s="102"/>
      <c r="K27" s="44"/>
      <c r="M27" s="57"/>
      <c r="S27" s="62"/>
      <c r="T27" s="58"/>
      <c r="U27" s="58"/>
      <c r="V27" s="58"/>
      <c r="W27" s="20"/>
      <c r="AF27" s="1"/>
    </row>
    <row r="28" spans="5:32" ht="17.25" customHeight="1">
      <c r="E28" s="73"/>
      <c r="F28" s="94"/>
      <c r="H28" s="101"/>
      <c r="I28" s="101"/>
      <c r="J28" s="102"/>
      <c r="K28" s="44"/>
      <c r="M28" s="57"/>
      <c r="S28" s="62"/>
      <c r="T28" s="58"/>
      <c r="U28" s="58"/>
      <c r="V28" s="58"/>
      <c r="W28" s="20"/>
      <c r="AF28" s="1"/>
    </row>
    <row r="29" spans="5:23" ht="17.25" customHeight="1">
      <c r="E29" s="73"/>
      <c r="F29" s="94"/>
      <c r="G29" s="55"/>
      <c r="H29" s="105"/>
      <c r="I29" s="109"/>
      <c r="K29" s="44"/>
      <c r="M29" s="57"/>
      <c r="T29" s="62"/>
      <c r="U29" s="58"/>
      <c r="V29" s="58"/>
      <c r="W29" s="58"/>
    </row>
    <row r="30" spans="5:23" ht="17.25" customHeight="1">
      <c r="E30" s="73"/>
      <c r="F30" s="94"/>
      <c r="G30" s="55"/>
      <c r="H30" s="106"/>
      <c r="I30" s="43"/>
      <c r="K30" s="44"/>
      <c r="M30" s="57"/>
      <c r="T30" s="62"/>
      <c r="U30" s="58"/>
      <c r="V30" s="58"/>
      <c r="W30" s="58"/>
    </row>
    <row r="31" spans="6:23" ht="17.25" customHeight="1">
      <c r="F31" s="94"/>
      <c r="G31" s="55"/>
      <c r="H31" s="98"/>
      <c r="I31" s="98"/>
      <c r="K31" s="44"/>
      <c r="M31" s="57"/>
      <c r="T31" s="62"/>
      <c r="U31" s="58"/>
      <c r="V31" s="58"/>
      <c r="W31" s="58"/>
    </row>
    <row r="32" spans="7:23" ht="17.25" customHeight="1">
      <c r="G32" s="55"/>
      <c r="H32" s="55"/>
      <c r="I32" s="55"/>
      <c r="T32" s="62"/>
      <c r="U32" s="58"/>
      <c r="V32" s="58"/>
      <c r="W32" s="58"/>
    </row>
    <row r="33" spans="7:23" ht="17.25" customHeight="1">
      <c r="G33" s="55"/>
      <c r="H33" s="55"/>
      <c r="I33" s="55"/>
      <c r="T33" s="62"/>
      <c r="U33" s="58"/>
      <c r="V33" s="58"/>
      <c r="W33" s="58"/>
    </row>
    <row r="34" spans="7:23" ht="17.25" customHeight="1">
      <c r="G34" s="55"/>
      <c r="H34" s="55"/>
      <c r="I34" s="55"/>
      <c r="T34" s="62"/>
      <c r="U34" s="58"/>
      <c r="V34" s="58"/>
      <c r="W34" s="58"/>
    </row>
    <row r="35" spans="8:23" ht="17.25" customHeight="1">
      <c r="H35" s="98"/>
      <c r="I35" s="98"/>
      <c r="J35" s="98"/>
      <c r="T35" s="62"/>
      <c r="U35" s="58"/>
      <c r="V35" s="58"/>
      <c r="W35" s="58"/>
    </row>
    <row r="36" spans="8:23" ht="17.25" customHeight="1">
      <c r="H36" s="55"/>
      <c r="I36" s="55"/>
      <c r="T36" s="62"/>
      <c r="U36" s="58"/>
      <c r="V36" s="58"/>
      <c r="W36" s="58"/>
    </row>
    <row r="37" spans="20:23" ht="17.25" customHeight="1">
      <c r="T37" s="62"/>
      <c r="U37" s="58"/>
      <c r="V37" s="58"/>
      <c r="W37" s="58"/>
    </row>
    <row r="38" spans="20:23" ht="17.25" customHeight="1">
      <c r="T38" s="62"/>
      <c r="U38" s="58"/>
      <c r="V38" s="58"/>
      <c r="W38" s="58"/>
    </row>
    <row r="39" spans="20:23" ht="17.25" customHeight="1">
      <c r="T39" s="62"/>
      <c r="U39" s="58"/>
      <c r="V39" s="58"/>
      <c r="W39" s="58"/>
    </row>
    <row r="40" spans="20:23" ht="17.25" customHeight="1">
      <c r="T40" s="62"/>
      <c r="U40" s="58"/>
      <c r="V40" s="58"/>
      <c r="W40" s="58"/>
    </row>
    <row r="41" spans="20:23" ht="17.25" customHeight="1">
      <c r="T41" s="62"/>
      <c r="U41" s="58"/>
      <c r="V41" s="58"/>
      <c r="W41" s="58"/>
    </row>
    <row r="42" spans="20:23" ht="17.25" customHeight="1">
      <c r="T42" s="62"/>
      <c r="U42" s="58"/>
      <c r="V42" s="58"/>
      <c r="W42" s="58"/>
    </row>
    <row r="43" spans="20:23" ht="17.25" customHeight="1">
      <c r="T43" s="62"/>
      <c r="U43" s="58"/>
      <c r="V43" s="58"/>
      <c r="W43" s="58"/>
    </row>
    <row r="44" spans="20:23" ht="17.25" customHeight="1">
      <c r="T44" s="62"/>
      <c r="U44" s="58"/>
      <c r="V44" s="58"/>
      <c r="W44" s="58"/>
    </row>
    <row r="45" spans="20:23" ht="17.25" customHeight="1">
      <c r="T45" s="62"/>
      <c r="U45" s="58"/>
      <c r="V45" s="58"/>
      <c r="W45" s="58"/>
    </row>
    <row r="46" spans="20:23" ht="17.25" customHeight="1">
      <c r="T46" s="62"/>
      <c r="U46" s="58"/>
      <c r="V46" s="58"/>
      <c r="W46" s="58"/>
    </row>
    <row r="47" spans="20:23" ht="17.25" customHeight="1">
      <c r="T47" s="62"/>
      <c r="U47" s="58"/>
      <c r="V47" s="58"/>
      <c r="W47" s="58"/>
    </row>
    <row r="48" spans="20:23" ht="17.25" customHeight="1">
      <c r="T48" s="62"/>
      <c r="U48" s="58"/>
      <c r="V48" s="58"/>
      <c r="W48" s="58"/>
    </row>
    <row r="49" spans="20:23" ht="17.25" customHeight="1">
      <c r="T49" s="62"/>
      <c r="U49" s="58"/>
      <c r="V49" s="58"/>
      <c r="W49" s="58"/>
    </row>
    <row r="50" spans="20:23" ht="17.25" customHeight="1">
      <c r="T50" s="62"/>
      <c r="U50" s="58"/>
      <c r="V50" s="58"/>
      <c r="W50" s="58"/>
    </row>
    <row r="51" spans="20:23" ht="17.25" customHeight="1">
      <c r="T51" s="62"/>
      <c r="U51" s="58"/>
      <c r="V51" s="58"/>
      <c r="W51" s="58"/>
    </row>
    <row r="52" spans="20:23" ht="17.25" customHeight="1">
      <c r="T52" s="62"/>
      <c r="U52" s="58"/>
      <c r="V52" s="58"/>
      <c r="W52" s="58"/>
    </row>
    <row r="53" spans="20:23" ht="17.25" customHeight="1">
      <c r="T53" s="62"/>
      <c r="U53" s="58"/>
      <c r="V53" s="58"/>
      <c r="W53" s="58"/>
    </row>
    <row r="54" spans="20:23" ht="17.25" customHeight="1">
      <c r="T54" s="62"/>
      <c r="U54" s="58"/>
      <c r="V54" s="58"/>
      <c r="W54" s="58"/>
    </row>
    <row r="55" spans="20:23" ht="17.25" customHeight="1">
      <c r="T55" s="62"/>
      <c r="U55" s="58"/>
      <c r="V55" s="58"/>
      <c r="W55" s="58"/>
    </row>
    <row r="56" spans="20:23" ht="17.25" customHeight="1">
      <c r="T56" s="62"/>
      <c r="U56" s="58"/>
      <c r="V56" s="58"/>
      <c r="W56" s="58"/>
    </row>
    <row r="57" spans="20:23" ht="17.25" customHeight="1">
      <c r="T57" s="62"/>
      <c r="U57" s="58"/>
      <c r="V57" s="58"/>
      <c r="W57" s="58"/>
    </row>
    <row r="58" spans="20:23" ht="17.25" customHeight="1">
      <c r="T58" s="62"/>
      <c r="U58" s="58"/>
      <c r="V58" s="58"/>
      <c r="W58" s="58"/>
    </row>
    <row r="59" spans="20:23" ht="17.25" customHeight="1">
      <c r="T59" s="62"/>
      <c r="U59" s="58"/>
      <c r="V59" s="58"/>
      <c r="W59" s="58"/>
    </row>
    <row r="60" spans="20:23" ht="17.25" customHeight="1">
      <c r="T60" s="62"/>
      <c r="U60" s="58"/>
      <c r="V60" s="58"/>
      <c r="W60" s="58"/>
    </row>
    <row r="61" spans="20:23" ht="17.25" customHeight="1">
      <c r="T61" s="62"/>
      <c r="U61" s="58"/>
      <c r="V61" s="58"/>
      <c r="W61" s="58"/>
    </row>
    <row r="62" spans="20:23" ht="17.25" customHeight="1">
      <c r="T62" s="62"/>
      <c r="U62" s="58"/>
      <c r="V62" s="58"/>
      <c r="W62" s="58"/>
    </row>
    <row r="63" spans="20:23" ht="17.25" customHeight="1">
      <c r="T63" s="62"/>
      <c r="U63" s="58"/>
      <c r="V63" s="58"/>
      <c r="W63" s="58"/>
    </row>
    <row r="64" spans="20:23" ht="17.25" customHeight="1">
      <c r="T64" s="62"/>
      <c r="U64" s="58"/>
      <c r="V64" s="58"/>
      <c r="W64" s="58"/>
    </row>
    <row r="65" spans="20:23" ht="17.25" customHeight="1">
      <c r="T65" s="62"/>
      <c r="U65" s="58"/>
      <c r="V65" s="58"/>
      <c r="W65" s="58"/>
    </row>
    <row r="66" spans="20:23" ht="17.25" customHeight="1">
      <c r="T66" s="62"/>
      <c r="U66" s="58"/>
      <c r="V66" s="58"/>
      <c r="W66" s="58"/>
    </row>
    <row r="67" spans="20:23" ht="17.25" customHeight="1">
      <c r="T67" s="62"/>
      <c r="U67" s="58"/>
      <c r="V67" s="58"/>
      <c r="W67" s="58"/>
    </row>
    <row r="68" spans="20:23" ht="17.25" customHeight="1">
      <c r="T68" s="62"/>
      <c r="U68" s="58"/>
      <c r="V68" s="58"/>
      <c r="W68" s="58"/>
    </row>
    <row r="69" spans="20:23" ht="17.25" customHeight="1">
      <c r="T69" s="62"/>
      <c r="U69" s="58"/>
      <c r="V69" s="58"/>
      <c r="W69" s="58"/>
    </row>
    <row r="70" spans="20:23" ht="17.25" customHeight="1">
      <c r="T70" s="62"/>
      <c r="U70" s="58"/>
      <c r="V70" s="58"/>
      <c r="W70" s="58"/>
    </row>
    <row r="71" spans="20:23" ht="17.25" customHeight="1">
      <c r="T71" s="62"/>
      <c r="U71" s="58"/>
      <c r="V71" s="58"/>
      <c r="W71" s="58"/>
    </row>
    <row r="72" spans="20:23" ht="17.25" customHeight="1">
      <c r="T72" s="62"/>
      <c r="U72" s="58"/>
      <c r="V72" s="58"/>
      <c r="W72" s="58"/>
    </row>
  </sheetData>
  <mergeCells count="3">
    <mergeCell ref="A1:C1"/>
    <mergeCell ref="A25:C25"/>
    <mergeCell ref="A13:C13"/>
  </mergeCells>
  <printOptions/>
  <pageMargins left="0.7874015748031497" right="0.7874015748031497" top="1.4566929133858268" bottom="0.7874015748031497" header="0.5905511811023623" footer="0.3937007874015748"/>
  <pageSetup horizontalDpi="600" verticalDpi="600" orientation="portrait" paperSize="9" r:id="rId2"/>
  <headerFooter alignWithMargins="0">
    <oddHeader>&amp;R&amp;8Hogares según si pueden permitirse económicamente cubrir o no sus necesidades.&amp;10
</oddHeader>
  </headerFooter>
  <drawing r:id="rId1"/>
</worksheet>
</file>

<file path=xl/worksheets/sheet6.xml><?xml version="1.0" encoding="utf-8"?>
<worksheet xmlns="http://schemas.openxmlformats.org/spreadsheetml/2006/main" xmlns:r="http://schemas.openxmlformats.org/officeDocument/2006/relationships">
  <sheetPr codeName="Hoja29">
    <tabColor indexed="47"/>
  </sheetPr>
  <dimension ref="A1:AF75"/>
  <sheetViews>
    <sheetView view="pageBreakPreview" zoomScaleSheetLayoutView="100" workbookViewId="0" topLeftCell="A1">
      <selection activeCell="A1" sqref="A1:C1"/>
    </sheetView>
  </sheetViews>
  <sheetFormatPr defaultColWidth="11.421875" defaultRowHeight="17.25" customHeight="1"/>
  <cols>
    <col min="1" max="1" width="43.8515625" style="1" customWidth="1"/>
    <col min="2" max="2" width="14.57421875" style="1" customWidth="1"/>
    <col min="3" max="3" width="13.421875" style="1" customWidth="1"/>
    <col min="4" max="4" width="9.28125" style="1" customWidth="1"/>
    <col min="5" max="5" width="4.140625" style="29" customWidth="1"/>
    <col min="6" max="6" width="4.140625" style="90" customWidth="1"/>
    <col min="7" max="7" width="8.7109375" style="51" customWidth="1"/>
    <col min="8" max="9" width="8.7109375" style="44" customWidth="1"/>
    <col min="10" max="10" width="8.7109375" style="43" customWidth="1"/>
    <col min="11" max="11" width="13.7109375" style="43" bestFit="1" customWidth="1"/>
    <col min="12" max="12" width="9.00390625" style="44" customWidth="1"/>
    <col min="13" max="13" width="10.57421875" style="44" customWidth="1"/>
    <col min="14" max="14" width="8.7109375" style="57" customWidth="1"/>
    <col min="15" max="15" width="8.421875" style="57" customWidth="1"/>
    <col min="16" max="16" width="14.57421875" style="57" customWidth="1"/>
    <col min="17" max="17" width="8.7109375" style="57" customWidth="1"/>
    <col min="18" max="18" width="10.00390625" style="57" customWidth="1"/>
    <col min="19" max="19" width="8.00390625" style="57" bestFit="1" customWidth="1"/>
    <col min="20" max="20" width="14.7109375" style="57" customWidth="1"/>
    <col min="21" max="21" width="10.7109375" style="57" customWidth="1"/>
    <col min="22" max="22" width="9.8515625" style="57" bestFit="1" customWidth="1"/>
    <col min="23" max="23" width="9.8515625" style="57" customWidth="1"/>
    <col min="24" max="24" width="7.7109375" style="20" customWidth="1"/>
    <col min="25" max="25" width="8.140625" style="20" customWidth="1"/>
    <col min="26" max="32" width="5.7109375" style="20" customWidth="1"/>
    <col min="33" max="16384" width="5.7109375" style="1" customWidth="1"/>
  </cols>
  <sheetData>
    <row r="1" spans="1:32" s="2" customFormat="1" ht="79.5" customHeight="1">
      <c r="A1" s="181" t="s">
        <v>94</v>
      </c>
      <c r="B1" s="181"/>
      <c r="C1" s="181"/>
      <c r="D1" s="36"/>
      <c r="E1" s="28"/>
      <c r="F1" s="85"/>
      <c r="G1" s="98"/>
      <c r="H1" s="98"/>
      <c r="I1" s="98"/>
      <c r="J1" s="107"/>
      <c r="K1" s="44"/>
      <c r="L1" s="44"/>
      <c r="M1" s="44"/>
      <c r="N1" s="57"/>
      <c r="O1" s="57"/>
      <c r="P1" s="57"/>
      <c r="Q1" s="57"/>
      <c r="R1" s="57"/>
      <c r="S1" s="57"/>
      <c r="T1" s="57"/>
      <c r="U1" s="62"/>
      <c r="V1" s="58"/>
      <c r="W1" s="58"/>
      <c r="X1" s="35"/>
      <c r="Y1" s="20"/>
      <c r="Z1" s="20"/>
      <c r="AA1" s="20"/>
      <c r="AB1" s="20"/>
      <c r="AC1" s="20"/>
      <c r="AD1" s="20"/>
      <c r="AE1" s="20"/>
      <c r="AF1" s="20"/>
    </row>
    <row r="2" spans="1:32" s="2" customFormat="1" ht="18" customHeight="1">
      <c r="A2" s="3" t="s">
        <v>4</v>
      </c>
      <c r="B2" s="82"/>
      <c r="C2" s="82"/>
      <c r="D2" s="4"/>
      <c r="E2" s="30"/>
      <c r="F2" s="56"/>
      <c r="G2" s="44"/>
      <c r="H2" s="107"/>
      <c r="I2" s="107"/>
      <c r="J2" s="44"/>
      <c r="K2" s="86"/>
      <c r="L2" s="86"/>
      <c r="M2" s="86"/>
      <c r="N2" s="64"/>
      <c r="O2" s="64"/>
      <c r="P2" s="64"/>
      <c r="Q2" s="57"/>
      <c r="R2" s="57"/>
      <c r="S2" s="57"/>
      <c r="T2" s="57"/>
      <c r="U2" s="62"/>
      <c r="V2" s="58"/>
      <c r="W2" s="58"/>
      <c r="X2" s="35"/>
      <c r="Y2" s="20"/>
      <c r="Z2" s="20"/>
      <c r="AA2" s="20"/>
      <c r="AB2" s="20"/>
      <c r="AC2" s="20"/>
      <c r="AD2" s="20"/>
      <c r="AE2" s="20"/>
      <c r="AF2" s="20"/>
    </row>
    <row r="3" spans="1:29" s="7" customFormat="1" ht="36" customHeight="1">
      <c r="A3" s="5"/>
      <c r="B3" s="6" t="s">
        <v>0</v>
      </c>
      <c r="C3" s="6" t="s">
        <v>1</v>
      </c>
      <c r="D3" s="16"/>
      <c r="E3" s="18"/>
      <c r="F3" s="61"/>
      <c r="G3" s="161" t="s">
        <v>43</v>
      </c>
      <c r="H3" s="161" t="s">
        <v>97</v>
      </c>
      <c r="I3" s="152" t="s">
        <v>10</v>
      </c>
      <c r="J3" s="152" t="s">
        <v>11</v>
      </c>
      <c r="K3" s="152" t="s">
        <v>5</v>
      </c>
      <c r="L3" s="152" t="s">
        <v>11</v>
      </c>
      <c r="M3" s="152" t="s">
        <v>5</v>
      </c>
      <c r="N3" s="45"/>
      <c r="O3" s="45"/>
      <c r="P3" s="57"/>
      <c r="Q3" s="57"/>
      <c r="R3" s="62"/>
      <c r="S3" s="58"/>
      <c r="T3" s="58"/>
      <c r="U3" s="58"/>
      <c r="V3" s="57"/>
      <c r="W3" s="57"/>
      <c r="X3" s="20"/>
      <c r="Y3" s="20"/>
      <c r="Z3" s="20"/>
      <c r="AA3" s="20"/>
      <c r="AB3" s="20"/>
      <c r="AC3" s="20"/>
    </row>
    <row r="4" spans="1:29" s="8" customFormat="1" ht="22.5" customHeight="1">
      <c r="A4" s="42" t="s">
        <v>26</v>
      </c>
      <c r="B4" s="81">
        <v>0.3176060691988038</v>
      </c>
      <c r="C4" s="81">
        <v>0.4028025860264245</v>
      </c>
      <c r="D4" s="31"/>
      <c r="E4" s="19"/>
      <c r="F4" s="87"/>
      <c r="G4" s="165">
        <v>6</v>
      </c>
      <c r="H4" s="165">
        <v>1</v>
      </c>
      <c r="I4" s="163">
        <v>29</v>
      </c>
      <c r="J4" s="163">
        <v>17478.852681999997</v>
      </c>
      <c r="K4" s="163">
        <v>1191262.3299629977</v>
      </c>
      <c r="L4" s="153">
        <v>20987.439191999998</v>
      </c>
      <c r="M4" s="154">
        <v>1602958.577903002</v>
      </c>
      <c r="N4" s="44"/>
      <c r="O4" s="44"/>
      <c r="P4" s="44"/>
      <c r="Q4" s="44"/>
      <c r="R4" s="62"/>
      <c r="S4" s="58"/>
      <c r="T4" s="58"/>
      <c r="U4" s="58"/>
      <c r="V4" s="44"/>
      <c r="W4" s="44"/>
      <c r="X4" s="22"/>
      <c r="Y4" s="22"/>
      <c r="Z4" s="22"/>
      <c r="AA4" s="22"/>
      <c r="AB4" s="22"/>
      <c r="AC4" s="22"/>
    </row>
    <row r="5" spans="1:29" s="8" customFormat="1" ht="15" customHeight="1">
      <c r="A5" s="68" t="s">
        <v>98</v>
      </c>
      <c r="B5" s="17">
        <v>0.47961174533435835</v>
      </c>
      <c r="C5" s="17">
        <v>0.5243348640497029</v>
      </c>
      <c r="D5" s="31"/>
      <c r="E5" s="19"/>
      <c r="F5" s="87"/>
      <c r="G5" s="165">
        <v>6</v>
      </c>
      <c r="H5" s="165">
        <v>2</v>
      </c>
      <c r="I5" s="163">
        <v>109</v>
      </c>
      <c r="J5" s="163">
        <v>65153.73827100002</v>
      </c>
      <c r="K5" s="163">
        <v>2669150.2751479954</v>
      </c>
      <c r="L5" s="153">
        <v>151303.151597</v>
      </c>
      <c r="M5" s="154">
        <v>5759536.022007975</v>
      </c>
      <c r="N5" s="44"/>
      <c r="O5" s="44"/>
      <c r="P5" s="44"/>
      <c r="Q5" s="44"/>
      <c r="R5" s="62"/>
      <c r="S5" s="58"/>
      <c r="T5" s="58"/>
      <c r="U5" s="58"/>
      <c r="V5" s="44"/>
      <c r="W5" s="44"/>
      <c r="X5" s="22"/>
      <c r="Y5" s="22"/>
      <c r="Z5" s="22"/>
      <c r="AA5" s="22"/>
      <c r="AB5" s="22"/>
      <c r="AC5" s="22"/>
    </row>
    <row r="6" spans="1:29" s="8" customFormat="1" ht="15" customHeight="1">
      <c r="A6" s="68" t="s">
        <v>95</v>
      </c>
      <c r="B6" s="17">
        <v>0.2175655616847777</v>
      </c>
      <c r="C6" s="17">
        <v>0.3073210800062235</v>
      </c>
      <c r="D6" s="31"/>
      <c r="E6" s="19"/>
      <c r="F6" s="87"/>
      <c r="G6" s="162"/>
      <c r="H6" s="162" t="s">
        <v>62</v>
      </c>
      <c r="I6" s="163">
        <f>SUM(I4:I5)</f>
        <v>138</v>
      </c>
      <c r="J6" s="163">
        <f>SUM(J4:J5)</f>
        <v>82632.590953</v>
      </c>
      <c r="K6" s="163">
        <f>SUM(K4:K5)</f>
        <v>3860412.605110993</v>
      </c>
      <c r="L6" s="163">
        <f>SUM(L4:L5)</f>
        <v>172290.59078899998</v>
      </c>
      <c r="M6" s="163">
        <f>SUM(M4:M5)</f>
        <v>7362494.599910976</v>
      </c>
      <c r="N6" s="44"/>
      <c r="O6" s="44"/>
      <c r="P6" s="44"/>
      <c r="Q6" s="44"/>
      <c r="R6" s="62"/>
      <c r="S6" s="58"/>
      <c r="T6" s="58"/>
      <c r="U6" s="58"/>
      <c r="V6" s="44"/>
      <c r="W6" s="44"/>
      <c r="X6" s="22"/>
      <c r="Y6" s="22"/>
      <c r="Z6" s="22"/>
      <c r="AA6" s="22"/>
      <c r="AB6" s="22"/>
      <c r="AC6" s="22"/>
    </row>
    <row r="7" spans="1:29" s="8" customFormat="1" ht="15" customHeight="1">
      <c r="A7" s="69" t="s">
        <v>96</v>
      </c>
      <c r="B7" s="82" t="s">
        <v>99</v>
      </c>
      <c r="C7" s="82">
        <v>0.33452492293199304</v>
      </c>
      <c r="D7" s="31"/>
      <c r="E7" s="19"/>
      <c r="F7" s="87"/>
      <c r="G7" s="165">
        <v>6</v>
      </c>
      <c r="H7" s="165">
        <v>3</v>
      </c>
      <c r="I7" s="163">
        <v>110</v>
      </c>
      <c r="J7" s="163">
        <v>64628.01524900003</v>
      </c>
      <c r="K7" s="163">
        <v>2568349.1023930013</v>
      </c>
      <c r="L7" s="153">
        <v>297050.75908399996</v>
      </c>
      <c r="M7" s="154">
        <v>8357217.48192799</v>
      </c>
      <c r="N7" s="44"/>
      <c r="O7" s="44"/>
      <c r="P7" s="44"/>
      <c r="Q7" s="44"/>
      <c r="R7" s="62"/>
      <c r="S7" s="58"/>
      <c r="T7" s="58"/>
      <c r="U7" s="58"/>
      <c r="V7" s="44"/>
      <c r="W7" s="44"/>
      <c r="X7" s="22"/>
      <c r="Y7" s="22"/>
      <c r="Z7" s="22"/>
      <c r="AA7" s="22"/>
      <c r="AB7" s="22"/>
      <c r="AC7" s="22"/>
    </row>
    <row r="8" spans="1:29" s="8" customFormat="1" ht="15" customHeight="1">
      <c r="A8" s="187" t="s">
        <v>121</v>
      </c>
      <c r="B8" s="17"/>
      <c r="C8" s="17"/>
      <c r="D8" s="31"/>
      <c r="E8" s="19"/>
      <c r="F8" s="87"/>
      <c r="G8" s="165"/>
      <c r="H8" s="165"/>
      <c r="I8" s="163"/>
      <c r="J8" s="163"/>
      <c r="K8" s="163"/>
      <c r="L8" s="153"/>
      <c r="M8" s="154"/>
      <c r="N8" s="44"/>
      <c r="O8" s="44"/>
      <c r="P8" s="44"/>
      <c r="Q8" s="44"/>
      <c r="R8" s="62"/>
      <c r="S8" s="58"/>
      <c r="T8" s="58"/>
      <c r="U8" s="58"/>
      <c r="V8" s="44"/>
      <c r="W8" s="44"/>
      <c r="X8" s="22"/>
      <c r="Y8" s="22"/>
      <c r="Z8" s="22"/>
      <c r="AA8" s="22"/>
      <c r="AB8" s="22"/>
      <c r="AC8" s="22"/>
    </row>
    <row r="9" spans="1:29" s="8" customFormat="1" ht="15" customHeight="1">
      <c r="A9" s="37" t="s">
        <v>2</v>
      </c>
      <c r="B9" s="17"/>
      <c r="C9" s="17"/>
      <c r="D9" s="31"/>
      <c r="E9" s="19"/>
      <c r="F9" s="87"/>
      <c r="G9" s="162"/>
      <c r="H9" s="162" t="s">
        <v>77</v>
      </c>
      <c r="I9" s="163">
        <f>SUM(I10:I11)</f>
        <v>22</v>
      </c>
      <c r="J9" s="163">
        <f>SUM(J10:J11)</f>
        <v>13893.586715999998</v>
      </c>
      <c r="K9" s="163">
        <f>SUM(K10:K11)</f>
        <v>483520.01165899984</v>
      </c>
      <c r="L9" s="163">
        <f>SUM(L10:L11)</f>
        <v>37464.195305</v>
      </c>
      <c r="M9" s="163">
        <f>SUM(M10:M11)</f>
        <v>1445393.088865001</v>
      </c>
      <c r="N9" s="44"/>
      <c r="O9" s="44"/>
      <c r="P9" s="44"/>
      <c r="Q9" s="44"/>
      <c r="R9" s="62"/>
      <c r="S9" s="58"/>
      <c r="T9" s="58"/>
      <c r="U9" s="58"/>
      <c r="V9" s="44"/>
      <c r="W9" s="44"/>
      <c r="X9" s="22"/>
      <c r="Y9" s="22"/>
      <c r="Z9" s="22"/>
      <c r="AA9" s="22"/>
      <c r="AB9" s="22"/>
      <c r="AC9" s="22"/>
    </row>
    <row r="10" spans="1:29" s="8" customFormat="1" ht="39.75" customHeight="1">
      <c r="A10" s="68"/>
      <c r="B10" s="17"/>
      <c r="C10" s="17"/>
      <c r="D10" s="31"/>
      <c r="E10" s="19"/>
      <c r="F10" s="87"/>
      <c r="G10" s="165">
        <v>6</v>
      </c>
      <c r="H10" s="165">
        <v>4</v>
      </c>
      <c r="I10" s="163">
        <v>22</v>
      </c>
      <c r="J10" s="163">
        <v>13893.586715999998</v>
      </c>
      <c r="K10" s="163">
        <v>447393.8372209998</v>
      </c>
      <c r="L10" s="153">
        <v>34299.050897</v>
      </c>
      <c r="M10" s="154">
        <v>1316183.034082001</v>
      </c>
      <c r="N10" s="44"/>
      <c r="O10" s="44"/>
      <c r="P10" s="44"/>
      <c r="Q10" s="44"/>
      <c r="R10" s="62"/>
      <c r="S10" s="58"/>
      <c r="T10" s="58"/>
      <c r="U10" s="58"/>
      <c r="V10" s="44"/>
      <c r="W10" s="44"/>
      <c r="X10" s="22"/>
      <c r="Y10" s="22"/>
      <c r="Z10" s="22"/>
      <c r="AA10" s="22"/>
      <c r="AB10" s="22"/>
      <c r="AC10" s="22"/>
    </row>
    <row r="11" spans="1:32" s="8" customFormat="1" ht="79.5" customHeight="1">
      <c r="A11" s="181" t="s">
        <v>100</v>
      </c>
      <c r="B11" s="181"/>
      <c r="C11" s="181"/>
      <c r="D11" s="15"/>
      <c r="E11" s="10"/>
      <c r="F11" s="87"/>
      <c r="G11" s="155"/>
      <c r="H11" s="156"/>
      <c r="I11" s="156"/>
      <c r="J11" s="156"/>
      <c r="K11" s="163">
        <v>36126.174438</v>
      </c>
      <c r="L11" s="153">
        <v>3165.144408</v>
      </c>
      <c r="M11" s="157">
        <v>129210.054783</v>
      </c>
      <c r="N11" s="46"/>
      <c r="O11" s="59"/>
      <c r="P11" s="47"/>
      <c r="Q11" s="44"/>
      <c r="R11" s="44"/>
      <c r="S11" s="44"/>
      <c r="T11" s="44"/>
      <c r="U11" s="62"/>
      <c r="V11" s="58"/>
      <c r="W11" s="58"/>
      <c r="X11" s="35"/>
      <c r="Y11" s="22"/>
      <c r="Z11" s="22"/>
      <c r="AA11" s="22"/>
      <c r="AB11" s="22"/>
      <c r="AC11" s="22"/>
      <c r="AD11" s="22"/>
      <c r="AE11" s="22"/>
      <c r="AF11" s="22"/>
    </row>
    <row r="12" spans="1:32" s="8" customFormat="1" ht="18" customHeight="1">
      <c r="A12" s="3" t="s">
        <v>4</v>
      </c>
      <c r="B12" s="82"/>
      <c r="C12" s="82"/>
      <c r="D12" s="16"/>
      <c r="E12" s="18"/>
      <c r="F12" s="87"/>
      <c r="G12" s="158"/>
      <c r="H12" s="158"/>
      <c r="I12" s="158"/>
      <c r="J12" s="158"/>
      <c r="K12" s="163">
        <v>4253.797592</v>
      </c>
      <c r="L12" s="153">
        <v>597.20479</v>
      </c>
      <c r="M12" s="157">
        <v>5925.395374</v>
      </c>
      <c r="N12" s="57"/>
      <c r="O12" s="44"/>
      <c r="P12" s="44"/>
      <c r="Q12" s="44"/>
      <c r="R12" s="44"/>
      <c r="S12" s="44"/>
      <c r="T12" s="62"/>
      <c r="U12" s="58"/>
      <c r="V12" s="58"/>
      <c r="W12" s="58"/>
      <c r="X12" s="22"/>
      <c r="Y12" s="22"/>
      <c r="Z12" s="22"/>
      <c r="AA12" s="22"/>
      <c r="AB12" s="22"/>
      <c r="AC12" s="22"/>
      <c r="AD12" s="22"/>
      <c r="AE12" s="22"/>
      <c r="AF12" s="22"/>
    </row>
    <row r="13" spans="1:32" s="8" customFormat="1" ht="36" customHeight="1">
      <c r="A13" s="5"/>
      <c r="B13" s="6" t="s">
        <v>0</v>
      </c>
      <c r="C13" s="6" t="s">
        <v>1</v>
      </c>
      <c r="D13" s="16"/>
      <c r="E13" s="18"/>
      <c r="F13" s="88"/>
      <c r="G13" s="43"/>
      <c r="H13" s="43"/>
      <c r="I13" s="43"/>
      <c r="J13" s="43"/>
      <c r="K13" s="43"/>
      <c r="L13" s="44"/>
      <c r="M13" s="55"/>
      <c r="N13" s="46"/>
      <c r="O13" s="44"/>
      <c r="P13" s="44"/>
      <c r="Q13" s="44"/>
      <c r="R13" s="44"/>
      <c r="S13" s="44"/>
      <c r="T13" s="62"/>
      <c r="U13" s="58"/>
      <c r="V13" s="58"/>
      <c r="W13" s="58"/>
      <c r="X13" s="22"/>
      <c r="Y13" s="22"/>
      <c r="Z13" s="22"/>
      <c r="AA13" s="22"/>
      <c r="AB13" s="22"/>
      <c r="AC13" s="22"/>
      <c r="AD13" s="22"/>
      <c r="AE13" s="22"/>
      <c r="AF13" s="22"/>
    </row>
    <row r="14" spans="1:32" s="8" customFormat="1" ht="22.5" customHeight="1">
      <c r="A14" s="42" t="s">
        <v>26</v>
      </c>
      <c r="B14" s="81">
        <v>0.3176060691988038</v>
      </c>
      <c r="C14" s="81">
        <v>0.4028025860264245</v>
      </c>
      <c r="D14" s="16"/>
      <c r="E14" s="18"/>
      <c r="F14" s="61"/>
      <c r="G14" s="43"/>
      <c r="H14" s="43"/>
      <c r="I14" s="43"/>
      <c r="J14" s="106"/>
      <c r="K14" s="106"/>
      <c r="L14" s="46"/>
      <c r="M14" s="55"/>
      <c r="N14" s="46"/>
      <c r="O14" s="44"/>
      <c r="P14" s="44"/>
      <c r="Q14" s="44"/>
      <c r="R14" s="44"/>
      <c r="S14" s="44"/>
      <c r="T14" s="62"/>
      <c r="U14" s="58"/>
      <c r="V14" s="58"/>
      <c r="W14" s="58"/>
      <c r="X14" s="22"/>
      <c r="Y14" s="22"/>
      <c r="Z14" s="22"/>
      <c r="AA14" s="22"/>
      <c r="AB14" s="22"/>
      <c r="AC14" s="22"/>
      <c r="AD14" s="22"/>
      <c r="AE14" s="22"/>
      <c r="AF14" s="22"/>
    </row>
    <row r="15" spans="1:32" s="8" customFormat="1" ht="15" customHeight="1">
      <c r="A15" s="68" t="s">
        <v>101</v>
      </c>
      <c r="B15" s="17">
        <v>0.7088333433814423</v>
      </c>
      <c r="C15" s="17">
        <v>0.6763219201307372</v>
      </c>
      <c r="D15" s="16"/>
      <c r="E15" s="18"/>
      <c r="F15" s="61"/>
      <c r="G15" s="161" t="s">
        <v>43</v>
      </c>
      <c r="H15" s="161" t="s">
        <v>97</v>
      </c>
      <c r="I15" s="152" t="s">
        <v>10</v>
      </c>
      <c r="J15" s="152" t="s">
        <v>11</v>
      </c>
      <c r="K15" s="152" t="s">
        <v>5</v>
      </c>
      <c r="L15" s="152" t="s">
        <v>11</v>
      </c>
      <c r="M15" s="152" t="s">
        <v>5</v>
      </c>
      <c r="N15" s="46"/>
      <c r="O15" s="44"/>
      <c r="P15" s="44"/>
      <c r="Q15" s="44"/>
      <c r="R15" s="44"/>
      <c r="S15" s="44"/>
      <c r="T15" s="62"/>
      <c r="U15" s="58"/>
      <c r="V15" s="58"/>
      <c r="W15" s="58"/>
      <c r="X15" s="22"/>
      <c r="Y15" s="22"/>
      <c r="Z15" s="22"/>
      <c r="AA15" s="22"/>
      <c r="AB15" s="22"/>
      <c r="AC15" s="22"/>
      <c r="AD15" s="22"/>
      <c r="AE15" s="22"/>
      <c r="AF15" s="22"/>
    </row>
    <row r="16" spans="1:32" s="8" customFormat="1" ht="15" customHeight="1">
      <c r="A16" s="68" t="s">
        <v>102</v>
      </c>
      <c r="B16" s="17">
        <v>0.4074354528322002</v>
      </c>
      <c r="C16" s="17">
        <v>0.4270617783087209</v>
      </c>
      <c r="D16" s="16"/>
      <c r="E16" s="18"/>
      <c r="F16" s="61"/>
      <c r="G16" s="44">
        <v>6</v>
      </c>
      <c r="H16" s="44">
        <v>1</v>
      </c>
      <c r="I16" s="44">
        <v>56</v>
      </c>
      <c r="J16" s="44">
        <v>35531.813971</v>
      </c>
      <c r="K16" s="164">
        <v>2423841.9300739947</v>
      </c>
      <c r="L16" s="99">
        <v>50127.17630000001</v>
      </c>
      <c r="M16" s="44">
        <v>3583858.3046449996</v>
      </c>
      <c r="N16" s="46"/>
      <c r="O16" s="44"/>
      <c r="P16" s="44"/>
      <c r="Q16" s="44"/>
      <c r="R16" s="44"/>
      <c r="S16" s="44"/>
      <c r="T16" s="62"/>
      <c r="U16" s="58"/>
      <c r="V16" s="58"/>
      <c r="W16" s="58"/>
      <c r="X16" s="22"/>
      <c r="Y16" s="22"/>
      <c r="Z16" s="22"/>
      <c r="AA16" s="22"/>
      <c r="AB16" s="22"/>
      <c r="AC16" s="22"/>
      <c r="AD16" s="22"/>
      <c r="AE16" s="22"/>
      <c r="AF16" s="22"/>
    </row>
    <row r="17" spans="1:32" s="8" customFormat="1" ht="15" customHeight="1">
      <c r="A17" s="68" t="s">
        <v>103</v>
      </c>
      <c r="B17" s="17">
        <v>0.2286581658528242</v>
      </c>
      <c r="C17" s="17">
        <v>0.2825165031029447</v>
      </c>
      <c r="D17" s="16"/>
      <c r="E17" s="18"/>
      <c r="F17" s="61"/>
      <c r="G17" s="107">
        <v>6</v>
      </c>
      <c r="H17" s="159">
        <v>2</v>
      </c>
      <c r="I17" s="159">
        <v>111</v>
      </c>
      <c r="J17" s="159">
        <v>64202.469604</v>
      </c>
      <c r="K17" s="164">
        <v>2293339.6584940013</v>
      </c>
      <c r="L17" s="99">
        <v>157577.03252799995</v>
      </c>
      <c r="M17" s="44">
        <v>5370041.935328985</v>
      </c>
      <c r="N17" s="46"/>
      <c r="O17" s="44"/>
      <c r="P17" s="44"/>
      <c r="Q17" s="44"/>
      <c r="R17" s="44"/>
      <c r="S17" s="44"/>
      <c r="T17" s="62"/>
      <c r="U17" s="58"/>
      <c r="V17" s="58"/>
      <c r="W17" s="58"/>
      <c r="X17" s="22"/>
      <c r="Y17" s="22"/>
      <c r="Z17" s="22"/>
      <c r="AA17" s="22"/>
      <c r="AB17" s="22"/>
      <c r="AC17" s="22"/>
      <c r="AD17" s="22"/>
      <c r="AE17" s="22"/>
      <c r="AF17" s="22"/>
    </row>
    <row r="18" spans="1:32" s="8" customFormat="1" ht="15" customHeight="1">
      <c r="A18" s="69" t="s">
        <v>104</v>
      </c>
      <c r="B18" s="82" t="s">
        <v>105</v>
      </c>
      <c r="C18" s="82">
        <v>0.24544750133828577</v>
      </c>
      <c r="D18" s="16"/>
      <c r="E18" s="18"/>
      <c r="F18" s="61"/>
      <c r="G18" s="107">
        <v>6</v>
      </c>
      <c r="H18" s="159">
        <v>3</v>
      </c>
      <c r="I18" s="159">
        <v>75</v>
      </c>
      <c r="J18" s="159">
        <v>44568.683892</v>
      </c>
      <c r="K18" s="164">
        <v>1419052.1670050013</v>
      </c>
      <c r="L18" s="99">
        <v>194914.02690900018</v>
      </c>
      <c r="M18" s="44">
        <v>5022900.083425995</v>
      </c>
      <c r="N18" s="46"/>
      <c r="O18" s="44"/>
      <c r="P18" s="44"/>
      <c r="Q18" s="44"/>
      <c r="R18" s="44"/>
      <c r="S18" s="44"/>
      <c r="T18" s="62"/>
      <c r="U18" s="58"/>
      <c r="V18" s="58"/>
      <c r="W18" s="58"/>
      <c r="X18" s="22"/>
      <c r="Y18" s="22"/>
      <c r="Z18" s="22"/>
      <c r="AA18" s="22"/>
      <c r="AB18" s="22"/>
      <c r="AC18" s="22"/>
      <c r="AD18" s="22"/>
      <c r="AE18" s="22"/>
      <c r="AF18" s="22"/>
    </row>
    <row r="19" spans="1:32" s="8" customFormat="1" ht="15" customHeight="1">
      <c r="A19" s="187" t="s">
        <v>121</v>
      </c>
      <c r="B19" s="17"/>
      <c r="C19" s="17"/>
      <c r="D19" s="16"/>
      <c r="E19" s="18"/>
      <c r="F19" s="61"/>
      <c r="G19" s="107"/>
      <c r="H19" s="159"/>
      <c r="I19" s="159"/>
      <c r="J19" s="159"/>
      <c r="K19" s="164"/>
      <c r="L19" s="99"/>
      <c r="M19" s="44"/>
      <c r="N19" s="46"/>
      <c r="O19" s="44"/>
      <c r="P19" s="44"/>
      <c r="Q19" s="44"/>
      <c r="R19" s="44"/>
      <c r="S19" s="44"/>
      <c r="T19" s="62"/>
      <c r="U19" s="58"/>
      <c r="V19" s="58"/>
      <c r="W19" s="58"/>
      <c r="X19" s="22"/>
      <c r="Y19" s="22"/>
      <c r="Z19" s="22"/>
      <c r="AA19" s="22"/>
      <c r="AB19" s="22"/>
      <c r="AC19" s="22"/>
      <c r="AD19" s="22"/>
      <c r="AE19" s="22"/>
      <c r="AF19" s="22"/>
    </row>
    <row r="20" spans="1:32" s="8" customFormat="1" ht="15" customHeight="1">
      <c r="A20" s="37" t="s">
        <v>2</v>
      </c>
      <c r="D20" s="16"/>
      <c r="E20" s="18"/>
      <c r="F20" s="61"/>
      <c r="G20" s="107"/>
      <c r="H20" s="159" t="s">
        <v>77</v>
      </c>
      <c r="I20" s="159">
        <v>26</v>
      </c>
      <c r="J20" s="159">
        <v>15192.794855</v>
      </c>
      <c r="K20" s="164">
        <v>764890.1622079997</v>
      </c>
      <c r="L20" s="164">
        <v>100587.392616</v>
      </c>
      <c r="M20" s="164">
        <v>3116308.6119739995</v>
      </c>
      <c r="N20" s="46"/>
      <c r="O20" s="44"/>
      <c r="P20" s="44"/>
      <c r="Q20" s="44"/>
      <c r="R20" s="44"/>
      <c r="S20" s="44"/>
      <c r="T20" s="62"/>
      <c r="U20" s="58"/>
      <c r="V20" s="58"/>
      <c r="W20" s="58"/>
      <c r="X20" s="22"/>
      <c r="Y20" s="22"/>
      <c r="Z20" s="22"/>
      <c r="AA20" s="22"/>
      <c r="AB20" s="22"/>
      <c r="AC20" s="22"/>
      <c r="AD20" s="22"/>
      <c r="AE20" s="22"/>
      <c r="AF20" s="22"/>
    </row>
    <row r="21" spans="4:32" s="8" customFormat="1" ht="15" customHeight="1">
      <c r="D21" s="16"/>
      <c r="E21" s="18"/>
      <c r="F21" s="61"/>
      <c r="G21" s="107">
        <v>6</v>
      </c>
      <c r="H21" s="159">
        <v>4</v>
      </c>
      <c r="I21" s="159">
        <v>26</v>
      </c>
      <c r="J21" s="159">
        <v>15192.794855</v>
      </c>
      <c r="K21" s="164">
        <v>591728.7518089997</v>
      </c>
      <c r="L21" s="99">
        <v>82522.113534</v>
      </c>
      <c r="M21" s="44">
        <v>2419488.0329589997</v>
      </c>
      <c r="N21" s="46"/>
      <c r="O21" s="44"/>
      <c r="P21" s="44"/>
      <c r="Q21" s="44"/>
      <c r="R21" s="44"/>
      <c r="S21" s="44"/>
      <c r="T21" s="62"/>
      <c r="U21" s="58"/>
      <c r="V21" s="58"/>
      <c r="W21" s="58"/>
      <c r="X21" s="22"/>
      <c r="Y21" s="22"/>
      <c r="Z21" s="22"/>
      <c r="AA21" s="22"/>
      <c r="AB21" s="22"/>
      <c r="AC21" s="22"/>
      <c r="AD21" s="22"/>
      <c r="AE21" s="22"/>
      <c r="AF21" s="22"/>
    </row>
    <row r="22" spans="4:32" s="8" customFormat="1" ht="15" customHeight="1">
      <c r="D22" s="16"/>
      <c r="E22" s="18"/>
      <c r="F22" s="61"/>
      <c r="G22" s="44"/>
      <c r="H22" s="44"/>
      <c r="I22" s="44"/>
      <c r="J22" s="44"/>
      <c r="K22" s="164">
        <v>173161.41039900004</v>
      </c>
      <c r="L22" s="54">
        <v>18065.279082</v>
      </c>
      <c r="M22" s="54">
        <v>696820.5790149998</v>
      </c>
      <c r="N22" s="46"/>
      <c r="O22" s="44"/>
      <c r="P22" s="44"/>
      <c r="Q22" s="44"/>
      <c r="R22" s="44"/>
      <c r="S22" s="44"/>
      <c r="T22" s="62"/>
      <c r="U22" s="58"/>
      <c r="V22" s="58"/>
      <c r="W22" s="58"/>
      <c r="X22" s="22"/>
      <c r="Y22" s="22"/>
      <c r="Z22" s="22"/>
      <c r="AA22" s="22"/>
      <c r="AB22" s="22"/>
      <c r="AC22" s="22"/>
      <c r="AD22" s="22"/>
      <c r="AE22" s="22"/>
      <c r="AF22" s="22"/>
    </row>
    <row r="23" spans="4:32" s="8" customFormat="1" ht="15" customHeight="1">
      <c r="D23" s="16"/>
      <c r="E23" s="18"/>
      <c r="F23" s="61"/>
      <c r="G23" s="107">
        <v>6</v>
      </c>
      <c r="H23" s="159">
        <v>-9</v>
      </c>
      <c r="I23" s="160">
        <v>2</v>
      </c>
      <c r="J23" s="160">
        <v>1658.430596</v>
      </c>
      <c r="K23" s="164">
        <v>15411.598974</v>
      </c>
      <c r="L23" s="99">
        <v>4197.121615</v>
      </c>
      <c r="M23" s="44">
        <v>77921.63070400002</v>
      </c>
      <c r="N23" s="46"/>
      <c r="O23" s="44"/>
      <c r="P23" s="44"/>
      <c r="Q23" s="44"/>
      <c r="R23" s="44"/>
      <c r="S23" s="44"/>
      <c r="T23" s="62"/>
      <c r="U23" s="58"/>
      <c r="V23" s="58"/>
      <c r="W23" s="58"/>
      <c r="X23" s="22"/>
      <c r="Y23" s="22"/>
      <c r="Z23" s="22"/>
      <c r="AA23" s="22"/>
      <c r="AB23" s="22"/>
      <c r="AC23" s="22"/>
      <c r="AD23" s="22"/>
      <c r="AE23" s="22"/>
      <c r="AF23" s="22"/>
    </row>
    <row r="24" spans="1:32" s="8" customFormat="1" ht="22.5" customHeight="1">
      <c r="A24" s="9"/>
      <c r="B24" s="16"/>
      <c r="C24" s="16"/>
      <c r="D24" s="31"/>
      <c r="E24" s="19"/>
      <c r="F24" s="61"/>
      <c r="G24" s="76"/>
      <c r="H24" s="99"/>
      <c r="I24" s="99"/>
      <c r="J24" s="99"/>
      <c r="K24" s="99"/>
      <c r="L24" s="99"/>
      <c r="M24" s="46"/>
      <c r="N24" s="46"/>
      <c r="O24" s="44"/>
      <c r="P24" s="44"/>
      <c r="Q24" s="44"/>
      <c r="R24" s="44"/>
      <c r="S24" s="44"/>
      <c r="T24" s="62"/>
      <c r="U24" s="58"/>
      <c r="V24" s="58"/>
      <c r="W24" s="58"/>
      <c r="X24" s="22"/>
      <c r="Y24" s="22"/>
      <c r="Z24" s="22"/>
      <c r="AA24" s="22"/>
      <c r="AB24" s="22"/>
      <c r="AC24" s="22"/>
      <c r="AD24" s="22"/>
      <c r="AE24" s="22"/>
      <c r="AF24" s="22"/>
    </row>
    <row r="25" spans="1:32" s="8" customFormat="1" ht="15" customHeight="1">
      <c r="A25" s="37"/>
      <c r="B25" s="16"/>
      <c r="C25" s="16"/>
      <c r="D25" s="31"/>
      <c r="E25" s="19"/>
      <c r="F25" s="61"/>
      <c r="G25" s="76"/>
      <c r="H25" s="99"/>
      <c r="I25" s="99"/>
      <c r="J25" s="99"/>
      <c r="K25" s="99"/>
      <c r="L25" s="99"/>
      <c r="M25" s="99"/>
      <c r="N25" s="46"/>
      <c r="O25" s="44"/>
      <c r="P25" s="44"/>
      <c r="Q25" s="44"/>
      <c r="R25" s="44"/>
      <c r="S25" s="44"/>
      <c r="T25" s="62"/>
      <c r="U25" s="58"/>
      <c r="V25" s="58"/>
      <c r="W25" s="58"/>
      <c r="X25" s="22"/>
      <c r="Y25" s="22"/>
      <c r="Z25" s="22"/>
      <c r="AA25" s="22"/>
      <c r="AB25" s="22"/>
      <c r="AC25" s="22"/>
      <c r="AD25" s="22"/>
      <c r="AE25" s="22"/>
      <c r="AF25" s="22"/>
    </row>
    <row r="26" spans="1:32" s="8" customFormat="1" ht="15" customHeight="1">
      <c r="A26" s="9"/>
      <c r="B26" s="17"/>
      <c r="C26" s="17"/>
      <c r="D26" s="31"/>
      <c r="E26" s="19"/>
      <c r="F26" s="87"/>
      <c r="G26" s="76"/>
      <c r="H26" s="99"/>
      <c r="I26" s="99"/>
      <c r="J26" s="99"/>
      <c r="K26" s="99"/>
      <c r="L26" s="99"/>
      <c r="M26" s="46"/>
      <c r="N26" s="46"/>
      <c r="O26" s="44"/>
      <c r="P26" s="44"/>
      <c r="Q26" s="44"/>
      <c r="R26" s="44"/>
      <c r="S26" s="44"/>
      <c r="T26" s="62"/>
      <c r="U26" s="58"/>
      <c r="V26" s="58"/>
      <c r="W26" s="58"/>
      <c r="X26" s="22"/>
      <c r="Y26" s="22"/>
      <c r="Z26" s="22"/>
      <c r="AA26" s="22"/>
      <c r="AB26" s="22"/>
      <c r="AC26" s="22"/>
      <c r="AD26" s="22"/>
      <c r="AE26" s="22"/>
      <c r="AF26" s="22"/>
    </row>
    <row r="27" spans="1:32" s="8" customFormat="1" ht="15" customHeight="1">
      <c r="A27" s="20"/>
      <c r="B27" s="17"/>
      <c r="C27" s="17"/>
      <c r="D27" s="15"/>
      <c r="E27" s="10"/>
      <c r="F27" s="87"/>
      <c r="G27" s="76"/>
      <c r="H27" s="99"/>
      <c r="I27" s="99"/>
      <c r="J27" s="99"/>
      <c r="K27" s="99"/>
      <c r="L27" s="99"/>
      <c r="M27" s="99"/>
      <c r="N27" s="46"/>
      <c r="O27" s="44"/>
      <c r="P27" s="44"/>
      <c r="Q27" s="44"/>
      <c r="R27" s="44"/>
      <c r="S27" s="44"/>
      <c r="T27" s="62"/>
      <c r="U27" s="58"/>
      <c r="V27" s="58"/>
      <c r="W27" s="58"/>
      <c r="X27" s="22"/>
      <c r="Y27" s="22"/>
      <c r="Z27" s="22"/>
      <c r="AA27" s="22"/>
      <c r="AB27" s="22"/>
      <c r="AC27" s="22"/>
      <c r="AD27" s="22"/>
      <c r="AE27" s="22"/>
      <c r="AF27" s="22"/>
    </row>
    <row r="28" spans="1:32" s="8" customFormat="1" ht="15" customHeight="1">
      <c r="A28" s="20"/>
      <c r="B28" s="17"/>
      <c r="C28" s="17"/>
      <c r="D28" s="15"/>
      <c r="E28" s="10"/>
      <c r="F28" s="87"/>
      <c r="G28" s="76"/>
      <c r="H28" s="99"/>
      <c r="I28" s="99"/>
      <c r="J28" s="99"/>
      <c r="K28" s="99"/>
      <c r="L28" s="99"/>
      <c r="M28" s="46"/>
      <c r="N28" s="151"/>
      <c r="O28" s="44"/>
      <c r="P28" s="44"/>
      <c r="Q28" s="44"/>
      <c r="R28" s="44"/>
      <c r="S28" s="44"/>
      <c r="T28" s="62"/>
      <c r="U28" s="58"/>
      <c r="V28" s="58"/>
      <c r="W28" s="58"/>
      <c r="X28" s="22"/>
      <c r="Y28" s="22"/>
      <c r="Z28" s="22"/>
      <c r="AA28" s="22"/>
      <c r="AB28" s="22"/>
      <c r="AC28" s="22"/>
      <c r="AD28" s="22"/>
      <c r="AE28" s="22"/>
      <c r="AF28" s="22"/>
    </row>
    <row r="29" spans="5:32" ht="17.25" customHeight="1">
      <c r="E29" s="73"/>
      <c r="G29" s="49"/>
      <c r="H29" s="101"/>
      <c r="I29" s="101"/>
      <c r="J29" s="102"/>
      <c r="K29" s="44"/>
      <c r="M29" s="57"/>
      <c r="S29" s="62"/>
      <c r="T29" s="58"/>
      <c r="U29" s="58"/>
      <c r="V29" s="58"/>
      <c r="W29" s="20"/>
      <c r="AF29" s="1"/>
    </row>
    <row r="30" spans="5:32" ht="17.25" customHeight="1">
      <c r="E30" s="73"/>
      <c r="G30" s="96"/>
      <c r="H30" s="101"/>
      <c r="I30" s="101"/>
      <c r="J30" s="102"/>
      <c r="K30" s="44"/>
      <c r="M30" s="57"/>
      <c r="S30" s="62"/>
      <c r="T30" s="58"/>
      <c r="U30" s="58"/>
      <c r="V30" s="58"/>
      <c r="W30" s="20"/>
      <c r="AF30" s="1"/>
    </row>
    <row r="31" spans="5:32" ht="17.25" customHeight="1">
      <c r="E31" s="73"/>
      <c r="F31" s="94"/>
      <c r="G31" s="43"/>
      <c r="H31" s="101"/>
      <c r="I31" s="101"/>
      <c r="J31" s="102"/>
      <c r="K31" s="102"/>
      <c r="L31" s="102"/>
      <c r="M31" s="57"/>
      <c r="S31" s="62"/>
      <c r="T31" s="58"/>
      <c r="U31" s="58"/>
      <c r="V31" s="58"/>
      <c r="W31" s="20"/>
      <c r="AF31" s="1"/>
    </row>
    <row r="32" spans="5:23" ht="17.25" customHeight="1">
      <c r="E32" s="73"/>
      <c r="F32" s="94"/>
      <c r="G32" s="43"/>
      <c r="H32" s="101"/>
      <c r="I32" s="101"/>
      <c r="J32" s="102"/>
      <c r="K32" s="102"/>
      <c r="L32" s="102"/>
      <c r="M32" s="57"/>
      <c r="T32" s="62"/>
      <c r="U32" s="58"/>
      <c r="V32" s="58"/>
      <c r="W32" s="58"/>
    </row>
    <row r="33" spans="5:23" ht="17.25" customHeight="1">
      <c r="E33" s="73"/>
      <c r="F33" s="94"/>
      <c r="G33" s="52"/>
      <c r="H33" s="101"/>
      <c r="I33" s="101"/>
      <c r="J33" s="102"/>
      <c r="K33" s="44"/>
      <c r="M33" s="57"/>
      <c r="T33" s="62"/>
      <c r="U33" s="58"/>
      <c r="V33" s="58"/>
      <c r="W33" s="58"/>
    </row>
    <row r="34" spans="6:23" ht="17.25" customHeight="1">
      <c r="F34" s="94"/>
      <c r="H34" s="101"/>
      <c r="I34" s="101"/>
      <c r="J34" s="102"/>
      <c r="K34" s="44"/>
      <c r="M34" s="57"/>
      <c r="T34" s="62"/>
      <c r="U34" s="58"/>
      <c r="V34" s="58"/>
      <c r="W34" s="58"/>
    </row>
    <row r="35" spans="6:23" ht="17.25" customHeight="1">
      <c r="F35" s="94"/>
      <c r="G35" s="55"/>
      <c r="H35" s="105"/>
      <c r="I35" s="109"/>
      <c r="K35" s="44"/>
      <c r="M35" s="57"/>
      <c r="T35" s="62"/>
      <c r="U35" s="58"/>
      <c r="V35" s="58"/>
      <c r="W35" s="58"/>
    </row>
    <row r="36" spans="7:23" ht="17.25" customHeight="1">
      <c r="G36" s="55"/>
      <c r="H36" s="106"/>
      <c r="I36" s="43"/>
      <c r="K36" s="44"/>
      <c r="M36" s="57"/>
      <c r="T36" s="62"/>
      <c r="U36" s="58"/>
      <c r="V36" s="58"/>
      <c r="W36" s="58"/>
    </row>
    <row r="37" spans="7:23" ht="17.25" customHeight="1">
      <c r="G37" s="55"/>
      <c r="H37" s="98"/>
      <c r="I37" s="98"/>
      <c r="K37" s="44"/>
      <c r="M37" s="57"/>
      <c r="T37" s="62"/>
      <c r="U37" s="58"/>
      <c r="V37" s="58"/>
      <c r="W37" s="58"/>
    </row>
    <row r="38" spans="7:23" ht="17.25" customHeight="1">
      <c r="G38" s="55"/>
      <c r="H38" s="55"/>
      <c r="I38" s="55"/>
      <c r="T38" s="62"/>
      <c r="U38" s="58"/>
      <c r="V38" s="58"/>
      <c r="W38" s="58"/>
    </row>
    <row r="39" spans="7:23" ht="17.25" customHeight="1">
      <c r="G39" s="55"/>
      <c r="H39" s="55"/>
      <c r="I39" s="55"/>
      <c r="T39" s="62"/>
      <c r="U39" s="58"/>
      <c r="V39" s="58"/>
      <c r="W39" s="58"/>
    </row>
    <row r="40" spans="7:23" ht="17.25" customHeight="1">
      <c r="G40" s="55"/>
      <c r="H40" s="55"/>
      <c r="I40" s="55"/>
      <c r="T40" s="62"/>
      <c r="U40" s="58"/>
      <c r="V40" s="58"/>
      <c r="W40" s="58"/>
    </row>
    <row r="41" spans="8:23" ht="17.25" customHeight="1">
      <c r="H41" s="98"/>
      <c r="I41" s="98"/>
      <c r="J41" s="98"/>
      <c r="T41" s="62"/>
      <c r="U41" s="58"/>
      <c r="V41" s="58"/>
      <c r="W41" s="58"/>
    </row>
    <row r="42" spans="8:23" ht="17.25" customHeight="1">
      <c r="H42" s="55"/>
      <c r="I42" s="55"/>
      <c r="T42" s="62"/>
      <c r="U42" s="58"/>
      <c r="V42" s="58"/>
      <c r="W42" s="58"/>
    </row>
    <row r="43" spans="20:23" ht="17.25" customHeight="1">
      <c r="T43" s="62"/>
      <c r="U43" s="58"/>
      <c r="V43" s="58"/>
      <c r="W43" s="58"/>
    </row>
    <row r="44" spans="20:23" ht="17.25" customHeight="1">
      <c r="T44" s="62"/>
      <c r="U44" s="58"/>
      <c r="V44" s="58"/>
      <c r="W44" s="58"/>
    </row>
    <row r="45" spans="20:23" ht="17.25" customHeight="1">
      <c r="T45" s="62"/>
      <c r="U45" s="58"/>
      <c r="V45" s="58"/>
      <c r="W45" s="58"/>
    </row>
    <row r="46" spans="20:23" ht="17.25" customHeight="1">
      <c r="T46" s="62"/>
      <c r="U46" s="58"/>
      <c r="V46" s="58"/>
      <c r="W46" s="58"/>
    </row>
    <row r="47" spans="20:23" ht="17.25" customHeight="1">
      <c r="T47" s="62"/>
      <c r="U47" s="58"/>
      <c r="V47" s="58"/>
      <c r="W47" s="58"/>
    </row>
    <row r="48" spans="20:23" ht="17.25" customHeight="1">
      <c r="T48" s="62"/>
      <c r="U48" s="58"/>
      <c r="V48" s="58"/>
      <c r="W48" s="58"/>
    </row>
    <row r="49" spans="20:23" ht="17.25" customHeight="1">
      <c r="T49" s="62"/>
      <c r="U49" s="58"/>
      <c r="V49" s="58"/>
      <c r="W49" s="58"/>
    </row>
    <row r="50" spans="20:23" ht="17.25" customHeight="1">
      <c r="T50" s="62"/>
      <c r="U50" s="58"/>
      <c r="V50" s="58"/>
      <c r="W50" s="58"/>
    </row>
    <row r="51" spans="20:23" ht="17.25" customHeight="1">
      <c r="T51" s="62"/>
      <c r="U51" s="58"/>
      <c r="V51" s="58"/>
      <c r="W51" s="58"/>
    </row>
    <row r="52" spans="20:23" ht="17.25" customHeight="1">
      <c r="T52" s="62"/>
      <c r="U52" s="58"/>
      <c r="V52" s="58"/>
      <c r="W52" s="58"/>
    </row>
    <row r="53" spans="20:23" ht="17.25" customHeight="1">
      <c r="T53" s="62"/>
      <c r="U53" s="58"/>
      <c r="V53" s="58"/>
      <c r="W53" s="58"/>
    </row>
    <row r="54" spans="20:23" ht="17.25" customHeight="1">
      <c r="T54" s="62"/>
      <c r="U54" s="58"/>
      <c r="V54" s="58"/>
      <c r="W54" s="58"/>
    </row>
    <row r="55" spans="20:23" ht="17.25" customHeight="1">
      <c r="T55" s="62"/>
      <c r="U55" s="58"/>
      <c r="V55" s="58"/>
      <c r="W55" s="58"/>
    </row>
    <row r="56" spans="20:23" ht="17.25" customHeight="1">
      <c r="T56" s="62"/>
      <c r="U56" s="58"/>
      <c r="V56" s="58"/>
      <c r="W56" s="58"/>
    </row>
    <row r="57" spans="20:23" ht="17.25" customHeight="1">
      <c r="T57" s="62"/>
      <c r="U57" s="58"/>
      <c r="V57" s="58"/>
      <c r="W57" s="58"/>
    </row>
    <row r="58" spans="20:23" ht="17.25" customHeight="1">
      <c r="T58" s="62"/>
      <c r="U58" s="58"/>
      <c r="V58" s="58"/>
      <c r="W58" s="58"/>
    </row>
    <row r="59" spans="20:23" ht="17.25" customHeight="1">
      <c r="T59" s="62"/>
      <c r="U59" s="58"/>
      <c r="V59" s="58"/>
      <c r="W59" s="58"/>
    </row>
    <row r="60" spans="20:23" ht="17.25" customHeight="1">
      <c r="T60" s="62"/>
      <c r="U60" s="58"/>
      <c r="V60" s="58"/>
      <c r="W60" s="58"/>
    </row>
    <row r="61" spans="20:23" ht="17.25" customHeight="1">
      <c r="T61" s="62"/>
      <c r="U61" s="58"/>
      <c r="V61" s="58"/>
      <c r="W61" s="58"/>
    </row>
    <row r="62" spans="20:23" ht="17.25" customHeight="1">
      <c r="T62" s="62"/>
      <c r="U62" s="58"/>
      <c r="V62" s="58"/>
      <c r="W62" s="58"/>
    </row>
    <row r="63" spans="20:23" ht="17.25" customHeight="1">
      <c r="T63" s="62"/>
      <c r="U63" s="58"/>
      <c r="V63" s="58"/>
      <c r="W63" s="58"/>
    </row>
    <row r="64" spans="20:23" ht="17.25" customHeight="1">
      <c r="T64" s="62"/>
      <c r="U64" s="58"/>
      <c r="V64" s="58"/>
      <c r="W64" s="58"/>
    </row>
    <row r="65" spans="20:23" ht="17.25" customHeight="1">
      <c r="T65" s="62"/>
      <c r="U65" s="58"/>
      <c r="V65" s="58"/>
      <c r="W65" s="58"/>
    </row>
    <row r="66" spans="20:23" ht="17.25" customHeight="1">
      <c r="T66" s="62"/>
      <c r="U66" s="58"/>
      <c r="V66" s="58"/>
      <c r="W66" s="58"/>
    </row>
    <row r="67" spans="20:23" ht="17.25" customHeight="1">
      <c r="T67" s="62"/>
      <c r="U67" s="58"/>
      <c r="V67" s="58"/>
      <c r="W67" s="58"/>
    </row>
    <row r="68" spans="20:23" ht="17.25" customHeight="1">
      <c r="T68" s="62"/>
      <c r="U68" s="58"/>
      <c r="V68" s="58"/>
      <c r="W68" s="58"/>
    </row>
    <row r="69" spans="20:23" ht="17.25" customHeight="1">
      <c r="T69" s="62"/>
      <c r="U69" s="58"/>
      <c r="V69" s="58"/>
      <c r="W69" s="58"/>
    </row>
    <row r="70" spans="20:23" ht="17.25" customHeight="1">
      <c r="T70" s="62"/>
      <c r="U70" s="58"/>
      <c r="V70" s="58"/>
      <c r="W70" s="58"/>
    </row>
    <row r="71" spans="20:23" ht="17.25" customHeight="1">
      <c r="T71" s="62"/>
      <c r="U71" s="58"/>
      <c r="V71" s="58"/>
      <c r="W71" s="58"/>
    </row>
    <row r="72" spans="20:23" ht="17.25" customHeight="1">
      <c r="T72" s="62"/>
      <c r="U72" s="58"/>
      <c r="V72" s="58"/>
      <c r="W72" s="58"/>
    </row>
    <row r="73" spans="20:23" ht="17.25" customHeight="1">
      <c r="T73" s="62"/>
      <c r="U73" s="58"/>
      <c r="V73" s="58"/>
      <c r="W73" s="58"/>
    </row>
    <row r="74" spans="20:23" ht="17.25" customHeight="1">
      <c r="T74" s="62"/>
      <c r="U74" s="58"/>
      <c r="V74" s="58"/>
      <c r="W74" s="58"/>
    </row>
    <row r="75" spans="20:23" ht="17.25" customHeight="1">
      <c r="T75" s="62"/>
      <c r="U75" s="58"/>
      <c r="V75" s="58"/>
      <c r="W75" s="58"/>
    </row>
  </sheetData>
  <mergeCells count="2">
    <mergeCell ref="A1:C1"/>
    <mergeCell ref="A11:C11"/>
  </mergeCells>
  <printOptions/>
  <pageMargins left="0.7874015748031497" right="0.7874015748031497" top="1.4566929133858268" bottom="0.7874015748031497" header="0.5905511811023623" footer="0.3937007874015748"/>
  <pageSetup horizontalDpi="600" verticalDpi="600" orientation="portrait" paperSize="9" r:id="rId2"/>
  <headerFooter alignWithMargins="0">
    <oddHeader>&amp;R&amp;8Hogares según si pueden permitirse económicamente cubrir o no sus necesidades.&amp;10
</oddHeader>
  </headerFooter>
  <ignoredErrors>
    <ignoredError sqref="K9:M10"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Administrador</cp:lastModifiedBy>
  <cp:lastPrinted>2012-08-21T09:09:42Z</cp:lastPrinted>
  <dcterms:created xsi:type="dcterms:W3CDTF">2006-12-07T12:03:36Z</dcterms:created>
  <dcterms:modified xsi:type="dcterms:W3CDTF">2012-08-21T09:17:57Z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