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11" yWindow="65371" windowWidth="12120" windowHeight="8445" tabRatio="892" activeTab="0"/>
  </bookViews>
  <sheets>
    <sheet name="indice_cap3" sheetId="1" r:id="rId1"/>
    <sheet name="a" sheetId="2" r:id="rId2"/>
    <sheet name="b" sheetId="3" r:id="rId3"/>
    <sheet name="c" sheetId="4" r:id="rId4"/>
    <sheet name="d" sheetId="5" r:id="rId5"/>
    <sheet name="e" sheetId="6" r:id="rId6"/>
    <sheet name="f"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E1" localSheetId="0">#REF!</definedName>
    <definedName name="_E1">#REF!</definedName>
    <definedName name="aa">#REF!</definedName>
    <definedName name="_xlnm.Print_Area" localSheetId="1">'a'!$A$1:$F$27</definedName>
    <definedName name="_xlnm.Print_Area" localSheetId="2">'b'!$A$1:$E$28</definedName>
    <definedName name="_xlnm.Print_Area" localSheetId="3">'c'!$A$1:$E$25</definedName>
    <definedName name="_xlnm.Print_Area" localSheetId="4">'d'!$A$1:$E$24</definedName>
    <definedName name="_xlnm.Print_Area" localSheetId="5">'e'!$A$1:$E$27</definedName>
    <definedName name="_xlnm.Print_Area" localSheetId="6">'f'!$A$1:$E$26</definedName>
    <definedName name="DATABASE">'[4]Antidepresivos_02'!#REF!</definedName>
    <definedName name="Consulta1_para_comarcas" localSheetId="0">#REF!</definedName>
    <definedName name="Consulta1_para_comarcas">#REF!</definedName>
    <definedName name="Consulta1_para_comarcas_00" localSheetId="0">#REF!</definedName>
    <definedName name="Consulta1_para_comarcas_00">#REF!</definedName>
    <definedName name="Consulta1_para_comarcas_01" localSheetId="0">#REF!</definedName>
    <definedName name="Consulta1_para_comarcas_01">#REF!</definedName>
    <definedName name="Consulta1_para_comarcas_03" localSheetId="0">#REF!</definedName>
    <definedName name="Consulta1_para_comarcas_03">#REF!</definedName>
    <definedName name="Consulta1_para_comarcas_98" localSheetId="0">#REF!</definedName>
    <definedName name="Consulta1_para_comarcas_98">#REF!</definedName>
    <definedName name="Consulta1_para_comarcas_99" localSheetId="0">#REF!</definedName>
    <definedName name="Consulta1_para_comarcas_99">#REF!</definedName>
    <definedName name="consulta2">#REF!</definedName>
    <definedName name="DATOS_BASICOS1" localSheetId="0">#REF!</definedName>
    <definedName name="DATOS_BASICOS1">#REF!</definedName>
    <definedName name="DATOS_BASICOS3" localSheetId="0">#REF!</definedName>
    <definedName name="DATOS_BASICOS3">#REF!</definedName>
    <definedName name="HTML_CodePage" hidden="1">1252</definedName>
    <definedName name="HTML_Control" localSheetId="1" hidden="1">{"'CFL991'!$A$5:$P$101"}</definedName>
    <definedName name="HTML_Control" localSheetId="2" hidden="1">{"'CFL991'!$A$5:$P$101"}</definedName>
    <definedName name="HTML_Control" localSheetId="3" hidden="1">{"'CFL991'!$A$5:$P$101"}</definedName>
    <definedName name="HTML_Control" localSheetId="4" hidden="1">{"'CFL991'!$A$5:$P$101"}</definedName>
    <definedName name="HTML_Control" localSheetId="5" hidden="1">{"'CFL991'!$A$5:$P$101"}</definedName>
    <definedName name="HTML_Control" localSheetId="6"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Paro_mensual_por_comarcas_y_sectores">'[1]Sectores a 31_12_99'!$A$1:$G$34</definedName>
    <definedName name="_xlnm.Print_Titles" localSheetId="0">'indice_cap3'!$1:$6</definedName>
    <definedName name="TRIPTICO_Evolución97_mensual_comarcas">'[1]Evolucion mensual'!$A$1:$O$34</definedName>
    <definedName name="TRIPTICO_Evolución98_mensual_comarcas" localSheetId="0">#REF!</definedName>
    <definedName name="TRIPTICO_Evolución98_mensual_comarcas">#REF!</definedName>
    <definedName name="TRIPTICO_Evolución99_mensual_comarcas" localSheetId="0">#REF!</definedName>
    <definedName name="TRIPTICO_Evolución99_mensual_comarcas">#REF!</definedName>
    <definedName name="TRIPTICO_Gráfico_grupos_edad__comarcas_">'[1]Pirámide edad 31_12_99'!$A$1:$L$67</definedName>
    <definedName name="z" localSheetId="0">'[8]Pirámide edad 31_12_99'!$A$1:$L$67</definedName>
    <definedName name="z">'[3]Pirámide edad 31_12_99'!$A$1:$L$67</definedName>
  </definedNames>
  <calcPr fullCalcOnLoad="1"/>
</workbook>
</file>

<file path=xl/sharedStrings.xml><?xml version="1.0" encoding="utf-8"?>
<sst xmlns="http://schemas.openxmlformats.org/spreadsheetml/2006/main" count="263" uniqueCount="119">
  <si>
    <t>Total</t>
  </si>
  <si>
    <t>Aragón</t>
  </si>
  <si>
    <t>España</t>
  </si>
  <si>
    <t>No consta</t>
  </si>
  <si>
    <t>(*) El dato es poco representativo, el número de observaciones muestrales está entre 20 y 49.</t>
  </si>
  <si>
    <t>CAPÍTULO</t>
  </si>
  <si>
    <t>Unidad: % hogares.</t>
  </si>
  <si>
    <t>Múnicipio de 100.000 habitantes y más</t>
  </si>
  <si>
    <t>Municipio con menos de 10.000 habitantes</t>
  </si>
  <si>
    <t>Porcentaje de hogares que se han retrasado en el pago. Año 2010.</t>
  </si>
  <si>
    <t>CuentaDefactor</t>
  </si>
  <si>
    <t>SumaDefactor</t>
  </si>
  <si>
    <t>CCAA</t>
  </si>
  <si>
    <t>Porcentaje de hogares que han tenido que tomar medidas para hacer frente a sus gastos habituales. Año 2010.</t>
  </si>
  <si>
    <t>españa</t>
  </si>
  <si>
    <t>total hogares</t>
  </si>
  <si>
    <t>aragon</t>
  </si>
  <si>
    <t>aragón</t>
  </si>
  <si>
    <t>AHORRO</t>
  </si>
  <si>
    <t>Hogares según si han podido dedicar dinero al ahorro o a la adquisición de vivienda. Año 2010.</t>
  </si>
  <si>
    <t>Si han podido dedicar dinero al ahorro</t>
  </si>
  <si>
    <t>No han podido dedicar dinero al ahorro</t>
  </si>
  <si>
    <t>Hogares según si han tenido capacidad para hacer frente a un gasto imprevisto de 600 € con sus propios recursos. Año 2010.</t>
  </si>
  <si>
    <t>Si han podido afrontar un gasto imprevisto</t>
  </si>
  <si>
    <t>No han podido afrontar un gasto imprevisto</t>
  </si>
  <si>
    <t>IMPREVISTO</t>
  </si>
  <si>
    <t>Porcentaje de hogares que han tenido algún problema con su capacidad económica. Año 2010.</t>
  </si>
  <si>
    <r>
      <t>Nota:</t>
    </r>
    <r>
      <rPr>
        <sz val="8"/>
        <rFont val="Arial"/>
        <family val="2"/>
      </rPr>
      <t xml:space="preserve"> Se incluyen los retrasos en el pago de hipotecas y alquileres de las viviendas principales ó retrasos en el pago de los recibos de la vivienda principal ó de las compras a plazos u otros préstamos no relacionados con la compra de la vivienda habitual.</t>
    </r>
  </si>
  <si>
    <r>
      <t>Nota:</t>
    </r>
    <r>
      <rPr>
        <sz val="8"/>
        <rFont val="Arial"/>
        <family val="2"/>
      </rPr>
      <t xml:space="preserve"> Se incluyen:
- Aquellos que han vendido todo o parte de propiedades para hacer frente a sus gastos habituales ó
- Han pedido anticipos o ampliado préstamos para hacer frente a sus gastos habituales ó
- Han solicitado ayudas de otros hogares para hacer frente a sus gastos habituales ó
- Han solicitado ayudas de instituciones públicas o privadas para hacer frente a sus gastos habituales.</t>
    </r>
  </si>
  <si>
    <t>Algún problema con su capacidad económica</t>
  </si>
  <si>
    <t>Retrasos en el pago</t>
  </si>
  <si>
    <t>Han tomado medidas para hacer frente a sus gastos habituales</t>
  </si>
  <si>
    <r>
      <t>5,3%</t>
    </r>
    <r>
      <rPr>
        <b/>
        <vertAlign val="superscript"/>
        <sz val="8"/>
        <rFont val="Arial"/>
        <family val="2"/>
      </rPr>
      <t>(*)</t>
    </r>
  </si>
  <si>
    <r>
      <t>5,3%</t>
    </r>
    <r>
      <rPr>
        <vertAlign val="superscript"/>
        <sz val="8"/>
        <rFont val="Arial"/>
        <family val="2"/>
      </rPr>
      <t>(*)</t>
    </r>
  </si>
  <si>
    <t>Porcentaje de hogares que han tenido algún problema con su capacidad económica según tamaño del municipio. Año 2010.</t>
  </si>
  <si>
    <t>Total hogares</t>
  </si>
  <si>
    <t>1 miembro</t>
  </si>
  <si>
    <t>2 miembros</t>
  </si>
  <si>
    <t>3 miembros</t>
  </si>
  <si>
    <t>4 o más miembros</t>
  </si>
  <si>
    <t>Porcentaje de hogares que han tenido algún problema con su capacidad económica según tamaño del hogar. Año 2010.</t>
  </si>
  <si>
    <t>NMIEMB</t>
  </si>
  <si>
    <t>aragon-muestr</t>
  </si>
  <si>
    <t>aragon-tot</t>
  </si>
  <si>
    <t>con problemas</t>
  </si>
  <si>
    <t>4+</t>
  </si>
  <si>
    <t>Porcentaje de hogares que han tenido algún problema con su capacidad económica según sexo del sustentador principal. Año 2010.</t>
  </si>
  <si>
    <t>SEXOSP</t>
  </si>
  <si>
    <t>Hombres</t>
  </si>
  <si>
    <t>Mujeres</t>
  </si>
  <si>
    <t>ESTUDREDSP</t>
  </si>
  <si>
    <t>1+2</t>
  </si>
  <si>
    <t>3+4</t>
  </si>
  <si>
    <t>Educación Secundaria de 1º ciclo o inferior</t>
  </si>
  <si>
    <t>Educación Secundaria de 2º ciclo o superior</t>
  </si>
  <si>
    <t>Porcentaje de hogares que han tenido algún problema con su capacidad económica según nivel de estudios del sustentador principal. 
Año 2010.</t>
  </si>
  <si>
    <t>Porcentaje de hogares que han tenido algún problema con su capacidad económica según situación frente a la actividad del sustentador principal. Año 2010.</t>
  </si>
  <si>
    <t>Activo</t>
  </si>
  <si>
    <t>Inactivo</t>
  </si>
  <si>
    <t>SITUREDSP</t>
  </si>
  <si>
    <t>Porcentaje de hogares que han tenido algún problema con su capacidad económica según tipo de hogar. Año 2010.</t>
  </si>
  <si>
    <t>1+2+3</t>
  </si>
  <si>
    <t>4+5</t>
  </si>
  <si>
    <t>6+7+8</t>
  </si>
  <si>
    <t>9+10+-9</t>
  </si>
  <si>
    <t>Hogar unipersonal</t>
  </si>
  <si>
    <t>Pareja sin niños dependientes</t>
  </si>
  <si>
    <t>Pareja con niños dependientes</t>
  </si>
  <si>
    <t>Otras familias nucleares</t>
  </si>
  <si>
    <r>
      <t>Nota:</t>
    </r>
    <r>
      <rPr>
        <sz val="8"/>
        <rFont val="Arial"/>
        <family val="2"/>
      </rPr>
      <t xml:space="preserve"> Se considera que un hogar tiene problemas de capacidad económica si se encuentra en cualquiera de las siguientes situaciones:
- Retrasos en el pago
- Han tomado medidas para hacer frente a sus gastos habituales
- No han podido dedicar dinero al ahorro
- No han podido afrontar un gasto imprevisto</t>
    </r>
  </si>
  <si>
    <r>
      <t xml:space="preserve">Nota: </t>
    </r>
    <r>
      <rPr>
        <sz val="8"/>
        <rFont val="Arial"/>
        <family val="2"/>
      </rPr>
      <t>Se considera que un hogar tiene problemas de capacidad económica si se encuentra en cualquiera de las siguientes situaciones:
- Retrasos en el pago
- Han tomado medidas para hacer frente a sus gastos habituales
- No han podido dedicar dinero al ahorro
- No han podido afrontar un gasto imprevisto</t>
    </r>
  </si>
  <si>
    <r>
      <t xml:space="preserve">Nota: </t>
    </r>
    <r>
      <rPr>
        <sz val="8"/>
        <rFont val="Arial"/>
        <family val="0"/>
      </rPr>
      <t>Se considera que un hogar tiene problemas de capacidad económica si se encuentra en cualquiera de las siguientes situaciones:
- Retrasos en el pago
- Han tomado medidas para hacer frente a sus gastos habituales
- No han podido dedicar dinero al ahorro
- No han podido afrontar un gasto imprevisto</t>
    </r>
  </si>
  <si>
    <t>FINMES</t>
  </si>
  <si>
    <t>españa-tot</t>
  </si>
  <si>
    <t>Porcentaje de hogares que han tenido algún problema con su capacidad económica según dificultad para llegar a fin de mes. Año 2010.</t>
  </si>
  <si>
    <t>Con mucha dificultad</t>
  </si>
  <si>
    <t>Con dificultad</t>
  </si>
  <si>
    <t>Con cierta dificultad</t>
  </si>
  <si>
    <r>
      <t xml:space="preserve">Con facilidad </t>
    </r>
    <r>
      <rPr>
        <vertAlign val="superscript"/>
        <sz val="8"/>
        <rFont val="Arial"/>
        <family val="2"/>
      </rPr>
      <t>(*)</t>
    </r>
  </si>
  <si>
    <t>(*) Incluye: con cierta facilidad, con facilidad y con mucha facilidad.</t>
  </si>
  <si>
    <t>Porcentaje de hogares que han tenido algún problema con su capacidad económica según comparación con la situación de sus vecinos. Año 2010.</t>
  </si>
  <si>
    <t>situacion vecinos</t>
  </si>
  <si>
    <t>aragon muestra</t>
  </si>
  <si>
    <t>Situación económica peor que la de los vecinos</t>
  </si>
  <si>
    <t>Situación económica igual que la de los vecinos</t>
  </si>
  <si>
    <t>Situación económica mejor que la de los vecinos</t>
  </si>
  <si>
    <t>(-)</t>
  </si>
  <si>
    <t>Porcentaje de hogares que han tenido algún problema con su capacidad económica según su situación económica con respecto a la que tenían hace un año. Año 2010.</t>
  </si>
  <si>
    <t>Porcentaje de hogares que han tenido algún problema con su capacidad económica según su situación económica con respecto a la que tenían hace cinco año. Año 2010.</t>
  </si>
  <si>
    <t>SITUA1</t>
  </si>
  <si>
    <t>Mucho peor que hace un año</t>
  </si>
  <si>
    <t>Algo peor que hace un año</t>
  </si>
  <si>
    <t>Igual que hace un año</t>
  </si>
  <si>
    <t>Algo mejor o mucho mejor que hace un año</t>
  </si>
  <si>
    <r>
      <t>54,9%</t>
    </r>
    <r>
      <rPr>
        <vertAlign val="superscript"/>
        <sz val="8"/>
        <rFont val="Arial"/>
        <family val="2"/>
      </rPr>
      <t>(*)</t>
    </r>
  </si>
  <si>
    <t>Mucho peor que hace cinco año</t>
  </si>
  <si>
    <t>Algo peor que hace cinco año</t>
  </si>
  <si>
    <t>Igual que hace cinco año</t>
  </si>
  <si>
    <t>Algo mejor o mucho mejor que hace cinco año</t>
  </si>
  <si>
    <t>SITUA5</t>
  </si>
  <si>
    <t>Hogares según su capacidad económica en los últimos doce meses.  Año 2010.</t>
  </si>
  <si>
    <t>Hogares que se han retrasado en el pago.</t>
  </si>
  <si>
    <t>Hogares que han tenido que tomar medidas para hacer frente a sus gastos habituales</t>
  </si>
  <si>
    <t>Hogares según si han podido dedicar dinero al ahorro o a la adquisición de vivienda</t>
  </si>
  <si>
    <t>Hogares según si han tenido capacidad para hacer frente a un gasto imprevisto de 600 € con sus propios recursos</t>
  </si>
  <si>
    <t>Hogares con problemas con su capacidad económica</t>
  </si>
  <si>
    <t>% Hogares que han tenido algún problema con su capacidad económica</t>
  </si>
  <si>
    <t>% Hogares según tamaño del municipio</t>
  </si>
  <si>
    <t>% Hogares según tamaño del hogar</t>
  </si>
  <si>
    <t>% Hogares según sexo del sustentador principal</t>
  </si>
  <si>
    <t xml:space="preserve">% Hogares según nivel de estudios del sustentador principal. </t>
  </si>
  <si>
    <t xml:space="preserve">% Hogares según situación frente a la actividad del sustentador principal. </t>
  </si>
  <si>
    <t>% Hogares según tipo de hogar</t>
  </si>
  <si>
    <t>% Hogares según dificultad para llegar a fin de mes</t>
  </si>
  <si>
    <t>% Hogares según su situación económica frente a la de sus vecinos.</t>
  </si>
  <si>
    <t>% Hogares según su situación económica hace un año</t>
  </si>
  <si>
    <t>% Hogares según su situación económica hace cinco año</t>
  </si>
  <si>
    <t>Municipio de 10.000 a 100.000 habitantes</t>
  </si>
  <si>
    <t>Fuente: Móduo de Bienestar. Encuesta de Presupuestos Familiares. Año 2010. INE. Elaboración IAEST.</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</si>
</sst>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s_-;\-* #,##0\ _P_t_s_-;_-* &quot;-&quot;\ _P_t_s_-;_-@_-"/>
    <numFmt numFmtId="165" formatCode="#,##0;#,##0\ "/>
    <numFmt numFmtId="166" formatCode="0.0%"/>
    <numFmt numFmtId="167" formatCode="0.0"/>
    <numFmt numFmtId="168" formatCode="#,##0.0000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0\ _€"/>
    <numFmt numFmtId="175" formatCode="#,##0\ &quot;€&quot;"/>
    <numFmt numFmtId="176" formatCode="0.0000"/>
    <numFmt numFmtId="177" formatCode="0.000"/>
    <numFmt numFmtId="178" formatCode="0.000000"/>
    <numFmt numFmtId="179" formatCode="0.00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0.000"/>
    <numFmt numFmtId="186" formatCode="#,##0.0000000"/>
    <numFmt numFmtId="187" formatCode="#,##0.0000"/>
    <numFmt numFmtId="188" formatCode="#,##0.00000"/>
    <numFmt numFmtId="189" formatCode="#,##0.00\ &quot;€&quot;"/>
    <numFmt numFmtId="190" formatCode="#,##0.0\ &quot;€&quot;"/>
    <numFmt numFmtId="191" formatCode="0.0000000"/>
    <numFmt numFmtId="192" formatCode="0.00000000"/>
    <numFmt numFmtId="193" formatCode="0.000000000"/>
    <numFmt numFmtId="194" formatCode="0.0000000000"/>
  </numFmts>
  <fonts count="34">
    <font>
      <sz val="10"/>
      <name val="Arial"/>
      <family val="0"/>
    </font>
    <font>
      <sz val="8"/>
      <name val="Arial"/>
      <family val="0"/>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10"/>
      <color indexed="12"/>
      <name val="Arial"/>
      <family val="0"/>
    </font>
    <font>
      <u val="single"/>
      <sz val="10"/>
      <color indexed="36"/>
      <name val="Arial"/>
      <family val="0"/>
    </font>
    <font>
      <sz val="6"/>
      <name val="Arial"/>
      <family val="2"/>
    </font>
    <font>
      <sz val="6"/>
      <name val="Times New Roman"/>
      <family val="0"/>
    </font>
    <font>
      <b/>
      <sz val="8"/>
      <name val="Arial"/>
      <family val="2"/>
    </font>
    <font>
      <b/>
      <sz val="7"/>
      <name val="Arial"/>
      <family val="2"/>
    </font>
    <font>
      <b/>
      <sz val="6"/>
      <name val="Arial"/>
      <family val="2"/>
    </font>
    <font>
      <sz val="5"/>
      <name val="Arial"/>
      <family val="2"/>
    </font>
    <font>
      <sz val="1"/>
      <name val="Arial"/>
      <family val="2"/>
    </font>
    <font>
      <b/>
      <sz val="1"/>
      <name val="Arial"/>
      <family val="2"/>
    </font>
    <font>
      <b/>
      <sz val="9"/>
      <name val="Arial"/>
      <family val="2"/>
    </font>
    <font>
      <sz val="10"/>
      <color indexed="8"/>
      <name val="Arial"/>
      <family val="0"/>
    </font>
    <font>
      <b/>
      <sz val="10"/>
      <name val="Arial"/>
      <family val="2"/>
    </font>
    <font>
      <sz val="14"/>
      <color indexed="22"/>
      <name val="Arial"/>
      <family val="2"/>
    </font>
    <font>
      <sz val="72"/>
      <color indexed="22"/>
      <name val="Arial"/>
      <family val="2"/>
    </font>
    <font>
      <sz val="8"/>
      <name val="Arial Black"/>
      <family val="2"/>
    </font>
    <font>
      <vertAlign val="superscript"/>
      <sz val="8"/>
      <name val="Arial"/>
      <family val="2"/>
    </font>
    <font>
      <sz val="24"/>
      <color indexed="55"/>
      <name val="Arial"/>
      <family val="0"/>
    </font>
    <font>
      <sz val="8"/>
      <color indexed="22"/>
      <name val="Arial"/>
      <family val="2"/>
    </font>
    <font>
      <sz val="10"/>
      <color indexed="22"/>
      <name val="Arial"/>
      <family val="2"/>
    </font>
    <font>
      <b/>
      <sz val="8"/>
      <color indexed="22"/>
      <name val="Arial"/>
      <family val="2"/>
    </font>
    <font>
      <b/>
      <vertAlign val="superscript"/>
      <sz val="8"/>
      <name val="Arial"/>
      <family val="2"/>
    </font>
    <font>
      <sz val="8"/>
      <color indexed="22"/>
      <name val="Arial Black"/>
      <family val="2"/>
    </font>
    <font>
      <sz val="8"/>
      <color indexed="9"/>
      <name val="Arial"/>
      <family val="2"/>
    </font>
    <font>
      <sz val="10"/>
      <color indexed="9"/>
      <name val="Arial"/>
      <family val="2"/>
    </font>
    <font>
      <sz val="9"/>
      <color indexed="22"/>
      <name val="Arial"/>
      <family val="2"/>
    </font>
  </fonts>
  <fills count="6">
    <fill>
      <patternFill/>
    </fill>
    <fill>
      <patternFill patternType="gray125"/>
    </fill>
    <fill>
      <patternFill patternType="solid">
        <fgColor indexed="11"/>
        <bgColor indexed="64"/>
      </patternFill>
    </fill>
    <fill>
      <patternFill patternType="solid">
        <fgColor indexed="8"/>
        <bgColor indexed="64"/>
      </patternFill>
    </fill>
    <fill>
      <patternFill patternType="solid">
        <fgColor indexed="14"/>
        <bgColor indexed="64"/>
      </patternFill>
    </fill>
    <fill>
      <patternFill patternType="solid">
        <fgColor indexed="22"/>
        <bgColor indexed="64"/>
      </patternFill>
    </fill>
  </fills>
  <borders count="14">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color indexed="63"/>
      </top>
      <bottom style="hair"/>
    </border>
    <border>
      <left style="thick">
        <color indexed="9"/>
      </left>
      <right style="thick">
        <color indexed="9"/>
      </right>
      <top style="hair"/>
      <bottom>
        <color indexed="63"/>
      </bottom>
    </border>
    <border>
      <left>
        <color indexed="63"/>
      </left>
      <right>
        <color indexed="63"/>
      </right>
      <top style="hair"/>
      <bottom style="thin"/>
    </border>
    <border>
      <left>
        <color indexed="63"/>
      </left>
      <right>
        <color indexed="63"/>
      </right>
      <top style="hair"/>
      <bottom>
        <color indexed="63"/>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vertical="center" wrapText="1"/>
      <protection/>
    </xf>
    <xf numFmtId="49" fontId="3" fillId="0" borderId="0">
      <alignment horizontal="left"/>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1" fillId="0" borderId="0">
      <alignment horizontal="left"/>
      <protection/>
    </xf>
    <xf numFmtId="0" fontId="1" fillId="0" borderId="0">
      <alignment horizontal="right"/>
      <protection/>
    </xf>
    <xf numFmtId="0" fontId="6" fillId="0" borderId="0">
      <alignment horizontal="left"/>
      <protection/>
    </xf>
    <xf numFmtId="49" fontId="7" fillId="0" borderId="0">
      <alignment horizontal="right"/>
      <protection/>
    </xf>
    <xf numFmtId="44"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0" fillId="0" borderId="0">
      <alignment horizontal="left"/>
      <protection/>
    </xf>
    <xf numFmtId="9" fontId="0" fillId="0" borderId="0" applyFont="0" applyFill="0" applyBorder="0" applyAlignment="0" applyProtection="0"/>
    <xf numFmtId="3" fontId="11" fillId="0" borderId="0" applyFont="0" applyFill="0" applyBorder="0" applyAlignment="0" applyProtection="0"/>
  </cellStyleXfs>
  <cellXfs count="187">
    <xf numFmtId="0" fontId="0" fillId="0" borderId="0" xfId="0" applyAlignment="1">
      <alignment/>
    </xf>
    <xf numFmtId="0" fontId="0" fillId="0" borderId="0" xfId="0" applyBorder="1" applyAlignment="1">
      <alignment/>
    </xf>
    <xf numFmtId="0" fontId="0" fillId="0" borderId="0" xfId="0" applyFont="1" applyBorder="1" applyAlignment="1">
      <alignment/>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wrapText="1"/>
    </xf>
    <xf numFmtId="0" fontId="5" fillId="0" borderId="3" xfId="0" applyFont="1" applyBorder="1" applyAlignment="1">
      <alignment horizontal="right" wrapText="1"/>
    </xf>
    <xf numFmtId="0" fontId="5" fillId="0" borderId="0" xfId="0" applyFont="1" applyBorder="1" applyAlignment="1">
      <alignment/>
    </xf>
    <xf numFmtId="0" fontId="0" fillId="0" borderId="0" xfId="0" applyFont="1" applyFill="1" applyBorder="1" applyAlignment="1">
      <alignment/>
    </xf>
    <xf numFmtId="0" fontId="1" fillId="0" borderId="0" xfId="0" applyFont="1" applyBorder="1" applyAlignment="1">
      <alignment horizontal="left"/>
    </xf>
    <xf numFmtId="167" fontId="1" fillId="0" borderId="0" xfId="0" applyNumberFormat="1" applyFont="1" applyBorder="1" applyAlignment="1">
      <alignment horizontal="right"/>
    </xf>
    <xf numFmtId="0" fontId="1" fillId="0" borderId="4" xfId="0" applyFont="1" applyBorder="1" applyAlignment="1">
      <alignment horizontal="left"/>
    </xf>
    <xf numFmtId="3" fontId="1" fillId="0" borderId="0" xfId="30" applyNumberFormat="1" applyFont="1" applyFill="1" applyBorder="1" applyAlignment="1" applyProtection="1">
      <alignment horizontal="right"/>
      <protection/>
    </xf>
    <xf numFmtId="3" fontId="1" fillId="0" borderId="0" xfId="0" applyNumberFormat="1" applyFont="1" applyFill="1" applyBorder="1" applyAlignment="1">
      <alignment horizontal="right"/>
    </xf>
    <xf numFmtId="0" fontId="0" fillId="0" borderId="0" xfId="0" applyFill="1" applyBorder="1" applyAlignment="1">
      <alignment/>
    </xf>
    <xf numFmtId="3" fontId="1" fillId="0" borderId="0" xfId="0" applyNumberFormat="1" applyFont="1" applyBorder="1" applyAlignment="1">
      <alignment horizontal="right"/>
    </xf>
    <xf numFmtId="0" fontId="5" fillId="0" borderId="0" xfId="0" applyFont="1" applyBorder="1" applyAlignment="1">
      <alignment horizontal="right" wrapText="1"/>
    </xf>
    <xf numFmtId="166" fontId="1" fillId="0" borderId="0" xfId="0" applyNumberFormat="1" applyFont="1" applyBorder="1" applyAlignment="1">
      <alignment horizontal="right"/>
    </xf>
    <xf numFmtId="0" fontId="1" fillId="0" borderId="0" xfId="0" applyFont="1" applyBorder="1" applyAlignment="1">
      <alignment horizontal="right" wrapText="1"/>
    </xf>
    <xf numFmtId="167" fontId="12" fillId="0" borderId="0" xfId="0" applyNumberFormat="1" applyFont="1" applyBorder="1" applyAlignment="1">
      <alignment horizontal="right"/>
    </xf>
    <xf numFmtId="0" fontId="1" fillId="0" borderId="0" xfId="0" applyFont="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0" fillId="0" borderId="0" xfId="41" applyFont="1" applyAlignment="1">
      <alignment/>
      <protection/>
    </xf>
    <xf numFmtId="0" fontId="0" fillId="0" borderId="0" xfId="41" applyAlignment="1">
      <alignment horizontal="left" vertical="center" indent="2"/>
      <protection/>
    </xf>
    <xf numFmtId="0" fontId="0" fillId="0" borderId="0" xfId="41" applyFont="1" applyBorder="1" applyAlignment="1">
      <alignment horizontal="center"/>
      <protection/>
    </xf>
    <xf numFmtId="0" fontId="22" fillId="0" borderId="0" xfId="41" applyFont="1" applyBorder="1" applyAlignment="1">
      <alignment horizontal="center"/>
      <protection/>
    </xf>
    <xf numFmtId="0" fontId="1" fillId="0" borderId="0" xfId="0" applyFont="1" applyFill="1" applyBorder="1" applyAlignment="1">
      <alignment horizontal="right"/>
    </xf>
    <xf numFmtId="0" fontId="23" fillId="0" borderId="0" xfId="0" applyFont="1" applyBorder="1" applyAlignment="1">
      <alignment horizontal="left"/>
    </xf>
    <xf numFmtId="0" fontId="1" fillId="0" borderId="0" xfId="0" applyFont="1" applyBorder="1" applyAlignment="1">
      <alignment horizontal="right"/>
    </xf>
    <xf numFmtId="0" fontId="1" fillId="0" borderId="0" xfId="0" applyFont="1" applyBorder="1" applyAlignment="1">
      <alignment horizontal="right"/>
    </xf>
    <xf numFmtId="3" fontId="12" fillId="0" borderId="0" xfId="0" applyNumberFormat="1" applyFont="1" applyBorder="1" applyAlignment="1">
      <alignment horizontal="right"/>
    </xf>
    <xf numFmtId="0" fontId="1" fillId="0" borderId="0" xfId="0" applyFont="1" applyBorder="1" applyAlignment="1">
      <alignment horizontal="center"/>
    </xf>
    <xf numFmtId="166" fontId="1" fillId="0" borderId="0" xfId="0" applyNumberFormat="1" applyFont="1" applyFill="1" applyBorder="1" applyAlignment="1">
      <alignment/>
    </xf>
    <xf numFmtId="3" fontId="1" fillId="3" borderId="0" xfId="0" applyNumberFormat="1" applyFont="1" applyFill="1" applyBorder="1" applyAlignment="1">
      <alignment horizontal="center" vertical="center" wrapText="1"/>
    </xf>
    <xf numFmtId="3" fontId="1" fillId="3" borderId="0" xfId="0" applyNumberFormat="1" applyFont="1" applyFill="1" applyBorder="1" applyAlignment="1">
      <alignment horizontal="right"/>
    </xf>
    <xf numFmtId="0" fontId="3" fillId="0" borderId="0" xfId="0" applyFont="1" applyBorder="1" applyAlignment="1">
      <alignment horizontal="left" wrapText="1"/>
    </xf>
    <xf numFmtId="0" fontId="6" fillId="0" borderId="0" xfId="0" applyFont="1" applyBorder="1" applyAlignment="1">
      <alignment horizontal="left"/>
    </xf>
    <xf numFmtId="0" fontId="22" fillId="0" borderId="4" xfId="41" applyFont="1" applyBorder="1" applyAlignment="1">
      <alignment horizontal="center"/>
      <protection/>
    </xf>
    <xf numFmtId="0" fontId="0" fillId="0" borderId="0" xfId="26" applyFont="1" applyAlignment="1">
      <alignment/>
    </xf>
    <xf numFmtId="0" fontId="0" fillId="4" borderId="0" xfId="41" applyFont="1" applyFill="1" applyAlignment="1">
      <alignment/>
      <protection/>
    </xf>
    <xf numFmtId="0" fontId="20" fillId="4" borderId="0" xfId="41" applyFont="1" applyFill="1" applyAlignment="1">
      <alignment/>
      <protection/>
    </xf>
    <xf numFmtId="0" fontId="12" fillId="0" borderId="6" xfId="0" applyFont="1" applyBorder="1" applyAlignment="1">
      <alignment horizontal="left"/>
    </xf>
    <xf numFmtId="0" fontId="26" fillId="0" borderId="0" xfId="0" applyFont="1" applyFill="1" applyBorder="1" applyAlignment="1">
      <alignment horizontal="left"/>
    </xf>
    <xf numFmtId="0" fontId="26" fillId="0" borderId="0" xfId="0" applyFont="1" applyFill="1" applyBorder="1" applyAlignment="1">
      <alignment/>
    </xf>
    <xf numFmtId="3" fontId="26" fillId="0" borderId="0" xfId="0" applyNumberFormat="1" applyFont="1" applyFill="1" applyBorder="1" applyAlignment="1">
      <alignment horizontal="right"/>
    </xf>
    <xf numFmtId="0" fontId="27" fillId="0" borderId="0" xfId="0" applyFont="1" applyFill="1" applyBorder="1" applyAlignment="1">
      <alignment/>
    </xf>
    <xf numFmtId="3" fontId="26" fillId="0" borderId="0" xfId="0" applyNumberFormat="1" applyFont="1" applyFill="1" applyBorder="1" applyAlignment="1">
      <alignment/>
    </xf>
    <xf numFmtId="0" fontId="26" fillId="0" borderId="0" xfId="0" applyFont="1" applyFill="1" applyBorder="1" applyAlignment="1">
      <alignment horizontal="left" wrapText="1"/>
    </xf>
    <xf numFmtId="0" fontId="26" fillId="0" borderId="0" xfId="33" applyFont="1" applyFill="1" applyBorder="1" applyAlignment="1">
      <alignment horizontal="left" wrapText="1"/>
      <protection/>
    </xf>
    <xf numFmtId="0" fontId="26" fillId="0" borderId="0" xfId="0" applyFont="1" applyFill="1" applyBorder="1" applyAlignment="1">
      <alignment horizontal="right" wrapText="1"/>
    </xf>
    <xf numFmtId="3" fontId="26" fillId="0" borderId="0" xfId="0" applyNumberFormat="1" applyFont="1" applyFill="1" applyBorder="1" applyAlignment="1">
      <alignment/>
    </xf>
    <xf numFmtId="0" fontId="26" fillId="0" borderId="0" xfId="0" applyFont="1" applyFill="1" applyBorder="1" applyAlignment="1">
      <alignment horizontal="right"/>
    </xf>
    <xf numFmtId="0" fontId="26" fillId="0" borderId="0" xfId="0" applyFont="1" applyFill="1" applyBorder="1" applyAlignment="1">
      <alignment/>
    </xf>
    <xf numFmtId="0" fontId="26" fillId="0" borderId="0" xfId="0" applyNumberFormat="1" applyFont="1" applyFill="1" applyBorder="1" applyAlignment="1">
      <alignment/>
    </xf>
    <xf numFmtId="4" fontId="26" fillId="0" borderId="0" xfId="0" applyNumberFormat="1" applyFont="1" applyFill="1" applyBorder="1" applyAlignment="1">
      <alignment/>
    </xf>
    <xf numFmtId="0" fontId="26" fillId="0" borderId="0" xfId="35" applyFont="1" applyFill="1" applyBorder="1" applyAlignment="1">
      <alignment horizontal="center"/>
      <protection/>
    </xf>
    <xf numFmtId="0" fontId="26" fillId="0" borderId="0" xfId="35" applyFont="1" applyFill="1" applyBorder="1" applyAlignment="1">
      <alignment horizontal="right" wrapText="1"/>
      <protection/>
    </xf>
    <xf numFmtId="0" fontId="26" fillId="0" borderId="0" xfId="0" applyFont="1" applyBorder="1" applyAlignment="1">
      <alignment horizontal="right"/>
    </xf>
    <xf numFmtId="0" fontId="26" fillId="0" borderId="0" xfId="0" applyFont="1" applyBorder="1" applyAlignment="1">
      <alignment/>
    </xf>
    <xf numFmtId="3" fontId="26" fillId="3" borderId="0" xfId="0" applyNumberFormat="1" applyFont="1" applyFill="1" applyBorder="1" applyAlignment="1">
      <alignment horizontal="right"/>
    </xf>
    <xf numFmtId="3" fontId="26" fillId="0" borderId="0" xfId="30" applyNumberFormat="1" applyFont="1" applyFill="1" applyBorder="1" applyAlignment="1" applyProtection="1">
      <alignment horizontal="right"/>
      <protection/>
    </xf>
    <xf numFmtId="0" fontId="26" fillId="0" borderId="0" xfId="33" applyFont="1" applyFill="1" applyBorder="1" applyAlignment="1">
      <alignment horizontal="left"/>
      <protection/>
    </xf>
    <xf numFmtId="0" fontId="26" fillId="0" borderId="0" xfId="33" applyFont="1" applyFill="1" applyBorder="1" applyAlignment="1">
      <alignment horizontal="right"/>
      <protection/>
    </xf>
    <xf numFmtId="0" fontId="26" fillId="0" borderId="0" xfId="0" applyFont="1" applyBorder="1" applyAlignment="1">
      <alignment horizontal="right" wrapText="1"/>
    </xf>
    <xf numFmtId="3" fontId="26" fillId="3" borderId="0" xfId="0" applyNumberFormat="1" applyFont="1" applyFill="1" applyBorder="1" applyAlignment="1">
      <alignment horizontal="center" vertical="center" wrapText="1"/>
    </xf>
    <xf numFmtId="166" fontId="26" fillId="0" borderId="0" xfId="0" applyNumberFormat="1" applyFont="1" applyFill="1" applyBorder="1" applyAlignment="1">
      <alignment/>
    </xf>
    <xf numFmtId="0" fontId="26" fillId="0" borderId="0" xfId="0" applyFont="1" applyBorder="1" applyAlignment="1">
      <alignment horizontal="center"/>
    </xf>
    <xf numFmtId="0" fontId="12" fillId="0" borderId="7" xfId="0" applyFont="1" applyBorder="1" applyAlignment="1">
      <alignment horizontal="left"/>
    </xf>
    <xf numFmtId="166" fontId="12" fillId="0" borderId="7" xfId="0" applyNumberFormat="1" applyFont="1" applyBorder="1" applyAlignment="1">
      <alignment horizontal="right"/>
    </xf>
    <xf numFmtId="0" fontId="12" fillId="0" borderId="8" xfId="0" applyFont="1" applyBorder="1" applyAlignment="1">
      <alignment horizontal="left"/>
    </xf>
    <xf numFmtId="166" fontId="12" fillId="0" borderId="8" xfId="0" applyNumberFormat="1" applyFont="1" applyBorder="1" applyAlignment="1">
      <alignment horizontal="right"/>
    </xf>
    <xf numFmtId="0" fontId="1" fillId="0" borderId="0" xfId="0" applyFont="1" applyBorder="1" applyAlignment="1">
      <alignment/>
    </xf>
    <xf numFmtId="0" fontId="1" fillId="0" borderId="4" xfId="0" applyFont="1" applyBorder="1" applyAlignment="1">
      <alignment/>
    </xf>
    <xf numFmtId="166" fontId="1" fillId="0" borderId="0" xfId="0" applyNumberFormat="1" applyFont="1" applyBorder="1" applyAlignment="1">
      <alignment/>
    </xf>
    <xf numFmtId="166" fontId="1" fillId="0" borderId="4" xfId="0" applyNumberFormat="1" applyFont="1" applyBorder="1" applyAlignment="1">
      <alignment/>
    </xf>
    <xf numFmtId="0" fontId="19" fillId="0" borderId="0" xfId="35" applyFont="1" applyFill="1" applyBorder="1" applyAlignment="1">
      <alignment horizontal="center"/>
      <protection/>
    </xf>
    <xf numFmtId="0" fontId="19" fillId="0" borderId="0" xfId="35" applyBorder="1">
      <alignment/>
      <protection/>
    </xf>
    <xf numFmtId="0" fontId="19" fillId="0" borderId="0" xfId="35" applyFont="1" applyFill="1" applyBorder="1" applyAlignment="1">
      <alignment horizontal="right" wrapText="1"/>
      <protection/>
    </xf>
    <xf numFmtId="0" fontId="27" fillId="0" borderId="0" xfId="34" applyFont="1" applyFill="1" applyBorder="1" applyAlignment="1">
      <alignment horizontal="center"/>
      <protection/>
    </xf>
    <xf numFmtId="0" fontId="27" fillId="0" borderId="0" xfId="34" applyFont="1" applyFill="1" applyBorder="1" applyAlignment="1">
      <alignment horizontal="right" wrapText="1"/>
      <protection/>
    </xf>
    <xf numFmtId="0" fontId="26" fillId="0" borderId="0" xfId="34" applyFont="1" applyFill="1" applyBorder="1" applyAlignment="1">
      <alignment horizontal="center"/>
      <protection/>
    </xf>
    <xf numFmtId="0" fontId="26" fillId="0" borderId="0" xfId="0" applyFont="1" applyFill="1" applyBorder="1" applyAlignment="1">
      <alignment horizontal="center"/>
    </xf>
    <xf numFmtId="0" fontId="26" fillId="0" borderId="0" xfId="34" applyFont="1" applyFill="1" applyBorder="1" applyAlignment="1">
      <alignment horizontal="right" wrapText="1"/>
      <protection/>
    </xf>
    <xf numFmtId="0" fontId="27" fillId="0" borderId="0" xfId="35" applyFont="1" applyFill="1" applyBorder="1" applyAlignment="1">
      <alignment horizontal="center"/>
      <protection/>
    </xf>
    <xf numFmtId="0" fontId="26" fillId="0" borderId="0" xfId="34" applyFont="1" applyFill="1" applyBorder="1" applyAlignment="1">
      <alignment wrapText="1"/>
      <protection/>
    </xf>
    <xf numFmtId="0" fontId="27" fillId="0" borderId="0" xfId="35" applyFont="1" applyFill="1" applyBorder="1" applyAlignment="1">
      <alignment horizontal="right" wrapText="1"/>
      <protection/>
    </xf>
    <xf numFmtId="0" fontId="26" fillId="0" borderId="0" xfId="33" applyFont="1" applyFill="1" applyBorder="1" applyAlignment="1">
      <alignment horizontal="right" wrapText="1"/>
      <protection/>
    </xf>
    <xf numFmtId="0" fontId="26" fillId="0" borderId="0" xfId="0" applyNumberFormat="1" applyFont="1" applyFill="1" applyBorder="1" applyAlignment="1">
      <alignment horizontal="right"/>
    </xf>
    <xf numFmtId="0" fontId="27" fillId="0" borderId="0" xfId="34" applyNumberFormat="1" applyFont="1" applyFill="1" applyBorder="1" applyAlignment="1">
      <alignment wrapText="1"/>
      <protection/>
    </xf>
    <xf numFmtId="166" fontId="12" fillId="0" borderId="0" xfId="0" applyNumberFormat="1" applyFont="1" applyBorder="1" applyAlignment="1">
      <alignment horizontal="right"/>
    </xf>
    <xf numFmtId="166" fontId="1" fillId="0" borderId="4" xfId="0" applyNumberFormat="1" applyFont="1" applyBorder="1" applyAlignment="1">
      <alignment horizontal="right"/>
    </xf>
    <xf numFmtId="0" fontId="1" fillId="0" borderId="0" xfId="0" applyFont="1" applyBorder="1" applyAlignment="1">
      <alignment horizontal="left" indent="2"/>
    </xf>
    <xf numFmtId="0" fontId="1" fillId="0" borderId="4" xfId="0" applyFont="1" applyBorder="1" applyAlignment="1">
      <alignment horizontal="left" indent="2"/>
    </xf>
    <xf numFmtId="0" fontId="30" fillId="0" borderId="0" xfId="0" applyFont="1" applyBorder="1" applyAlignment="1">
      <alignment horizontal="left"/>
    </xf>
    <xf numFmtId="0" fontId="27" fillId="0" borderId="0" xfId="36" applyFont="1" applyFill="1" applyBorder="1" applyAlignment="1">
      <alignment wrapText="1"/>
      <protection/>
    </xf>
    <xf numFmtId="167" fontId="28" fillId="0" borderId="0" xfId="0" applyNumberFormat="1" applyFont="1" applyBorder="1" applyAlignment="1">
      <alignment horizontal="right"/>
    </xf>
    <xf numFmtId="167" fontId="26" fillId="0" borderId="0" xfId="0" applyNumberFormat="1" applyFont="1" applyBorder="1" applyAlignment="1">
      <alignment horizontal="right"/>
    </xf>
    <xf numFmtId="0" fontId="26" fillId="0" borderId="0" xfId="0" applyFont="1" applyFill="1" applyBorder="1" applyAlignment="1">
      <alignment horizontal="right"/>
    </xf>
    <xf numFmtId="0" fontId="26" fillId="0" borderId="0" xfId="0" applyFont="1" applyBorder="1" applyAlignment="1">
      <alignment horizontal="right"/>
    </xf>
    <xf numFmtId="0" fontId="27" fillId="0" borderId="0" xfId="35" applyFont="1" applyFill="1" applyBorder="1" applyAlignment="1">
      <alignment horizontal="center"/>
      <protection/>
    </xf>
    <xf numFmtId="0" fontId="27" fillId="0" borderId="0" xfId="35" applyFont="1" applyBorder="1">
      <alignment/>
      <protection/>
    </xf>
    <xf numFmtId="0" fontId="27" fillId="0" borderId="0" xfId="35" applyFont="1" applyFill="1" applyBorder="1" applyAlignment="1">
      <alignment horizontal="right" wrapText="1"/>
      <protection/>
    </xf>
    <xf numFmtId="166" fontId="12" fillId="0" borderId="6" xfId="0" applyNumberFormat="1" applyFont="1" applyBorder="1" applyAlignment="1">
      <alignment horizontal="right"/>
    </xf>
    <xf numFmtId="0" fontId="12" fillId="0" borderId="0" xfId="0" applyFont="1" applyBorder="1" applyAlignment="1">
      <alignment horizontal="left"/>
    </xf>
    <xf numFmtId="0" fontId="28" fillId="0" borderId="0" xfId="0" applyFont="1" applyFill="1" applyBorder="1" applyAlignment="1">
      <alignment/>
    </xf>
    <xf numFmtId="0" fontId="26" fillId="0" borderId="0" xfId="35" applyFont="1" applyFill="1" applyBorder="1" applyAlignment="1">
      <alignment/>
      <protection/>
    </xf>
    <xf numFmtId="0" fontId="26" fillId="0" borderId="0" xfId="35" applyFont="1" applyFill="1" applyBorder="1" applyAlignment="1">
      <alignment wrapText="1"/>
      <protection/>
    </xf>
    <xf numFmtId="0" fontId="1" fillId="0" borderId="4" xfId="0" applyFont="1" applyBorder="1" applyAlignment="1">
      <alignment/>
    </xf>
    <xf numFmtId="0" fontId="5" fillId="0" borderId="0" xfId="0" applyFont="1" applyBorder="1" applyAlignment="1">
      <alignment horizontal="left" wrapText="1"/>
    </xf>
    <xf numFmtId="0" fontId="1" fillId="0" borderId="0" xfId="0" applyFont="1" applyBorder="1" applyAlignment="1">
      <alignment horizontal="left" wrapText="1"/>
    </xf>
    <xf numFmtId="0" fontId="27" fillId="0" borderId="0" xfId="0" applyFont="1" applyBorder="1" applyAlignment="1">
      <alignment/>
    </xf>
    <xf numFmtId="0" fontId="26" fillId="5" borderId="0" xfId="38" applyFont="1" applyFill="1" applyBorder="1" applyAlignment="1">
      <alignment horizontal="center"/>
      <protection/>
    </xf>
    <xf numFmtId="0" fontId="26" fillId="0" borderId="9" xfId="40" applyFont="1" applyFill="1" applyBorder="1" applyAlignment="1">
      <alignment horizontal="right" wrapText="1"/>
      <protection/>
    </xf>
    <xf numFmtId="0" fontId="26" fillId="0" borderId="0" xfId="39" applyFont="1" applyFill="1" applyBorder="1" applyAlignment="1">
      <alignment wrapText="1"/>
      <protection/>
    </xf>
    <xf numFmtId="0" fontId="26" fillId="0" borderId="0" xfId="36" applyFont="1" applyFill="1" applyBorder="1" applyAlignment="1">
      <alignment wrapText="1"/>
      <protection/>
    </xf>
    <xf numFmtId="0" fontId="26" fillId="5" borderId="0" xfId="37" applyFont="1" applyFill="1" applyBorder="1" applyAlignment="1">
      <alignment horizontal="left"/>
      <protection/>
    </xf>
    <xf numFmtId="0" fontId="27" fillId="0" borderId="0" xfId="39" applyFont="1" applyFill="1" applyBorder="1" applyAlignment="1">
      <alignment wrapText="1"/>
      <protection/>
    </xf>
    <xf numFmtId="0" fontId="27" fillId="0" borderId="0" xfId="39" applyFont="1" applyFill="1" applyBorder="1" applyAlignment="1">
      <alignment horizontal="right" wrapText="1"/>
      <protection/>
    </xf>
    <xf numFmtId="0" fontId="26" fillId="0" borderId="0" xfId="37" applyFont="1" applyFill="1" applyBorder="1" applyAlignment="1">
      <alignment horizontal="left" wrapText="1"/>
      <protection/>
    </xf>
    <xf numFmtId="0" fontId="26" fillId="0" borderId="0" xfId="37" applyFont="1" applyFill="1" applyBorder="1" applyAlignment="1">
      <alignment horizontal="right" wrapText="1"/>
      <protection/>
    </xf>
    <xf numFmtId="0" fontId="26" fillId="0" borderId="0" xfId="35" applyFont="1" applyFill="1" applyBorder="1" applyAlignment="1">
      <alignment horizontal="right"/>
      <protection/>
    </xf>
    <xf numFmtId="0" fontId="27" fillId="0" borderId="0" xfId="0" applyFont="1" applyBorder="1" applyAlignment="1">
      <alignment horizontal="right"/>
    </xf>
    <xf numFmtId="0" fontId="26" fillId="0" borderId="10" xfId="40" applyFont="1" applyFill="1" applyBorder="1" applyAlignment="1">
      <alignment horizontal="right" wrapText="1"/>
      <protection/>
    </xf>
    <xf numFmtId="0" fontId="26" fillId="5" borderId="0" xfId="40" applyFont="1" applyFill="1" applyBorder="1" applyAlignment="1">
      <alignment horizontal="center"/>
      <protection/>
    </xf>
    <xf numFmtId="0" fontId="26" fillId="0" borderId="0" xfId="40" applyNumberFormat="1" applyFont="1" applyFill="1" applyBorder="1" applyAlignment="1">
      <alignment wrapText="1"/>
      <protection/>
    </xf>
    <xf numFmtId="0" fontId="8" fillId="0" borderId="0" xfId="26" applyFont="1" applyAlignment="1">
      <alignment/>
    </xf>
    <xf numFmtId="0" fontId="0" fillId="5" borderId="0" xfId="36" applyFont="1" applyFill="1" applyBorder="1" applyAlignment="1">
      <alignment horizontal="center"/>
      <protection/>
    </xf>
    <xf numFmtId="0" fontId="0" fillId="0" borderId="0" xfId="36" applyFont="1" applyFill="1" applyBorder="1" applyAlignment="1">
      <alignment horizontal="right" wrapText="1"/>
      <protection/>
    </xf>
    <xf numFmtId="0" fontId="1" fillId="0" borderId="0" xfId="35" applyFont="1" applyFill="1" applyBorder="1" applyAlignment="1">
      <alignment horizontal="right" wrapText="1"/>
      <protection/>
    </xf>
    <xf numFmtId="0" fontId="0" fillId="0" borderId="0" xfId="35" applyFont="1" applyFill="1" applyBorder="1" applyAlignment="1">
      <alignment horizontal="center"/>
      <protection/>
    </xf>
    <xf numFmtId="0" fontId="0" fillId="0" borderId="0" xfId="35" applyFont="1" applyFill="1" applyBorder="1" applyAlignment="1">
      <alignment horizontal="right" wrapText="1"/>
      <protection/>
    </xf>
    <xf numFmtId="0" fontId="0" fillId="0" borderId="0" xfId="26" applyFont="1" applyFill="1" applyAlignment="1">
      <alignment/>
    </xf>
    <xf numFmtId="0" fontId="0" fillId="0" borderId="0" xfId="41" applyFont="1" applyFill="1" applyAlignment="1">
      <alignment/>
      <protection/>
    </xf>
    <xf numFmtId="0" fontId="20" fillId="0" borderId="0" xfId="41" applyFont="1" applyFill="1" applyAlignment="1">
      <alignment/>
      <protection/>
    </xf>
    <xf numFmtId="0" fontId="31" fillId="0" borderId="0" xfId="0" applyFont="1" applyFill="1" applyBorder="1" applyAlignment="1">
      <alignment/>
    </xf>
    <xf numFmtId="0" fontId="31" fillId="0" borderId="0" xfId="0" applyFont="1" applyBorder="1" applyAlignment="1">
      <alignment/>
    </xf>
    <xf numFmtId="0" fontId="31" fillId="0" borderId="0" xfId="0" applyFont="1" applyBorder="1" applyAlignment="1">
      <alignment horizontal="center"/>
    </xf>
    <xf numFmtId="0" fontId="32" fillId="0" borderId="0" xfId="0" applyFont="1" applyFill="1" applyBorder="1" applyAlignment="1">
      <alignment/>
    </xf>
    <xf numFmtId="3" fontId="31" fillId="0" borderId="0" xfId="0" applyNumberFormat="1" applyFont="1" applyFill="1" applyBorder="1" applyAlignment="1">
      <alignment horizontal="right"/>
    </xf>
    <xf numFmtId="0" fontId="27" fillId="5" borderId="0" xfId="36" applyFont="1" applyFill="1" applyBorder="1" applyAlignment="1">
      <alignment horizontal="center"/>
      <protection/>
    </xf>
    <xf numFmtId="0" fontId="27" fillId="0" borderId="0" xfId="36" applyNumberFormat="1" applyFont="1" applyFill="1" applyBorder="1" applyAlignment="1">
      <alignment wrapText="1"/>
      <protection/>
    </xf>
    <xf numFmtId="0" fontId="27" fillId="0" borderId="0" xfId="36" applyFont="1" applyFill="1" applyBorder="1" applyAlignment="1">
      <alignment horizontal="right" wrapText="1"/>
      <protection/>
    </xf>
    <xf numFmtId="0" fontId="28" fillId="0" borderId="0" xfId="0" applyFont="1" applyBorder="1" applyAlignment="1">
      <alignment horizontal="left"/>
    </xf>
    <xf numFmtId="0" fontId="26" fillId="0" borderId="0" xfId="0" applyFont="1" applyBorder="1" applyAlignment="1">
      <alignment horizontal="left" indent="2"/>
    </xf>
    <xf numFmtId="0" fontId="27" fillId="0" borderId="0" xfId="0" applyFont="1" applyBorder="1" applyAlignment="1">
      <alignment/>
    </xf>
    <xf numFmtId="0" fontId="27" fillId="5" borderId="11" xfId="36" applyFont="1" applyFill="1" applyBorder="1" applyAlignment="1">
      <alignment horizontal="center"/>
      <protection/>
    </xf>
    <xf numFmtId="0" fontId="27" fillId="0" borderId="9" xfId="36" applyFont="1" applyFill="1" applyBorder="1" applyAlignment="1">
      <alignment wrapText="1"/>
      <protection/>
    </xf>
    <xf numFmtId="0" fontId="27" fillId="0" borderId="9" xfId="36" applyFont="1" applyFill="1" applyBorder="1" applyAlignment="1">
      <alignment horizontal="right" wrapText="1"/>
      <protection/>
    </xf>
    <xf numFmtId="0" fontId="26" fillId="0" borderId="0" xfId="34" applyFont="1" applyFill="1" applyBorder="1" applyAlignment="1">
      <alignment/>
      <protection/>
    </xf>
    <xf numFmtId="0" fontId="26" fillId="0" borderId="0" xfId="0" applyFont="1" applyFill="1" applyBorder="1" applyAlignment="1">
      <alignment wrapText="1"/>
    </xf>
    <xf numFmtId="0" fontId="26" fillId="5" borderId="0" xfId="37" applyFont="1" applyFill="1" applyBorder="1" applyAlignment="1">
      <alignment horizontal="center"/>
      <protection/>
    </xf>
    <xf numFmtId="0" fontId="26" fillId="0" borderId="0" xfId="37" applyNumberFormat="1" applyFont="1" applyFill="1" applyBorder="1" applyAlignment="1">
      <alignment wrapText="1"/>
      <protection/>
    </xf>
    <xf numFmtId="0" fontId="26" fillId="0" borderId="0" xfId="37" applyFont="1" applyFill="1" applyBorder="1" applyAlignment="1">
      <alignment wrapText="1"/>
      <protection/>
    </xf>
    <xf numFmtId="0" fontId="26" fillId="0" borderId="0" xfId="36" applyNumberFormat="1" applyFont="1" applyFill="1" applyBorder="1" applyAlignment="1">
      <alignment wrapText="1"/>
      <protection/>
    </xf>
    <xf numFmtId="0" fontId="26" fillId="0" borderId="0" xfId="38" applyNumberFormat="1" applyFont="1" applyFill="1" applyBorder="1" applyAlignment="1">
      <alignment wrapText="1"/>
      <protection/>
    </xf>
    <xf numFmtId="0" fontId="26" fillId="0" borderId="0" xfId="38" applyFont="1" applyFill="1" applyBorder="1" applyAlignment="1">
      <alignment horizontal="right" wrapText="1"/>
      <protection/>
    </xf>
    <xf numFmtId="0" fontId="26" fillId="5" borderId="0" xfId="36" applyFont="1" applyFill="1" applyBorder="1" applyAlignment="1">
      <alignment horizontal="left"/>
      <protection/>
    </xf>
    <xf numFmtId="0" fontId="26" fillId="0" borderId="0" xfId="36" applyFont="1" applyFill="1" applyBorder="1" applyAlignment="1">
      <alignment horizontal="left" wrapText="1"/>
      <protection/>
    </xf>
    <xf numFmtId="0" fontId="26" fillId="0" borderId="0" xfId="34" applyFont="1" applyFill="1" applyBorder="1" applyAlignment="1">
      <alignment horizontal="left"/>
      <protection/>
    </xf>
    <xf numFmtId="0" fontId="26" fillId="0" borderId="0" xfId="0" applyFont="1" applyBorder="1" applyAlignment="1">
      <alignment horizontal="left"/>
    </xf>
    <xf numFmtId="0" fontId="26" fillId="0" borderId="0" xfId="35" applyFont="1" applyFill="1" applyBorder="1" applyAlignment="1">
      <alignment horizontal="left"/>
      <protection/>
    </xf>
    <xf numFmtId="0" fontId="26" fillId="0" borderId="0" xfId="35" applyFont="1" applyFill="1" applyBorder="1" applyAlignment="1">
      <alignment horizontal="left" wrapText="1"/>
      <protection/>
    </xf>
    <xf numFmtId="0" fontId="26" fillId="5" borderId="0" xfId="39" applyFont="1" applyFill="1" applyBorder="1" applyAlignment="1">
      <alignment horizontal="center"/>
      <protection/>
    </xf>
    <xf numFmtId="0" fontId="26" fillId="0" borderId="0" xfId="39" applyNumberFormat="1" applyFont="1" applyFill="1" applyBorder="1" applyAlignment="1">
      <alignment wrapText="1"/>
      <protection/>
    </xf>
    <xf numFmtId="0" fontId="33" fillId="0" borderId="0" xfId="0" applyFont="1" applyBorder="1" applyAlignment="1">
      <alignment/>
    </xf>
    <xf numFmtId="0" fontId="26" fillId="0" borderId="0" xfId="38" applyFont="1" applyFill="1" applyBorder="1" applyAlignment="1">
      <alignment wrapText="1"/>
      <protection/>
    </xf>
    <xf numFmtId="0" fontId="27" fillId="0" borderId="0" xfId="0" applyFont="1" applyBorder="1" applyAlignment="1">
      <alignment horizontal="left"/>
    </xf>
    <xf numFmtId="0" fontId="22" fillId="0" borderId="0" xfId="41" applyFont="1" applyBorder="1" applyAlignment="1">
      <alignment horizontal="center"/>
      <protection/>
    </xf>
    <xf numFmtId="0" fontId="22" fillId="0" borderId="12" xfId="41" applyFont="1" applyBorder="1" applyAlignment="1">
      <alignment horizontal="center"/>
      <protection/>
    </xf>
    <xf numFmtId="0" fontId="22" fillId="0" borderId="4" xfId="41" applyFont="1" applyBorder="1" applyAlignment="1">
      <alignment horizontal="center"/>
      <protection/>
    </xf>
    <xf numFmtId="0" fontId="22" fillId="0" borderId="13" xfId="41" applyFont="1" applyBorder="1" applyAlignment="1">
      <alignment horizontal="center"/>
      <protection/>
    </xf>
    <xf numFmtId="0" fontId="21" fillId="0" borderId="0" xfId="41" applyFont="1" applyBorder="1" applyAlignment="1">
      <alignment horizontal="center"/>
      <protection/>
    </xf>
    <xf numFmtId="0" fontId="0" fillId="0" borderId="12" xfId="41" applyFont="1" applyBorder="1" applyAlignment="1">
      <alignment horizontal="center"/>
      <protection/>
    </xf>
    <xf numFmtId="0" fontId="25" fillId="0" borderId="0" xfId="41" applyFont="1" applyBorder="1" applyAlignment="1">
      <alignment horizontal="left" vertical="center" wrapText="1"/>
      <protection/>
    </xf>
    <xf numFmtId="0" fontId="25" fillId="0" borderId="4" xfId="41" applyFont="1" applyBorder="1" applyAlignment="1">
      <alignment horizontal="left" vertical="center" wrapText="1"/>
      <protection/>
    </xf>
    <xf numFmtId="0" fontId="3" fillId="0" borderId="0" xfId="0" applyFont="1" applyBorder="1" applyAlignment="1">
      <alignment horizontal="left" wrapText="1"/>
    </xf>
    <xf numFmtId="0" fontId="12" fillId="0" borderId="0" xfId="0" applyFont="1" applyBorder="1" applyAlignment="1">
      <alignment horizontal="left" wrapText="1"/>
    </xf>
    <xf numFmtId="0" fontId="0" fillId="0" borderId="0" xfId="0" applyAlignment="1">
      <alignment wrapText="1"/>
    </xf>
    <xf numFmtId="0" fontId="1" fillId="0" borderId="0" xfId="0" applyFont="1" applyBorder="1" applyAlignment="1">
      <alignment horizontal="left" wrapText="1"/>
    </xf>
    <xf numFmtId="0" fontId="12"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left" wrapText="1"/>
    </xf>
    <xf numFmtId="0" fontId="6" fillId="0" borderId="0" xfId="0" applyFont="1" applyFill="1" applyBorder="1" applyAlignment="1">
      <alignment/>
    </xf>
    <xf numFmtId="0" fontId="6" fillId="0" borderId="0" xfId="0" applyFont="1" applyFill="1" applyBorder="1" applyAlignment="1">
      <alignment vertical="top"/>
    </xf>
    <xf numFmtId="0" fontId="6" fillId="0" borderId="0" xfId="0" applyFont="1" applyBorder="1" applyAlignment="1">
      <alignment vertical="top"/>
    </xf>
    <xf numFmtId="0" fontId="26" fillId="0" borderId="0" xfId="40" applyFont="1" applyFill="1" applyBorder="1" applyAlignment="1">
      <alignment horizontal="right" wrapText="1"/>
      <protection/>
    </xf>
  </cellXfs>
  <cellStyles count="31">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Euro" xfId="25"/>
    <cellStyle name="Hyperlink" xfId="26"/>
    <cellStyle name="Followed Hyperlink" xfId="27"/>
    <cellStyle name="Comma" xfId="28"/>
    <cellStyle name="Comma [0]" xfId="29"/>
    <cellStyle name="Millares [0]_modelo tablas" xfId="30"/>
    <cellStyle name="Currency" xfId="31"/>
    <cellStyle name="Currency [0]" xfId="32"/>
    <cellStyle name="Normal_0" xfId="33"/>
    <cellStyle name="Normal_1" xfId="34"/>
    <cellStyle name="Normal_A" xfId="35"/>
    <cellStyle name="Normal_b" xfId="36"/>
    <cellStyle name="Normal_c" xfId="37"/>
    <cellStyle name="Normal_d" xfId="38"/>
    <cellStyle name="Normal_e" xfId="39"/>
    <cellStyle name="Normal_f" xfId="40"/>
    <cellStyle name="Normal_Libro1" xfId="41"/>
    <cellStyle name="Pie de tabla" xfId="42"/>
    <cellStyle name="Percent" xfId="43"/>
    <cellStyle name="Punto0" xfId="44"/>
  </cellStyles>
  <colors>
    <indexedColors>
      <rgbColor rgb="00000000"/>
      <rgbColor rgb="00FFFFFF"/>
      <rgbColor rgb="00FF0000"/>
      <rgbColor rgb="0000FF00"/>
      <rgbColor rgb="000000FF"/>
      <rgbColor rgb="00FFFF00"/>
      <rgbColor rgb="00FF00FF"/>
      <rgbColor rgb="0000FFFF"/>
      <rgbColor rgb="0099B424"/>
      <rgbColor rgb="00FFFFFF"/>
      <rgbColor rgb="00357024"/>
      <rgbColor rgb="0099B424"/>
      <rgbColor rgb="004A6145"/>
      <rgbColor rgb="00FFCD99"/>
      <rgbColor rgb="00C6CF58"/>
      <rgbColor rgb="00BED4F5"/>
      <rgbColor rgb="00649320"/>
      <rgbColor rgb="00357024"/>
      <rgbColor rgb="001D3A17"/>
      <rgbColor rgb="00FF962A"/>
      <rgbColor rgb="0098727D"/>
      <rgbColor rgb="0077A4EA"/>
      <rgbColor rgb="00C0C0C0"/>
      <rgbColor rgb="00404040"/>
      <rgbColor rgb="0099B424"/>
      <rgbColor rgb="008A4692"/>
      <rgbColor rgb="00C0C0C0"/>
      <rgbColor rgb="0099B424"/>
      <rgbColor rgb="00FFFFFF"/>
      <rgbColor rgb="00AA2B4A"/>
      <rgbColor rgb="00CB7D90"/>
      <rgbColor rgb="00F1DBE0"/>
      <rgbColor rgb="0099B424"/>
      <rgbColor rgb="00DDDDDD"/>
      <rgbColor rgb="00B2B2B2"/>
      <rgbColor rgb="00808080"/>
      <rgbColor rgb="00AA2B4A"/>
      <rgbColor rgb="00B84E68"/>
      <rgbColor rgb="00CB7D90"/>
      <rgbColor rgb="00DDABB7"/>
      <rgbColor rgb="00A5B0A2"/>
      <rgbColor rgb="00E3EDFB"/>
      <rgbColor rgb="00DDE2EB"/>
      <rgbColor rgb="00FFE9D3"/>
      <rgbColor rgb="00D2D8D1"/>
      <rgbColor rgb="00E5EAA1"/>
      <rgbColor rgb="00E3D8DB"/>
      <rgbColor rgb="00E8DDED"/>
      <rgbColor rgb="00778974"/>
      <rgbColor rgb="009BBDF0"/>
      <rgbColor rgb="00FFB263"/>
      <rgbColor rgb="00CFAFD2"/>
      <rgbColor rgb="00B07DB4"/>
      <rgbColor rgb="008A4692"/>
      <rgbColor rgb="00733F4D"/>
      <rgbColor rgb="00808080"/>
      <rgbColor rgb="005B92E6"/>
      <rgbColor rgb="008194B7"/>
      <rgbColor rgb="002F4F88"/>
      <rgbColor rgb="00F76501"/>
      <rgbColor rgb="0064176C"/>
      <rgbColor rgb="00BCA4AB"/>
      <rgbColor rgb="0057192A"/>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10374641"/>
        <c:axId val="652606"/>
      </c:barChart>
      <c:catAx>
        <c:axId val="10374641"/>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652606"/>
        <c:crosses val="autoZero"/>
        <c:auto val="1"/>
        <c:lblOffset val="100"/>
        <c:noMultiLvlLbl val="0"/>
      </c:catAx>
      <c:valAx>
        <c:axId val="652606"/>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10374641"/>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hogares que tienen dificultad para llegar a fin de mes</a:t>
            </a:r>
          </a:p>
        </c:rich>
      </c:tx>
      <c:layout>
        <c:manualLayout>
          <c:xMode val="factor"/>
          <c:yMode val="factor"/>
          <c:x val="-0.08925"/>
          <c:y val="-0.015"/>
        </c:manualLayout>
      </c:layout>
      <c:spPr>
        <a:noFill/>
        <a:ln>
          <a:noFill/>
        </a:ln>
      </c:spPr>
    </c:title>
    <c:plotArea>
      <c:layout>
        <c:manualLayout>
          <c:xMode val="edge"/>
          <c:yMode val="edge"/>
          <c:x val="0.06625"/>
          <c:y val="0.40675"/>
          <c:w val="0.8675"/>
          <c:h val="0.5655"/>
        </c:manualLayout>
      </c:layout>
      <c:barChart>
        <c:barDir val="bar"/>
        <c:grouping val="clustered"/>
        <c:varyColors val="0"/>
        <c:ser>
          <c:idx val="0"/>
          <c:order val="0"/>
          <c:tx>
            <c:strRef>
              <c:f>a!$J$7</c:f>
              <c:strCache>
                <c:ptCount val="1"/>
                <c:pt idx="0">
                  <c:v/>
                </c:pt>
              </c:strCache>
            </c:strRef>
          </c:tx>
          <c:spPr>
            <a:solidFill>
              <a:srgbClr val="35702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7"/>
              <c:tx>
                <c:rich>
                  <a:bodyPr vert="horz" rot="0" anchor="ctr"/>
                  <a:lstStyle/>
                  <a:p>
                    <a:pPr algn="ctr">
                      <a:defRPr/>
                    </a:pPr>
                    <a:r>
                      <a:rPr lang="en-US"/>
                      <a:t>19,3%(*)</a:t>
                    </a:r>
                  </a:p>
                </c:rich>
              </c:tx>
              <c:numFmt formatCode="General" sourceLinked="1"/>
              <c:showLegendKey val="0"/>
              <c:showVal val="1"/>
              <c:showBubbleSize val="0"/>
              <c:showCatName val="0"/>
              <c:showSerName val="0"/>
              <c:showPercent val="0"/>
            </c:dLbl>
            <c:dLbl>
              <c:idx val="18"/>
              <c:tx>
                <c:rich>
                  <a:bodyPr vert="horz" rot="0" anchor="ctr"/>
                  <a:lstStyle/>
                  <a:p>
                    <a:pPr algn="ctr">
                      <a:defRPr/>
                    </a:pPr>
                    <a:r>
                      <a:rPr lang="en-US"/>
                      <a:t>19,2%(*)</a:t>
                    </a:r>
                  </a:p>
                </c:rich>
              </c:tx>
              <c:numFmt formatCode="General" sourceLinked="1"/>
              <c:showLegendKey val="0"/>
              <c:showVal val="1"/>
              <c:showBubbleSize val="0"/>
              <c:showCatName val="0"/>
              <c:showSerName val="0"/>
              <c:showPercent val="0"/>
            </c:dLbl>
            <c:numFmt formatCode="0.0%" sourceLinked="0"/>
            <c:showLegendKey val="0"/>
            <c:showVal val="1"/>
            <c:showBubbleSize val="0"/>
            <c:showCatName val="0"/>
            <c:showSerName val="0"/>
            <c:showPercent val="0"/>
          </c:dLbls>
          <c:cat>
            <c:numRef>
              <c:f>a!$I$8</c:f>
              <c:numCache/>
            </c:numRef>
          </c:cat>
          <c:val>
            <c:numRef>
              <c:f>a!$J$8</c:f>
              <c:numCache/>
            </c:numRef>
          </c:val>
        </c:ser>
        <c:ser>
          <c:idx val="1"/>
          <c:order val="1"/>
          <c:tx>
            <c:strRef>
              <c:f>a!$K$7</c:f>
              <c:strCache>
                <c:ptCount val="1"/>
                <c:pt idx="0">
                  <c:v/>
                </c:pt>
              </c:strCache>
            </c:strRef>
          </c:tx>
          <c:spPr>
            <a:solidFill>
              <a:srgbClr val="99B42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numRef>
              <c:f>a!$I$8</c:f>
              <c:numCache/>
            </c:numRef>
          </c:cat>
          <c:val>
            <c:numRef>
              <c:f>a!$K$8</c:f>
              <c:numCache/>
            </c:numRef>
          </c:val>
        </c:ser>
        <c:axId val="8483879"/>
        <c:axId val="43181564"/>
      </c:barChart>
      <c:dateAx>
        <c:axId val="8483879"/>
        <c:scaling>
          <c:orientation val="maxMin"/>
        </c:scaling>
        <c:axPos val="l"/>
        <c:delete val="1"/>
        <c:majorTickMark val="out"/>
        <c:minorTickMark val="none"/>
        <c:tickLblPos val="nextTo"/>
        <c:txPr>
          <a:bodyPr/>
          <a:lstStyle/>
          <a:p>
            <a:pPr>
              <a:defRPr lang="en-US" cap="none" sz="900" b="0" i="0" u="none" baseline="0">
                <a:latin typeface="Arial"/>
                <a:ea typeface="Arial"/>
                <a:cs typeface="Arial"/>
              </a:defRPr>
            </a:pPr>
          </a:p>
        </c:txPr>
        <c:crossAx val="43181564"/>
        <c:crosses val="autoZero"/>
        <c:auto val="0"/>
        <c:noMultiLvlLbl val="0"/>
      </c:dateAx>
      <c:valAx>
        <c:axId val="43181564"/>
        <c:scaling>
          <c:orientation val="minMax"/>
          <c:max val="1"/>
        </c:scaling>
        <c:axPos val="t"/>
        <c:delete val="1"/>
        <c:majorTickMark val="out"/>
        <c:minorTickMark val="none"/>
        <c:tickLblPos val="nextTo"/>
        <c:crossAx val="8483879"/>
        <c:crossesAt val="1"/>
        <c:crossBetween val="between"/>
        <c:dispUnits/>
      </c:valAx>
      <c:spPr>
        <a:noFill/>
        <a:ln>
          <a:noFill/>
        </a:ln>
      </c:spPr>
    </c:plotArea>
    <c:legend>
      <c:legendPos val="r"/>
      <c:layout>
        <c:manualLayout>
          <c:xMode val="edge"/>
          <c:yMode val="edge"/>
          <c:x val="0.6835"/>
          <c:y val="0.33325"/>
          <c:w val="0.099"/>
          <c:h val="0.666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24489421"/>
        <c:axId val="49927018"/>
      </c:barChart>
      <c:catAx>
        <c:axId val="24489421"/>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49927018"/>
        <c:crosses val="autoZero"/>
        <c:auto val="1"/>
        <c:lblOffset val="100"/>
        <c:noMultiLvlLbl val="0"/>
      </c:catAx>
      <c:valAx>
        <c:axId val="49927018"/>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24489421"/>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45071459"/>
        <c:axId val="49058056"/>
      </c:barChart>
      <c:catAx>
        <c:axId val="45071459"/>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49058056"/>
        <c:crosses val="autoZero"/>
        <c:auto val="1"/>
        <c:lblOffset val="100"/>
        <c:noMultiLvlLbl val="0"/>
      </c:catAx>
      <c:valAx>
        <c:axId val="49058056"/>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45071459"/>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33774953"/>
        <c:axId val="36421206"/>
      </c:barChart>
      <c:catAx>
        <c:axId val="33774953"/>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36421206"/>
        <c:crosses val="autoZero"/>
        <c:auto val="1"/>
        <c:lblOffset val="100"/>
        <c:noMultiLvlLbl val="0"/>
      </c:catAx>
      <c:valAx>
        <c:axId val="36421206"/>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33774953"/>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3713631"/>
        <c:axId val="48277204"/>
      </c:barChart>
      <c:catAx>
        <c:axId val="3713631"/>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48277204"/>
        <c:crosses val="autoZero"/>
        <c:auto val="1"/>
        <c:lblOffset val="100"/>
        <c:noMultiLvlLbl val="0"/>
      </c:catAx>
      <c:valAx>
        <c:axId val="48277204"/>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3713631"/>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23623877"/>
        <c:axId val="38674946"/>
      </c:barChart>
      <c:catAx>
        <c:axId val="23623877"/>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38674946"/>
        <c:crosses val="autoZero"/>
        <c:auto val="1"/>
        <c:lblOffset val="100"/>
        <c:noMultiLvlLbl val="0"/>
      </c:catAx>
      <c:valAx>
        <c:axId val="38674946"/>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23623877"/>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670225"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654075" y="0"/>
          <a:ext cx="47625"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0.44225</cdr:x>
      <cdr:y>-536870.15775</cdr:y>
    </cdr:to>
    <cdr:sp>
      <cdr:nvSpPr>
        <cdr:cNvPr id="3" name="TextBox 3"/>
        <cdr:cNvSpPr txBox="1">
          <a:spLocks noChangeArrowheads="1"/>
        </cdr:cNvSpPr>
      </cdr:nvSpPr>
      <cdr:spPr>
        <a:xfrm>
          <a:off x="46024800" y="0"/>
          <a:ext cx="25717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0.04475</cdr:x>
      <cdr:y>-536870.399</cdr:y>
    </cdr:to>
    <cdr:sp>
      <cdr:nvSpPr>
        <cdr:cNvPr id="4" name="TextBox 4"/>
        <cdr:cNvSpPr txBox="1">
          <a:spLocks noChangeArrowheads="1"/>
        </cdr:cNvSpPr>
      </cdr:nvSpPr>
      <cdr:spPr>
        <a:xfrm>
          <a:off x="4467225"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0.8375</cdr:x>
      <cdr:y>-536870.3995</cdr:y>
    </cdr:to>
    <cdr:sp>
      <cdr:nvSpPr>
        <cdr:cNvPr id="5" name="TextBox 5"/>
        <cdr:cNvSpPr txBox="1">
          <a:spLocks noChangeArrowheads="1"/>
        </cdr:cNvSpPr>
      </cdr:nvSpPr>
      <cdr:spPr>
        <a:xfrm>
          <a:off x="87449025"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304800</xdr:colOff>
      <xdr:row>0</xdr:row>
      <xdr:rowOff>0</xdr:rowOff>
    </xdr:to>
    <xdr:sp>
      <xdr:nvSpPr>
        <xdr:cNvPr id="1" name="Rectangle 1"/>
        <xdr:cNvSpPr>
          <a:spLocks/>
        </xdr:cNvSpPr>
      </xdr:nvSpPr>
      <xdr:spPr>
        <a:xfrm>
          <a:off x="0" y="0"/>
          <a:ext cx="948690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12</xdr:row>
      <xdr:rowOff>0</xdr:rowOff>
    </xdr:from>
    <xdr:to>
      <xdr:col>13</xdr:col>
      <xdr:colOff>438150</xdr:colOff>
      <xdr:row>12</xdr:row>
      <xdr:rowOff>0</xdr:rowOff>
    </xdr:to>
    <xdr:sp>
      <xdr:nvSpPr>
        <xdr:cNvPr id="2" name="TextBox 2"/>
        <xdr:cNvSpPr txBox="1">
          <a:spLocks noChangeArrowheads="1"/>
        </xdr:cNvSpPr>
      </xdr:nvSpPr>
      <xdr:spPr>
        <a:xfrm>
          <a:off x="0" y="4667250"/>
          <a:ext cx="1092517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12</xdr:row>
      <xdr:rowOff>0</xdr:rowOff>
    </xdr:from>
    <xdr:to>
      <xdr:col>252</xdr:col>
      <xdr:colOff>0</xdr:colOff>
      <xdr:row>12</xdr:row>
      <xdr:rowOff>0</xdr:rowOff>
    </xdr:to>
    <xdr:graphicFrame>
      <xdr:nvGraphicFramePr>
        <xdr:cNvPr id="3" name="Chart 3"/>
        <xdr:cNvGraphicFramePr/>
      </xdr:nvGraphicFramePr>
      <xdr:xfrm>
        <a:off x="0" y="4667250"/>
        <a:ext cx="104936925" cy="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936925"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777900"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0.44225</cdr:x>
      <cdr:y>-536870.15775</cdr:y>
    </cdr:to>
    <cdr:sp>
      <cdr:nvSpPr>
        <cdr:cNvPr id="3" name="TextBox 3"/>
        <cdr:cNvSpPr txBox="1">
          <a:spLocks noChangeArrowheads="1"/>
        </cdr:cNvSpPr>
      </cdr:nvSpPr>
      <cdr:spPr>
        <a:xfrm>
          <a:off x="46139100" y="0"/>
          <a:ext cx="26670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0.04475</cdr:x>
      <cdr:y>-536870.399</cdr:y>
    </cdr:to>
    <cdr:sp>
      <cdr:nvSpPr>
        <cdr:cNvPr id="4" name="TextBox 4"/>
        <cdr:cNvSpPr txBox="1">
          <a:spLocks noChangeArrowheads="1"/>
        </cdr:cNvSpPr>
      </cdr:nvSpPr>
      <cdr:spPr>
        <a:xfrm>
          <a:off x="447675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0.8375</cdr:x>
      <cdr:y>-536870.3995</cdr:y>
    </cdr:to>
    <cdr:sp>
      <cdr:nvSpPr>
        <cdr:cNvPr id="5" name="TextBox 5"/>
        <cdr:cNvSpPr txBox="1">
          <a:spLocks noChangeArrowheads="1"/>
        </cdr:cNvSpPr>
      </cdr:nvSpPr>
      <cdr:spPr>
        <a:xfrm>
          <a:off x="8766810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304800</xdr:colOff>
      <xdr:row>0</xdr:row>
      <xdr:rowOff>0</xdr:rowOff>
    </xdr:to>
    <xdr:sp>
      <xdr:nvSpPr>
        <xdr:cNvPr id="1" name="Rectangle 1"/>
        <xdr:cNvSpPr>
          <a:spLocks/>
        </xdr:cNvSpPr>
      </xdr:nvSpPr>
      <xdr:spPr>
        <a:xfrm>
          <a:off x="0" y="0"/>
          <a:ext cx="948690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11</xdr:row>
      <xdr:rowOff>0</xdr:rowOff>
    </xdr:from>
    <xdr:to>
      <xdr:col>13</xdr:col>
      <xdr:colOff>438150</xdr:colOff>
      <xdr:row>11</xdr:row>
      <xdr:rowOff>0</xdr:rowOff>
    </xdr:to>
    <xdr:sp>
      <xdr:nvSpPr>
        <xdr:cNvPr id="2" name="TextBox 2"/>
        <xdr:cNvSpPr txBox="1">
          <a:spLocks noChangeArrowheads="1"/>
        </xdr:cNvSpPr>
      </xdr:nvSpPr>
      <xdr:spPr>
        <a:xfrm>
          <a:off x="0" y="3752850"/>
          <a:ext cx="1092517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11</xdr:row>
      <xdr:rowOff>0</xdr:rowOff>
    </xdr:from>
    <xdr:to>
      <xdr:col>252</xdr:col>
      <xdr:colOff>0</xdr:colOff>
      <xdr:row>11</xdr:row>
      <xdr:rowOff>0</xdr:rowOff>
    </xdr:to>
    <xdr:graphicFrame>
      <xdr:nvGraphicFramePr>
        <xdr:cNvPr id="3" name="Chart 3"/>
        <xdr:cNvGraphicFramePr/>
      </xdr:nvGraphicFramePr>
      <xdr:xfrm>
        <a:off x="0" y="3752850"/>
        <a:ext cx="104936925"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304800</xdr:colOff>
      <xdr:row>0</xdr:row>
      <xdr:rowOff>0</xdr:rowOff>
    </xdr:to>
    <xdr:sp>
      <xdr:nvSpPr>
        <xdr:cNvPr id="1" name="Rectangle 1"/>
        <xdr:cNvSpPr>
          <a:spLocks/>
        </xdr:cNvSpPr>
      </xdr:nvSpPr>
      <xdr:spPr>
        <a:xfrm>
          <a:off x="0" y="0"/>
          <a:ext cx="883920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18</xdr:row>
      <xdr:rowOff>0</xdr:rowOff>
    </xdr:from>
    <xdr:to>
      <xdr:col>14</xdr:col>
      <xdr:colOff>438150</xdr:colOff>
      <xdr:row>18</xdr:row>
      <xdr:rowOff>0</xdr:rowOff>
    </xdr:to>
    <xdr:sp>
      <xdr:nvSpPr>
        <xdr:cNvPr id="2" name="TextBox 2"/>
        <xdr:cNvSpPr txBox="1">
          <a:spLocks noChangeArrowheads="1"/>
        </xdr:cNvSpPr>
      </xdr:nvSpPr>
      <xdr:spPr>
        <a:xfrm>
          <a:off x="0" y="6677025"/>
          <a:ext cx="1085850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18</xdr:row>
      <xdr:rowOff>0</xdr:rowOff>
    </xdr:from>
    <xdr:to>
      <xdr:col>253</xdr:col>
      <xdr:colOff>0</xdr:colOff>
      <xdr:row>18</xdr:row>
      <xdr:rowOff>0</xdr:rowOff>
    </xdr:to>
    <xdr:graphicFrame>
      <xdr:nvGraphicFramePr>
        <xdr:cNvPr id="3" name="Chart 3"/>
        <xdr:cNvGraphicFramePr/>
      </xdr:nvGraphicFramePr>
      <xdr:xfrm>
        <a:off x="0" y="6677025"/>
        <a:ext cx="104670225" cy="0"/>
      </xdr:xfrm>
      <a:graphic>
        <a:graphicData uri="http://schemas.openxmlformats.org/drawingml/2006/chart">
          <c:chart xmlns:c="http://schemas.openxmlformats.org/drawingml/2006/chart" r:id="rId1"/>
        </a:graphicData>
      </a:graphic>
    </xdr:graphicFrame>
    <xdr:clientData/>
  </xdr:twoCellAnchor>
  <xdr:twoCellAnchor>
    <xdr:from>
      <xdr:col>18</xdr:col>
      <xdr:colOff>114300</xdr:colOff>
      <xdr:row>8</xdr:row>
      <xdr:rowOff>0</xdr:rowOff>
    </xdr:from>
    <xdr:to>
      <xdr:col>27</xdr:col>
      <xdr:colOff>133350</xdr:colOff>
      <xdr:row>9</xdr:row>
      <xdr:rowOff>9525</xdr:rowOff>
    </xdr:to>
    <xdr:graphicFrame>
      <xdr:nvGraphicFramePr>
        <xdr:cNvPr id="4" name="Chart 6"/>
        <xdr:cNvGraphicFramePr/>
      </xdr:nvGraphicFramePr>
      <xdr:xfrm>
        <a:off x="13315950" y="2838450"/>
        <a:ext cx="5381625" cy="7715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5441750"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2035075"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0.44225</cdr:x>
      <cdr:y>-536870.15775</cdr:y>
    </cdr:to>
    <cdr:sp>
      <cdr:nvSpPr>
        <cdr:cNvPr id="3" name="TextBox 3"/>
        <cdr:cNvSpPr txBox="1">
          <a:spLocks noChangeArrowheads="1"/>
        </cdr:cNvSpPr>
      </cdr:nvSpPr>
      <cdr:spPr>
        <a:xfrm>
          <a:off x="46367700" y="0"/>
          <a:ext cx="26670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0.04475</cdr:x>
      <cdr:y>-536870.399</cdr:y>
    </cdr:to>
    <cdr:sp>
      <cdr:nvSpPr>
        <cdr:cNvPr id="4" name="TextBox 4"/>
        <cdr:cNvSpPr txBox="1">
          <a:spLocks noChangeArrowheads="1"/>
        </cdr:cNvSpPr>
      </cdr:nvSpPr>
      <cdr:spPr>
        <a:xfrm>
          <a:off x="4505325"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0.8375</cdr:x>
      <cdr:y>-536870.3995</cdr:y>
    </cdr:to>
    <cdr:sp>
      <cdr:nvSpPr>
        <cdr:cNvPr id="5" name="TextBox 5"/>
        <cdr:cNvSpPr txBox="1">
          <a:spLocks noChangeArrowheads="1"/>
        </cdr:cNvSpPr>
      </cdr:nvSpPr>
      <cdr:spPr>
        <a:xfrm>
          <a:off x="8808720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304800</xdr:colOff>
      <xdr:row>0</xdr:row>
      <xdr:rowOff>0</xdr:rowOff>
    </xdr:to>
    <xdr:sp>
      <xdr:nvSpPr>
        <xdr:cNvPr id="1" name="Rectangle 1"/>
        <xdr:cNvSpPr>
          <a:spLocks/>
        </xdr:cNvSpPr>
      </xdr:nvSpPr>
      <xdr:spPr>
        <a:xfrm>
          <a:off x="0" y="0"/>
          <a:ext cx="96107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18</xdr:row>
      <xdr:rowOff>0</xdr:rowOff>
    </xdr:from>
    <xdr:to>
      <xdr:col>14</xdr:col>
      <xdr:colOff>438150</xdr:colOff>
      <xdr:row>18</xdr:row>
      <xdr:rowOff>0</xdr:rowOff>
    </xdr:to>
    <xdr:sp>
      <xdr:nvSpPr>
        <xdr:cNvPr id="2" name="TextBox 2"/>
        <xdr:cNvSpPr txBox="1">
          <a:spLocks noChangeArrowheads="1"/>
        </xdr:cNvSpPr>
      </xdr:nvSpPr>
      <xdr:spPr>
        <a:xfrm>
          <a:off x="0" y="5762625"/>
          <a:ext cx="116300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18</xdr:row>
      <xdr:rowOff>0</xdr:rowOff>
    </xdr:from>
    <xdr:to>
      <xdr:col>253</xdr:col>
      <xdr:colOff>0</xdr:colOff>
      <xdr:row>18</xdr:row>
      <xdr:rowOff>0</xdr:rowOff>
    </xdr:to>
    <xdr:graphicFrame>
      <xdr:nvGraphicFramePr>
        <xdr:cNvPr id="3" name="Chart 3"/>
        <xdr:cNvGraphicFramePr/>
      </xdr:nvGraphicFramePr>
      <xdr:xfrm>
        <a:off x="0" y="5762625"/>
        <a:ext cx="1054417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5346500"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987450"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0.44225</cdr:x>
      <cdr:y>-536870.15775</cdr:y>
    </cdr:to>
    <cdr:sp>
      <cdr:nvSpPr>
        <cdr:cNvPr id="3" name="TextBox 3"/>
        <cdr:cNvSpPr txBox="1">
          <a:spLocks noChangeArrowheads="1"/>
        </cdr:cNvSpPr>
      </cdr:nvSpPr>
      <cdr:spPr>
        <a:xfrm>
          <a:off x="46320075" y="0"/>
          <a:ext cx="26670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0.04475</cdr:x>
      <cdr:y>-536870.399</cdr:y>
    </cdr:to>
    <cdr:sp>
      <cdr:nvSpPr>
        <cdr:cNvPr id="4" name="TextBox 4"/>
        <cdr:cNvSpPr txBox="1">
          <a:spLocks noChangeArrowheads="1"/>
        </cdr:cNvSpPr>
      </cdr:nvSpPr>
      <cdr:spPr>
        <a:xfrm>
          <a:off x="449580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0.8375</cdr:x>
      <cdr:y>-536870.3995</cdr:y>
    </cdr:to>
    <cdr:sp>
      <cdr:nvSpPr>
        <cdr:cNvPr id="5" name="TextBox 5"/>
        <cdr:cNvSpPr txBox="1">
          <a:spLocks noChangeArrowheads="1"/>
        </cdr:cNvSpPr>
      </cdr:nvSpPr>
      <cdr:spPr>
        <a:xfrm>
          <a:off x="8801100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304800</xdr:colOff>
      <xdr:row>0</xdr:row>
      <xdr:rowOff>0</xdr:rowOff>
    </xdr:to>
    <xdr:sp>
      <xdr:nvSpPr>
        <xdr:cNvPr id="1" name="Rectangle 1"/>
        <xdr:cNvSpPr>
          <a:spLocks/>
        </xdr:cNvSpPr>
      </xdr:nvSpPr>
      <xdr:spPr>
        <a:xfrm>
          <a:off x="0" y="0"/>
          <a:ext cx="951547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19</xdr:row>
      <xdr:rowOff>0</xdr:rowOff>
    </xdr:from>
    <xdr:to>
      <xdr:col>14</xdr:col>
      <xdr:colOff>438150</xdr:colOff>
      <xdr:row>19</xdr:row>
      <xdr:rowOff>0</xdr:rowOff>
    </xdr:to>
    <xdr:sp>
      <xdr:nvSpPr>
        <xdr:cNvPr id="2" name="TextBox 2"/>
        <xdr:cNvSpPr txBox="1">
          <a:spLocks noChangeArrowheads="1"/>
        </xdr:cNvSpPr>
      </xdr:nvSpPr>
      <xdr:spPr>
        <a:xfrm>
          <a:off x="0" y="7267575"/>
          <a:ext cx="1153477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19</xdr:row>
      <xdr:rowOff>0</xdr:rowOff>
    </xdr:from>
    <xdr:to>
      <xdr:col>253</xdr:col>
      <xdr:colOff>0</xdr:colOff>
      <xdr:row>19</xdr:row>
      <xdr:rowOff>0</xdr:rowOff>
    </xdr:to>
    <xdr:graphicFrame>
      <xdr:nvGraphicFramePr>
        <xdr:cNvPr id="3" name="Chart 3"/>
        <xdr:cNvGraphicFramePr/>
      </xdr:nvGraphicFramePr>
      <xdr:xfrm>
        <a:off x="0" y="7267575"/>
        <a:ext cx="105346500" cy="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755950"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692175" y="0"/>
          <a:ext cx="47625"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0.44225</cdr:x>
      <cdr:y>-536870.15775</cdr:y>
    </cdr:to>
    <cdr:sp>
      <cdr:nvSpPr>
        <cdr:cNvPr id="3" name="TextBox 3"/>
        <cdr:cNvSpPr txBox="1">
          <a:spLocks noChangeArrowheads="1"/>
        </cdr:cNvSpPr>
      </cdr:nvSpPr>
      <cdr:spPr>
        <a:xfrm>
          <a:off x="46062900" y="0"/>
          <a:ext cx="25717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0.04475</cdr:x>
      <cdr:y>-536870.399</cdr:y>
    </cdr:to>
    <cdr:sp>
      <cdr:nvSpPr>
        <cdr:cNvPr id="4" name="TextBox 4"/>
        <cdr:cNvSpPr txBox="1">
          <a:spLocks noChangeArrowheads="1"/>
        </cdr:cNvSpPr>
      </cdr:nvSpPr>
      <cdr:spPr>
        <a:xfrm>
          <a:off x="447675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0.8375</cdr:x>
      <cdr:y>-536870.3995</cdr:y>
    </cdr:to>
    <cdr:sp>
      <cdr:nvSpPr>
        <cdr:cNvPr id="5" name="TextBox 5"/>
        <cdr:cNvSpPr txBox="1">
          <a:spLocks noChangeArrowheads="1"/>
        </cdr:cNvSpPr>
      </cdr:nvSpPr>
      <cdr:spPr>
        <a:xfrm>
          <a:off x="8751570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304800</xdr:colOff>
      <xdr:row>0</xdr:row>
      <xdr:rowOff>0</xdr:rowOff>
    </xdr:to>
    <xdr:sp>
      <xdr:nvSpPr>
        <xdr:cNvPr id="1" name="Rectangle 1"/>
        <xdr:cNvSpPr>
          <a:spLocks/>
        </xdr:cNvSpPr>
      </xdr:nvSpPr>
      <xdr:spPr>
        <a:xfrm>
          <a:off x="0" y="0"/>
          <a:ext cx="93059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18</xdr:row>
      <xdr:rowOff>0</xdr:rowOff>
    </xdr:from>
    <xdr:to>
      <xdr:col>13</xdr:col>
      <xdr:colOff>438150</xdr:colOff>
      <xdr:row>18</xdr:row>
      <xdr:rowOff>0</xdr:rowOff>
    </xdr:to>
    <xdr:sp>
      <xdr:nvSpPr>
        <xdr:cNvPr id="2" name="TextBox 2"/>
        <xdr:cNvSpPr txBox="1">
          <a:spLocks noChangeArrowheads="1"/>
        </xdr:cNvSpPr>
      </xdr:nvSpPr>
      <xdr:spPr>
        <a:xfrm>
          <a:off x="0" y="7439025"/>
          <a:ext cx="1074420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18</xdr:row>
      <xdr:rowOff>0</xdr:rowOff>
    </xdr:from>
    <xdr:to>
      <xdr:col>252</xdr:col>
      <xdr:colOff>0</xdr:colOff>
      <xdr:row>18</xdr:row>
      <xdr:rowOff>0</xdr:rowOff>
    </xdr:to>
    <xdr:graphicFrame>
      <xdr:nvGraphicFramePr>
        <xdr:cNvPr id="3" name="Chart 3"/>
        <xdr:cNvGraphicFramePr/>
      </xdr:nvGraphicFramePr>
      <xdr:xfrm>
        <a:off x="0" y="7439025"/>
        <a:ext cx="104755950" cy="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936925"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777900"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0.44225</cdr:x>
      <cdr:y>-536870.15775</cdr:y>
    </cdr:to>
    <cdr:sp>
      <cdr:nvSpPr>
        <cdr:cNvPr id="3" name="TextBox 3"/>
        <cdr:cNvSpPr txBox="1">
          <a:spLocks noChangeArrowheads="1"/>
        </cdr:cNvSpPr>
      </cdr:nvSpPr>
      <cdr:spPr>
        <a:xfrm>
          <a:off x="46139100" y="0"/>
          <a:ext cx="26670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0.04475</cdr:x>
      <cdr:y>-536870.399</cdr:y>
    </cdr:to>
    <cdr:sp>
      <cdr:nvSpPr>
        <cdr:cNvPr id="4" name="TextBox 4"/>
        <cdr:cNvSpPr txBox="1">
          <a:spLocks noChangeArrowheads="1"/>
        </cdr:cNvSpPr>
      </cdr:nvSpPr>
      <cdr:spPr>
        <a:xfrm>
          <a:off x="447675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0.8375</cdr:x>
      <cdr:y>-536870.3995</cdr:y>
    </cdr:to>
    <cdr:sp>
      <cdr:nvSpPr>
        <cdr:cNvPr id="5" name="TextBox 5"/>
        <cdr:cNvSpPr txBox="1">
          <a:spLocks noChangeArrowheads="1"/>
        </cdr:cNvSpPr>
      </cdr:nvSpPr>
      <cdr:spPr>
        <a:xfrm>
          <a:off x="8766810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azucena\CONDICIONES%20VIDA\condiciones%20de%20vida%202006\publicacion2006\valores%20muestral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WINDOWS\TEMP\0%20PUBLICACIONES%2004\DatosB&#225;sicos%2004\m%20hn%20pasado\4%20CVida%20Viv&amp;SSoc&amp;Segu.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WINDOWS\TEMP\0%20PUBLICACIONES%2004\DatosB&#225;sicos%2004\m%20hn%20pasado\PILAR\D.B&#225;sicos%202001\DIR_%20ELENA\Informacion%20fichas%20comarcas\carpeta%202000\triptico_comarcas98\HOJAS%20CCAAyPROV\TRIPT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3"/>
  <dimension ref="B1:I42"/>
  <sheetViews>
    <sheetView tabSelected="1" view="pageBreakPreview" zoomScaleSheetLayoutView="100" workbookViewId="0" topLeftCell="A1">
      <selection activeCell="E1" sqref="E1:I5"/>
    </sheetView>
  </sheetViews>
  <sheetFormatPr defaultColWidth="11.421875" defaultRowHeight="12.75"/>
  <cols>
    <col min="1" max="1" width="1.421875" style="23" customWidth="1"/>
    <col min="2" max="2" width="9.00390625" style="23" customWidth="1"/>
    <col min="3" max="3" width="9.57421875" style="23" customWidth="1"/>
    <col min="4" max="4" width="2.00390625" style="23" customWidth="1"/>
    <col min="5" max="8" width="10.7109375" style="23" customWidth="1"/>
    <col min="9" max="9" width="30.7109375" style="23" customWidth="1"/>
    <col min="10" max="16384" width="11.421875" style="23" customWidth="1"/>
  </cols>
  <sheetData>
    <row r="1" spans="2:9" ht="18" customHeight="1">
      <c r="B1" s="172" t="s">
        <v>5</v>
      </c>
      <c r="C1" s="173"/>
      <c r="D1" s="25"/>
      <c r="E1" s="174" t="s">
        <v>100</v>
      </c>
      <c r="F1" s="174"/>
      <c r="G1" s="174"/>
      <c r="H1" s="174"/>
      <c r="I1" s="174"/>
    </row>
    <row r="2" spans="2:9" ht="15" customHeight="1">
      <c r="B2" s="168">
        <v>3</v>
      </c>
      <c r="C2" s="169"/>
      <c r="D2" s="26"/>
      <c r="E2" s="174"/>
      <c r="F2" s="174"/>
      <c r="G2" s="174"/>
      <c r="H2" s="174"/>
      <c r="I2" s="174"/>
    </row>
    <row r="3" spans="2:9" ht="34.5" customHeight="1">
      <c r="B3" s="168"/>
      <c r="C3" s="169"/>
      <c r="D3" s="26"/>
      <c r="E3" s="174"/>
      <c r="F3" s="174"/>
      <c r="G3" s="174"/>
      <c r="H3" s="174"/>
      <c r="I3" s="174"/>
    </row>
    <row r="4" spans="2:9" ht="15" customHeight="1">
      <c r="B4" s="168"/>
      <c r="C4" s="169"/>
      <c r="D4" s="26"/>
      <c r="E4" s="174"/>
      <c r="F4" s="174"/>
      <c r="G4" s="174"/>
      <c r="H4" s="174"/>
      <c r="I4" s="174"/>
    </row>
    <row r="5" spans="2:9" ht="15" customHeight="1">
      <c r="B5" s="170"/>
      <c r="C5" s="171"/>
      <c r="D5" s="38"/>
      <c r="E5" s="175"/>
      <c r="F5" s="175"/>
      <c r="G5" s="175"/>
      <c r="H5" s="175"/>
      <c r="I5" s="175"/>
    </row>
    <row r="6" spans="2:9" ht="15" customHeight="1">
      <c r="B6" s="26"/>
      <c r="C6" s="26"/>
      <c r="D6" s="26"/>
      <c r="E6" s="24"/>
      <c r="F6" s="24"/>
      <c r="G6" s="24"/>
      <c r="H6" s="24"/>
      <c r="I6" s="24"/>
    </row>
    <row r="7" ht="18" customHeight="1">
      <c r="B7" s="39"/>
    </row>
    <row r="8" ht="18" customHeight="1">
      <c r="B8" s="39" t="s">
        <v>101</v>
      </c>
    </row>
    <row r="9" ht="18" customHeight="1">
      <c r="B9" s="39" t="s">
        <v>102</v>
      </c>
    </row>
    <row r="10" ht="18" customHeight="1">
      <c r="B10" s="39" t="s">
        <v>103</v>
      </c>
    </row>
    <row r="11" ht="18" customHeight="1">
      <c r="B11" s="39" t="s">
        <v>104</v>
      </c>
    </row>
    <row r="12" ht="18" customHeight="1">
      <c r="B12" s="39"/>
    </row>
    <row r="13" spans="2:9" ht="18" customHeight="1">
      <c r="B13" s="41" t="s">
        <v>105</v>
      </c>
      <c r="C13" s="40"/>
      <c r="D13" s="40"/>
      <c r="E13" s="40"/>
      <c r="F13" s="40"/>
      <c r="G13" s="40"/>
      <c r="H13" s="40"/>
      <c r="I13" s="40"/>
    </row>
    <row r="14" ht="18" customHeight="1">
      <c r="B14" s="39"/>
    </row>
    <row r="15" ht="18" customHeight="1">
      <c r="B15" s="39" t="s">
        <v>106</v>
      </c>
    </row>
    <row r="16" ht="18" customHeight="1">
      <c r="B16" s="39" t="s">
        <v>107</v>
      </c>
    </row>
    <row r="17" ht="18" customHeight="1">
      <c r="B17" s="39" t="s">
        <v>108</v>
      </c>
    </row>
    <row r="18" ht="18" customHeight="1">
      <c r="B18" s="39" t="s">
        <v>112</v>
      </c>
    </row>
    <row r="19" ht="11.25" customHeight="1">
      <c r="B19" s="39"/>
    </row>
    <row r="20" ht="18" customHeight="1">
      <c r="B20" s="39" t="s">
        <v>109</v>
      </c>
    </row>
    <row r="21" ht="18" customHeight="1">
      <c r="B21" s="39" t="s">
        <v>110</v>
      </c>
    </row>
    <row r="22" ht="18" customHeight="1">
      <c r="B22" s="39" t="s">
        <v>111</v>
      </c>
    </row>
    <row r="23" ht="10.5" customHeight="1">
      <c r="B23" s="39"/>
    </row>
    <row r="24" ht="18" customHeight="1">
      <c r="B24" s="39" t="s">
        <v>113</v>
      </c>
    </row>
    <row r="25" ht="18" customHeight="1">
      <c r="B25" s="39" t="s">
        <v>114</v>
      </c>
    </row>
    <row r="26" ht="18" customHeight="1">
      <c r="B26" s="39" t="s">
        <v>115</v>
      </c>
    </row>
    <row r="27" ht="18" customHeight="1">
      <c r="B27" s="39" t="s">
        <v>116</v>
      </c>
    </row>
    <row r="28" ht="10.5" customHeight="1">
      <c r="B28" s="126"/>
    </row>
    <row r="29" ht="18" customHeight="1">
      <c r="B29" s="39"/>
    </row>
    <row r="30" ht="18" customHeight="1">
      <c r="B30" s="39"/>
    </row>
    <row r="31" ht="18" customHeight="1">
      <c r="B31" s="39"/>
    </row>
    <row r="32" spans="2:9" ht="18" customHeight="1">
      <c r="B32" s="132"/>
      <c r="C32" s="133"/>
      <c r="D32" s="133"/>
      <c r="E32" s="133"/>
      <c r="F32" s="133"/>
      <c r="G32" s="133"/>
      <c r="H32" s="133"/>
      <c r="I32" s="133"/>
    </row>
    <row r="33" spans="2:9" ht="18" customHeight="1">
      <c r="B33" s="132"/>
      <c r="C33" s="133"/>
      <c r="D33" s="133"/>
      <c r="E33" s="133"/>
      <c r="F33" s="133"/>
      <c r="G33" s="133"/>
      <c r="H33" s="133"/>
      <c r="I33" s="133"/>
    </row>
    <row r="34" spans="2:9" ht="18" customHeight="1">
      <c r="B34" s="132"/>
      <c r="C34" s="133"/>
      <c r="D34" s="133"/>
      <c r="E34" s="133"/>
      <c r="F34" s="133"/>
      <c r="G34" s="133"/>
      <c r="H34" s="133"/>
      <c r="I34" s="133"/>
    </row>
    <row r="35" spans="2:9" ht="18" customHeight="1">
      <c r="B35" s="134"/>
      <c r="C35" s="133"/>
      <c r="D35" s="133"/>
      <c r="E35" s="133"/>
      <c r="F35" s="133"/>
      <c r="G35" s="133"/>
      <c r="H35" s="133"/>
      <c r="I35" s="133"/>
    </row>
    <row r="36" spans="2:9" ht="18" customHeight="1">
      <c r="B36" s="132"/>
      <c r="C36" s="133"/>
      <c r="D36" s="133"/>
      <c r="E36" s="133"/>
      <c r="F36" s="133"/>
      <c r="G36" s="133"/>
      <c r="H36" s="133"/>
      <c r="I36" s="133"/>
    </row>
    <row r="37" spans="2:9" ht="18" customHeight="1">
      <c r="B37" s="132"/>
      <c r="C37" s="133"/>
      <c r="D37" s="133"/>
      <c r="E37" s="133"/>
      <c r="F37" s="133"/>
      <c r="G37" s="133"/>
      <c r="H37" s="133"/>
      <c r="I37" s="133"/>
    </row>
    <row r="38" spans="2:9" ht="18" customHeight="1">
      <c r="B38" s="132"/>
      <c r="C38" s="133"/>
      <c r="D38" s="133"/>
      <c r="E38" s="133"/>
      <c r="F38" s="133"/>
      <c r="G38" s="133"/>
      <c r="H38" s="133"/>
      <c r="I38" s="133"/>
    </row>
    <row r="39" spans="2:9" ht="18" customHeight="1">
      <c r="B39" s="132"/>
      <c r="C39" s="133"/>
      <c r="D39" s="133"/>
      <c r="E39" s="133"/>
      <c r="F39" s="133"/>
      <c r="G39" s="133"/>
      <c r="H39" s="133"/>
      <c r="I39" s="133"/>
    </row>
    <row r="40" ht="18" customHeight="1">
      <c r="B40" s="39"/>
    </row>
    <row r="41" ht="18" customHeight="1">
      <c r="B41" s="39"/>
    </row>
    <row r="42" ht="18" customHeight="1">
      <c r="B42" s="39"/>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sheetData>
  <mergeCells count="3">
    <mergeCell ref="B2:C5"/>
    <mergeCell ref="B1:C1"/>
    <mergeCell ref="E1:I5"/>
  </mergeCells>
  <hyperlinks>
    <hyperlink ref="B8" location="a!A1" display="Hogares que se han retrasado en el pago."/>
    <hyperlink ref="B9" location="a!A15" display="Hogares que han tenido que tomar medidas para hacer frente a sus gastos habituales"/>
    <hyperlink ref="B10" location="a!A30" display="Hogares según si han podido dedicar dinero al ahorro o a la adquisición de vivienda"/>
    <hyperlink ref="B11" location="b!A1" display="Hogares según si han tenido capacidad para hacer frente a un gasto imprevisto de 600 € con sus propios recursos"/>
    <hyperlink ref="B15" location="b!A15" display="Hogares que han tenido algún problema con su capacidad económica"/>
    <hyperlink ref="B16" location="b!A30" display="Hogares que han tenido algún problema con su capacidad económica según tamaño del municipio"/>
    <hyperlink ref="B17" location="'c'!A1" display="hogares que han tenido algún problema con su capacidad económica según tamaño del hogar"/>
    <hyperlink ref="B20" location="'c'!A1" display="hogares que han tenido algún problema con su capacidad económica según sexo del sustentador principal"/>
    <hyperlink ref="B21" location="'c'!A30" display="% Hogares según nivel de estudios del sustentador principal. "/>
    <hyperlink ref="B22" location="d!A1" display="% Hogares según situación frente a la actividad del sustentador principal. "/>
    <hyperlink ref="B18" location="d!A1" display="% Hogares según situación frente a la actividad del sustentador principal. "/>
    <hyperlink ref="B24" location="e!A1" display="% Hogares según dificultad para llegar a fin de mes"/>
    <hyperlink ref="B25" location="e!A1" display="% Hogares según dificultad para llegar a fin de mes"/>
    <hyperlink ref="B26" location="'f'!A1" display="% Hogares según su situación económica hace un año"/>
    <hyperlink ref="B27" location="'f'!A1" display="% Hogares según su situación económica hace cinco año"/>
  </hyperlinks>
  <printOptions/>
  <pageMargins left="0.3937007874015748" right="0.3937007874015748" top="0.7874015748031497" bottom="0.7874015748031497" header="0.7874015748031497"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Hoja18">
    <tabColor indexed="47"/>
  </sheetPr>
  <dimension ref="A1:AF74"/>
  <sheetViews>
    <sheetView view="pageBreakPreview" zoomScaleSheetLayoutView="100" workbookViewId="0" topLeftCell="A1">
      <selection activeCell="A1" sqref="A1:C1"/>
    </sheetView>
  </sheetViews>
  <sheetFormatPr defaultColWidth="11.421875" defaultRowHeight="17.25" customHeight="1"/>
  <cols>
    <col min="1" max="1" width="37.00390625" style="1" customWidth="1"/>
    <col min="2" max="3" width="12.7109375" style="1" customWidth="1"/>
    <col min="4" max="4" width="6.421875" style="1" customWidth="1"/>
    <col min="5" max="5" width="11.421875" style="1" customWidth="1"/>
    <col min="6" max="6" width="4.140625" style="29" customWidth="1"/>
    <col min="7" max="7" width="8.7109375" style="52" customWidth="1"/>
    <col min="8" max="9" width="8.7109375" style="44" customWidth="1"/>
    <col min="10" max="11" width="8.7109375" style="43" customWidth="1"/>
    <col min="12" max="12" width="9.00390625" style="44" customWidth="1"/>
    <col min="13" max="13" width="10.57421875" style="44" customWidth="1"/>
    <col min="14" max="14" width="8.7109375" style="20" customWidth="1"/>
    <col min="15" max="15" width="8.421875" style="20" customWidth="1"/>
    <col min="16" max="16" width="14.57421875" style="20" customWidth="1"/>
    <col min="17" max="17" width="8.7109375" style="20" customWidth="1"/>
    <col min="18" max="18" width="10.00390625" style="20" customWidth="1"/>
    <col min="19" max="19" width="8.00390625" style="20" bestFit="1" customWidth="1"/>
    <col min="20" max="20" width="14.7109375" style="20" customWidth="1"/>
    <col min="21" max="21" width="10.7109375" style="20" customWidth="1"/>
    <col min="22" max="22" width="9.8515625" style="20" bestFit="1" customWidth="1"/>
    <col min="23" max="23" width="9.8515625" style="20" customWidth="1"/>
    <col min="24" max="24" width="7.7109375" style="20" customWidth="1"/>
    <col min="25" max="25" width="8.140625" style="20" customWidth="1"/>
    <col min="26" max="32" width="5.7109375" style="20" customWidth="1"/>
    <col min="33" max="16384" width="5.7109375" style="1" customWidth="1"/>
  </cols>
  <sheetData>
    <row r="1" spans="1:32" s="2" customFormat="1" ht="39.75" customHeight="1">
      <c r="A1" s="176" t="s">
        <v>9</v>
      </c>
      <c r="B1" s="176"/>
      <c r="C1" s="176"/>
      <c r="D1" s="36"/>
      <c r="E1" s="36"/>
      <c r="F1" s="28"/>
      <c r="G1" s="43"/>
      <c r="H1" s="79" t="s">
        <v>10</v>
      </c>
      <c r="I1" s="79" t="s">
        <v>16</v>
      </c>
      <c r="J1" s="79" t="s">
        <v>14</v>
      </c>
      <c r="K1" s="44"/>
      <c r="L1" s="44"/>
      <c r="M1" s="44"/>
      <c r="N1" s="20"/>
      <c r="O1" s="20"/>
      <c r="P1" s="20"/>
      <c r="Q1" s="20"/>
      <c r="R1" s="20"/>
      <c r="S1" s="20"/>
      <c r="T1" s="20"/>
      <c r="U1" s="34"/>
      <c r="V1" s="35"/>
      <c r="W1" s="35"/>
      <c r="X1" s="35"/>
      <c r="Y1" s="20"/>
      <c r="Z1" s="20"/>
      <c r="AA1" s="20"/>
      <c r="AB1" s="20"/>
      <c r="AC1" s="20"/>
      <c r="AD1" s="20"/>
      <c r="AE1" s="20"/>
      <c r="AF1" s="20"/>
    </row>
    <row r="2" spans="1:32" s="2" customFormat="1" ht="18" customHeight="1">
      <c r="A2" s="3" t="s">
        <v>6</v>
      </c>
      <c r="B2" s="3"/>
      <c r="C2" s="3"/>
      <c r="D2" s="4"/>
      <c r="E2" s="4"/>
      <c r="F2" s="30"/>
      <c r="G2" s="43"/>
      <c r="H2" s="80">
        <v>44</v>
      </c>
      <c r="I2" s="80">
        <v>26743.784281</v>
      </c>
      <c r="J2" s="44">
        <v>1915321.4982</v>
      </c>
      <c r="K2" s="81"/>
      <c r="L2" s="43"/>
      <c r="M2" s="82"/>
      <c r="N2" s="32"/>
      <c r="O2" s="32"/>
      <c r="P2" s="32"/>
      <c r="Q2" s="20"/>
      <c r="R2" s="20"/>
      <c r="S2" s="20"/>
      <c r="T2" s="20"/>
      <c r="U2" s="34"/>
      <c r="V2" s="35"/>
      <c r="W2" s="35"/>
      <c r="X2" s="35"/>
      <c r="Y2" s="20"/>
      <c r="Z2" s="20"/>
      <c r="AA2" s="20"/>
      <c r="AB2" s="20"/>
      <c r="AC2" s="20"/>
      <c r="AD2" s="20"/>
      <c r="AE2" s="20"/>
      <c r="AF2" s="20"/>
    </row>
    <row r="3" spans="1:29" s="7" customFormat="1" ht="36" customHeight="1">
      <c r="A3" s="5"/>
      <c r="B3" s="6" t="s">
        <v>1</v>
      </c>
      <c r="C3" s="6" t="s">
        <v>2</v>
      </c>
      <c r="D3" s="16"/>
      <c r="E3" s="16"/>
      <c r="F3" s="18"/>
      <c r="G3" s="48"/>
      <c r="H3" s="44" t="s">
        <v>15</v>
      </c>
      <c r="I3" s="46">
        <v>507402.74996800016</v>
      </c>
      <c r="J3" s="46">
        <v>17171030.566078007</v>
      </c>
      <c r="K3" s="44"/>
      <c r="L3" s="44"/>
      <c r="M3" s="56"/>
      <c r="N3" s="13"/>
      <c r="O3" s="13"/>
      <c r="P3" s="20"/>
      <c r="Q3" s="20"/>
      <c r="R3" s="34"/>
      <c r="S3" s="35"/>
      <c r="T3" s="35"/>
      <c r="U3" s="35"/>
      <c r="V3" s="20"/>
      <c r="W3" s="20"/>
      <c r="X3" s="20"/>
      <c r="Y3" s="20"/>
      <c r="Z3" s="20"/>
      <c r="AA3" s="20"/>
      <c r="AB3" s="20"/>
      <c r="AC3" s="20"/>
    </row>
    <row r="4" spans="1:29" s="8" customFormat="1" ht="22.5" customHeight="1">
      <c r="A4" s="68" t="s">
        <v>0</v>
      </c>
      <c r="B4" s="69" t="s">
        <v>32</v>
      </c>
      <c r="C4" s="69">
        <v>0.11154377081966105</v>
      </c>
      <c r="D4" s="31"/>
      <c r="E4" s="31"/>
      <c r="F4" s="19"/>
      <c r="G4" s="43"/>
      <c r="H4" s="46"/>
      <c r="I4" s="46"/>
      <c r="J4" s="46"/>
      <c r="K4" s="83"/>
      <c r="L4" s="57"/>
      <c r="M4" s="57"/>
      <c r="N4" s="22"/>
      <c r="O4" s="22"/>
      <c r="P4" s="22"/>
      <c r="Q4" s="22"/>
      <c r="R4" s="34"/>
      <c r="S4" s="35"/>
      <c r="T4" s="35"/>
      <c r="U4" s="35"/>
      <c r="V4" s="22"/>
      <c r="W4" s="22"/>
      <c r="X4" s="22"/>
      <c r="Y4" s="22"/>
      <c r="Z4" s="22"/>
      <c r="AA4" s="22"/>
      <c r="AB4" s="22"/>
      <c r="AC4" s="22"/>
    </row>
    <row r="5" spans="1:29" s="8" customFormat="1" ht="15" customHeight="1">
      <c r="A5" s="183" t="s">
        <v>118</v>
      </c>
      <c r="B5" s="90"/>
      <c r="C5" s="90"/>
      <c r="D5" s="31"/>
      <c r="E5" s="31"/>
      <c r="F5" s="19"/>
      <c r="G5" s="43"/>
      <c r="H5" s="46"/>
      <c r="I5" s="46"/>
      <c r="J5" s="46"/>
      <c r="K5" s="83"/>
      <c r="L5" s="57"/>
      <c r="M5" s="57"/>
      <c r="N5" s="22"/>
      <c r="O5" s="22"/>
      <c r="P5" s="22"/>
      <c r="Q5" s="22"/>
      <c r="R5" s="34"/>
      <c r="S5" s="35"/>
      <c r="T5" s="35"/>
      <c r="U5" s="35"/>
      <c r="V5" s="22"/>
      <c r="W5" s="22"/>
      <c r="X5" s="22"/>
      <c r="Y5" s="22"/>
      <c r="Z5" s="22"/>
      <c r="AA5" s="22"/>
      <c r="AB5" s="22"/>
      <c r="AC5" s="22"/>
    </row>
    <row r="6" spans="1:32" s="8" customFormat="1" ht="12.75" customHeight="1">
      <c r="A6" s="37" t="s">
        <v>4</v>
      </c>
      <c r="B6" s="15"/>
      <c r="C6" s="15"/>
      <c r="D6" s="15"/>
      <c r="E6" s="15"/>
      <c r="F6" s="10"/>
      <c r="G6" s="44"/>
      <c r="H6" s="46"/>
      <c r="I6" s="46"/>
      <c r="J6" s="46"/>
      <c r="K6" s="57"/>
      <c r="L6" s="57"/>
      <c r="M6" s="57"/>
      <c r="O6" s="12"/>
      <c r="P6" s="21"/>
      <c r="Q6" s="22"/>
      <c r="R6" s="22"/>
      <c r="S6" s="22"/>
      <c r="T6" s="22"/>
      <c r="U6" s="34"/>
      <c r="V6" s="35"/>
      <c r="W6" s="35"/>
      <c r="X6" s="35"/>
      <c r="Y6" s="22"/>
      <c r="Z6" s="22"/>
      <c r="AA6" s="22"/>
      <c r="AB6" s="22"/>
      <c r="AC6" s="22"/>
      <c r="AD6" s="22"/>
      <c r="AE6" s="22"/>
      <c r="AF6" s="22"/>
    </row>
    <row r="7" spans="1:32" s="8" customFormat="1" ht="39.75" customHeight="1">
      <c r="A7" s="177" t="s">
        <v>27</v>
      </c>
      <c r="B7" s="178"/>
      <c r="C7" s="178"/>
      <c r="D7" s="15"/>
      <c r="E7" s="15"/>
      <c r="F7" s="10"/>
      <c r="G7" s="44"/>
      <c r="H7" s="44"/>
      <c r="I7" s="44"/>
      <c r="J7" s="44"/>
      <c r="K7" s="57"/>
      <c r="L7" s="57"/>
      <c r="M7" s="57"/>
      <c r="O7" s="12"/>
      <c r="P7" s="21"/>
      <c r="Q7" s="22"/>
      <c r="R7" s="22"/>
      <c r="S7" s="22"/>
      <c r="T7" s="22"/>
      <c r="U7" s="34"/>
      <c r="V7" s="35"/>
      <c r="W7" s="35"/>
      <c r="X7" s="35"/>
      <c r="Y7" s="22"/>
      <c r="Z7" s="22"/>
      <c r="AA7" s="22"/>
      <c r="AB7" s="22"/>
      <c r="AC7" s="22"/>
      <c r="AD7" s="22"/>
      <c r="AE7" s="22"/>
      <c r="AF7" s="22"/>
    </row>
    <row r="8" spans="1:32" s="8" customFormat="1" ht="39.75" customHeight="1">
      <c r="A8" s="9"/>
      <c r="B8" s="15"/>
      <c r="C8" s="15"/>
      <c r="D8" s="15"/>
      <c r="E8" s="15"/>
      <c r="F8" s="10"/>
      <c r="G8" s="44"/>
      <c r="H8" s="44"/>
      <c r="I8" s="44"/>
      <c r="J8" s="44"/>
      <c r="K8" s="57"/>
      <c r="L8" s="57"/>
      <c r="M8" s="57"/>
      <c r="O8" s="12"/>
      <c r="P8" s="21"/>
      <c r="Q8" s="22"/>
      <c r="R8" s="22"/>
      <c r="S8" s="22"/>
      <c r="T8" s="22"/>
      <c r="U8" s="34"/>
      <c r="V8" s="35"/>
      <c r="W8" s="35"/>
      <c r="X8" s="35"/>
      <c r="Y8" s="22"/>
      <c r="Z8" s="22"/>
      <c r="AA8" s="22"/>
      <c r="AB8" s="22"/>
      <c r="AC8" s="22"/>
      <c r="AD8" s="22"/>
      <c r="AE8" s="22"/>
      <c r="AF8" s="22"/>
    </row>
    <row r="9" spans="1:32" s="8" customFormat="1" ht="60" customHeight="1">
      <c r="A9" s="176" t="s">
        <v>13</v>
      </c>
      <c r="B9" s="176"/>
      <c r="C9" s="176"/>
      <c r="D9" s="16"/>
      <c r="E9" s="16"/>
      <c r="F9" s="18"/>
      <c r="G9" s="48"/>
      <c r="H9" s="81"/>
      <c r="I9" s="81"/>
      <c r="J9" s="81"/>
      <c r="K9" s="81"/>
      <c r="L9" s="56"/>
      <c r="M9" s="84"/>
      <c r="N9" s="20"/>
      <c r="O9" s="22"/>
      <c r="P9" s="22"/>
      <c r="Q9" s="22"/>
      <c r="R9" s="22"/>
      <c r="S9" s="22"/>
      <c r="T9" s="34"/>
      <c r="U9" s="35"/>
      <c r="V9" s="35"/>
      <c r="W9" s="35"/>
      <c r="X9" s="22"/>
      <c r="Y9" s="22"/>
      <c r="Z9" s="22"/>
      <c r="AA9" s="22"/>
      <c r="AB9" s="22"/>
      <c r="AC9" s="22"/>
      <c r="AD9" s="22"/>
      <c r="AE9" s="22"/>
      <c r="AF9" s="22"/>
    </row>
    <row r="10" spans="1:32" s="8" customFormat="1" ht="15" customHeight="1">
      <c r="A10" s="3" t="s">
        <v>6</v>
      </c>
      <c r="B10" s="3"/>
      <c r="C10" s="3"/>
      <c r="D10" s="31"/>
      <c r="E10" s="31"/>
      <c r="F10" s="19"/>
      <c r="G10" s="43"/>
      <c r="H10" s="85"/>
      <c r="I10" s="83"/>
      <c r="J10" s="83"/>
      <c r="K10" s="83"/>
      <c r="L10" s="57"/>
      <c r="M10" s="86"/>
      <c r="N10" s="20"/>
      <c r="O10" s="22"/>
      <c r="P10" s="22"/>
      <c r="Q10" s="22"/>
      <c r="R10" s="22"/>
      <c r="S10" s="22"/>
      <c r="T10" s="34"/>
      <c r="U10" s="35"/>
      <c r="V10" s="35"/>
      <c r="W10" s="35"/>
      <c r="X10" s="22"/>
      <c r="Y10" s="22"/>
      <c r="Z10" s="22"/>
      <c r="AA10" s="22"/>
      <c r="AB10" s="22"/>
      <c r="AC10" s="22"/>
      <c r="AD10" s="22"/>
      <c r="AE10" s="22"/>
      <c r="AF10" s="22"/>
    </row>
    <row r="11" spans="1:32" s="8" customFormat="1" ht="36" customHeight="1">
      <c r="A11" s="5"/>
      <c r="B11" s="6" t="s">
        <v>1</v>
      </c>
      <c r="C11" s="6" t="s">
        <v>2</v>
      </c>
      <c r="D11" s="15"/>
      <c r="E11" s="15"/>
      <c r="F11" s="10"/>
      <c r="G11" s="46"/>
      <c r="H11" s="79" t="s">
        <v>10</v>
      </c>
      <c r="I11" s="79" t="s">
        <v>17</v>
      </c>
      <c r="J11" s="79" t="s">
        <v>14</v>
      </c>
      <c r="K11" s="83"/>
      <c r="L11" s="57"/>
      <c r="M11" s="86"/>
      <c r="N11" s="20"/>
      <c r="O11" s="22"/>
      <c r="P11" s="22"/>
      <c r="Q11" s="22"/>
      <c r="R11" s="22"/>
      <c r="S11" s="22"/>
      <c r="T11" s="34"/>
      <c r="U11" s="35"/>
      <c r="V11" s="35"/>
      <c r="W11" s="35"/>
      <c r="X11" s="22"/>
      <c r="Y11" s="22"/>
      <c r="Z11" s="22"/>
      <c r="AA11" s="22"/>
      <c r="AB11" s="22"/>
      <c r="AC11" s="22"/>
      <c r="AD11" s="22"/>
      <c r="AE11" s="22"/>
      <c r="AF11" s="22"/>
    </row>
    <row r="12" spans="1:32" s="8" customFormat="1" ht="22.5" customHeight="1">
      <c r="A12" s="68" t="s">
        <v>0</v>
      </c>
      <c r="B12" s="69">
        <v>0.0866305509967618</v>
      </c>
      <c r="C12" s="69">
        <v>0.1232787341367185</v>
      </c>
      <c r="D12" s="15"/>
      <c r="E12" s="15"/>
      <c r="F12" s="10"/>
      <c r="G12" s="46"/>
      <c r="H12" s="80">
        <v>77</v>
      </c>
      <c r="I12" s="80">
        <v>43956.57980700002</v>
      </c>
      <c r="J12" s="80">
        <v>2116822.9120089975</v>
      </c>
      <c r="K12" s="83"/>
      <c r="L12" s="57"/>
      <c r="M12" s="86"/>
      <c r="N12" s="20"/>
      <c r="O12" s="22"/>
      <c r="P12" s="22"/>
      <c r="Q12" s="22"/>
      <c r="R12" s="22"/>
      <c r="S12" s="22"/>
      <c r="T12" s="34"/>
      <c r="U12" s="35"/>
      <c r="V12" s="35"/>
      <c r="W12" s="35"/>
      <c r="X12" s="22"/>
      <c r="Y12" s="22"/>
      <c r="Z12" s="22"/>
      <c r="AA12" s="22"/>
      <c r="AB12" s="22"/>
      <c r="AC12" s="22"/>
      <c r="AD12" s="22"/>
      <c r="AE12" s="22"/>
      <c r="AF12" s="22"/>
    </row>
    <row r="13" spans="1:32" s="8" customFormat="1" ht="16.5" customHeight="1">
      <c r="A13" s="183" t="s">
        <v>118</v>
      </c>
      <c r="B13" s="90"/>
      <c r="C13" s="90"/>
      <c r="D13" s="15"/>
      <c r="E13" s="15"/>
      <c r="F13" s="10"/>
      <c r="G13" s="46"/>
      <c r="H13" s="80"/>
      <c r="I13" s="80"/>
      <c r="J13" s="80"/>
      <c r="K13" s="83"/>
      <c r="L13" s="57"/>
      <c r="M13" s="86"/>
      <c r="N13" s="20"/>
      <c r="O13" s="22"/>
      <c r="P13" s="22"/>
      <c r="Q13" s="22"/>
      <c r="R13" s="22"/>
      <c r="S13" s="22"/>
      <c r="T13" s="34"/>
      <c r="U13" s="35"/>
      <c r="V13" s="35"/>
      <c r="W13" s="35"/>
      <c r="X13" s="22"/>
      <c r="Y13" s="22"/>
      <c r="Z13" s="22"/>
      <c r="AA13" s="22"/>
      <c r="AB13" s="22"/>
      <c r="AC13" s="22"/>
      <c r="AD13" s="22"/>
      <c r="AE13" s="22"/>
      <c r="AF13" s="22"/>
    </row>
    <row r="14" spans="1:32" s="14" customFormat="1" ht="40.5" customHeight="1">
      <c r="A14" s="177" t="s">
        <v>28</v>
      </c>
      <c r="B14" s="178"/>
      <c r="C14" s="178"/>
      <c r="D14" s="178"/>
      <c r="E14" s="178"/>
      <c r="F14" s="27"/>
      <c r="G14" s="62"/>
      <c r="H14" s="62"/>
      <c r="I14" s="63"/>
      <c r="J14" s="45"/>
      <c r="K14" s="62"/>
      <c r="L14" s="45"/>
      <c r="M14" s="44"/>
      <c r="N14" s="20"/>
      <c r="O14" s="22"/>
      <c r="P14" s="22"/>
      <c r="Q14" s="22"/>
      <c r="R14" s="22"/>
      <c r="S14" s="22"/>
      <c r="T14" s="34"/>
      <c r="U14" s="35"/>
      <c r="V14" s="35"/>
      <c r="W14" s="35"/>
      <c r="X14" s="22"/>
      <c r="Y14" s="22"/>
      <c r="Z14" s="22"/>
      <c r="AA14" s="22"/>
      <c r="AB14" s="22"/>
      <c r="AC14" s="22"/>
      <c r="AD14" s="22"/>
      <c r="AE14" s="22"/>
      <c r="AF14" s="22"/>
    </row>
    <row r="15" spans="1:32" s="14" customFormat="1" ht="15" customHeight="1">
      <c r="A15" s="178"/>
      <c r="B15" s="178"/>
      <c r="C15" s="178"/>
      <c r="D15" s="178"/>
      <c r="E15" s="178"/>
      <c r="F15" s="27"/>
      <c r="G15" s="49"/>
      <c r="H15" s="49"/>
      <c r="I15" s="87"/>
      <c r="J15" s="45"/>
      <c r="K15" s="49"/>
      <c r="L15" s="45"/>
      <c r="M15" s="44"/>
      <c r="N15" s="20"/>
      <c r="O15" s="22"/>
      <c r="P15" s="22"/>
      <c r="Q15" s="22"/>
      <c r="R15" s="22"/>
      <c r="S15" s="22"/>
      <c r="T15" s="34"/>
      <c r="U15" s="35"/>
      <c r="V15" s="35"/>
      <c r="W15" s="35"/>
      <c r="X15" s="22"/>
      <c r="Y15" s="22"/>
      <c r="Z15" s="22"/>
      <c r="AA15" s="22"/>
      <c r="AB15" s="22"/>
      <c r="AC15" s="22"/>
      <c r="AD15" s="22"/>
      <c r="AE15" s="22"/>
      <c r="AF15" s="22"/>
    </row>
    <row r="16" spans="1:32" s="14" customFormat="1" ht="17.25" customHeight="1">
      <c r="A16" s="178"/>
      <c r="B16" s="178"/>
      <c r="C16" s="178"/>
      <c r="D16" s="178"/>
      <c r="E16" s="178"/>
      <c r="F16" s="27"/>
      <c r="G16" s="49"/>
      <c r="H16" s="49"/>
      <c r="I16" s="87"/>
      <c r="J16" s="45"/>
      <c r="K16" s="49"/>
      <c r="L16" s="45"/>
      <c r="M16" s="44"/>
      <c r="N16" s="20"/>
      <c r="O16" s="22"/>
      <c r="P16" s="22"/>
      <c r="Q16" s="22"/>
      <c r="R16" s="22"/>
      <c r="S16" s="22"/>
      <c r="T16" s="34"/>
      <c r="U16" s="35"/>
      <c r="V16" s="35"/>
      <c r="W16" s="35"/>
      <c r="X16" s="22"/>
      <c r="Y16" s="22"/>
      <c r="Z16" s="22"/>
      <c r="AA16" s="22"/>
      <c r="AB16" s="22"/>
      <c r="AC16" s="22"/>
      <c r="AD16" s="22"/>
      <c r="AE16" s="22"/>
      <c r="AF16" s="22"/>
    </row>
    <row r="17" spans="6:32" s="14" customFormat="1" ht="39.75" customHeight="1">
      <c r="F17" s="27"/>
      <c r="G17" s="49"/>
      <c r="H17" s="49"/>
      <c r="I17" s="87"/>
      <c r="J17" s="88"/>
      <c r="K17" s="49"/>
      <c r="L17" s="88"/>
      <c r="M17" s="44"/>
      <c r="N17" s="20"/>
      <c r="O17" s="22"/>
      <c r="P17" s="22"/>
      <c r="Q17" s="22"/>
      <c r="R17" s="22"/>
      <c r="S17" s="22"/>
      <c r="T17" s="34"/>
      <c r="U17" s="35"/>
      <c r="V17" s="35"/>
      <c r="W17" s="35"/>
      <c r="X17" s="22"/>
      <c r="Y17" s="22"/>
      <c r="Z17" s="22"/>
      <c r="AA17" s="22"/>
      <c r="AB17" s="22"/>
      <c r="AC17" s="22"/>
      <c r="AD17" s="22"/>
      <c r="AE17" s="22"/>
      <c r="AF17" s="22"/>
    </row>
    <row r="18" spans="1:32" s="14" customFormat="1" ht="39.75" customHeight="1">
      <c r="A18" s="176" t="s">
        <v>19</v>
      </c>
      <c r="B18" s="176"/>
      <c r="C18" s="176"/>
      <c r="F18" s="27"/>
      <c r="G18" s="49"/>
      <c r="H18" s="79" t="s">
        <v>18</v>
      </c>
      <c r="I18" s="79" t="s">
        <v>10</v>
      </c>
      <c r="J18" s="79" t="s">
        <v>11</v>
      </c>
      <c r="K18" s="79" t="s">
        <v>12</v>
      </c>
      <c r="L18" s="88"/>
      <c r="M18" s="44"/>
      <c r="N18" s="20"/>
      <c r="O18" s="33"/>
      <c r="P18" s="22"/>
      <c r="Q18" s="22"/>
      <c r="R18" s="22"/>
      <c r="S18" s="22"/>
      <c r="T18" s="34"/>
      <c r="U18" s="35"/>
      <c r="V18" s="35"/>
      <c r="W18" s="35"/>
      <c r="X18" s="22"/>
      <c r="Y18" s="22"/>
      <c r="Z18" s="22"/>
      <c r="AA18" s="22"/>
      <c r="AB18" s="22"/>
      <c r="AC18" s="22"/>
      <c r="AD18" s="22"/>
      <c r="AE18" s="22"/>
      <c r="AF18" s="22"/>
    </row>
    <row r="19" spans="1:23" ht="17.25" customHeight="1">
      <c r="A19" s="3" t="s">
        <v>6</v>
      </c>
      <c r="B19" s="3"/>
      <c r="C19" s="3"/>
      <c r="G19" s="44"/>
      <c r="H19" s="89">
        <v>1</v>
      </c>
      <c r="I19" s="80">
        <v>493</v>
      </c>
      <c r="J19" s="80">
        <v>285416.35956300003</v>
      </c>
      <c r="K19" s="89">
        <v>2</v>
      </c>
      <c r="T19" s="34"/>
      <c r="U19" s="35"/>
      <c r="V19" s="35"/>
      <c r="W19" s="35"/>
    </row>
    <row r="20" spans="1:23" ht="36" customHeight="1">
      <c r="A20" s="5"/>
      <c r="B20" s="6" t="s">
        <v>1</v>
      </c>
      <c r="C20" s="6" t="s">
        <v>2</v>
      </c>
      <c r="G20" s="43"/>
      <c r="H20" s="89">
        <v>6</v>
      </c>
      <c r="I20" s="80">
        <v>377</v>
      </c>
      <c r="J20" s="80">
        <v>221986.39040500027</v>
      </c>
      <c r="K20" s="89">
        <v>2</v>
      </c>
      <c r="T20" s="34"/>
      <c r="U20" s="35"/>
      <c r="V20" s="35"/>
      <c r="W20" s="35"/>
    </row>
    <row r="21" spans="1:23" ht="22.5" customHeight="1">
      <c r="A21" s="70" t="s">
        <v>0</v>
      </c>
      <c r="B21" s="71">
        <v>1</v>
      </c>
      <c r="C21" s="71">
        <v>0.9999999999999991</v>
      </c>
      <c r="G21" s="43"/>
      <c r="H21" s="79" t="s">
        <v>18</v>
      </c>
      <c r="I21" s="79" t="s">
        <v>10</v>
      </c>
      <c r="J21" s="79" t="s">
        <v>11</v>
      </c>
      <c r="K21" s="51"/>
      <c r="T21" s="34"/>
      <c r="U21" s="35"/>
      <c r="V21" s="35"/>
      <c r="W21" s="35"/>
    </row>
    <row r="22" spans="1:23" ht="15" customHeight="1">
      <c r="A22" s="72" t="s">
        <v>20</v>
      </c>
      <c r="B22" s="74">
        <v>0.5625045579295739</v>
      </c>
      <c r="C22" s="74">
        <v>0.5060500941664635</v>
      </c>
      <c r="H22" s="89">
        <v>1</v>
      </c>
      <c r="I22" s="80">
        <v>11554</v>
      </c>
      <c r="J22" s="80">
        <v>8689401.634899</v>
      </c>
      <c r="T22" s="34"/>
      <c r="U22" s="35"/>
      <c r="V22" s="35"/>
      <c r="W22" s="35"/>
    </row>
    <row r="23" spans="1:23" ht="15" customHeight="1">
      <c r="A23" s="72" t="s">
        <v>21</v>
      </c>
      <c r="B23" s="74">
        <v>0.4374954420704264</v>
      </c>
      <c r="C23" s="74">
        <v>0.49343257978925326</v>
      </c>
      <c r="G23" s="53"/>
      <c r="H23" s="89">
        <v>6</v>
      </c>
      <c r="I23" s="80">
        <v>10355</v>
      </c>
      <c r="J23" s="80">
        <v>8472745.909859993</v>
      </c>
      <c r="K23" s="54"/>
      <c r="T23" s="34"/>
      <c r="U23" s="35"/>
      <c r="V23" s="35"/>
      <c r="W23" s="35"/>
    </row>
    <row r="24" spans="1:23" ht="15" customHeight="1">
      <c r="A24" s="73" t="s">
        <v>3</v>
      </c>
      <c r="B24" s="75">
        <v>0</v>
      </c>
      <c r="C24" s="75">
        <v>0.0005173260442823235</v>
      </c>
      <c r="G24" s="44"/>
      <c r="H24" s="89">
        <v>-9</v>
      </c>
      <c r="I24" s="80">
        <v>15</v>
      </c>
      <c r="J24" s="80">
        <v>8883.021319000001</v>
      </c>
      <c r="K24" s="50"/>
      <c r="T24" s="34"/>
      <c r="U24" s="35"/>
      <c r="V24" s="35"/>
      <c r="W24" s="35"/>
    </row>
    <row r="25" spans="1:23" ht="17.25" customHeight="1">
      <c r="A25" s="183" t="s">
        <v>118</v>
      </c>
      <c r="G25" s="43"/>
      <c r="H25" s="55"/>
      <c r="I25" s="55"/>
      <c r="J25" s="55"/>
      <c r="K25" s="55"/>
      <c r="T25" s="34"/>
      <c r="U25" s="35"/>
      <c r="V25" s="35"/>
      <c r="W25" s="35"/>
    </row>
    <row r="26" spans="6:23" ht="17.25" customHeight="1">
      <c r="F26" s="76"/>
      <c r="G26" s="56"/>
      <c r="H26" s="56"/>
      <c r="I26" s="56"/>
      <c r="J26" s="55"/>
      <c r="K26" s="55"/>
      <c r="T26" s="34"/>
      <c r="U26" s="35"/>
      <c r="V26" s="35"/>
      <c r="W26" s="35"/>
    </row>
    <row r="27" spans="6:23" ht="17.25" customHeight="1">
      <c r="F27" s="77"/>
      <c r="G27" s="57"/>
      <c r="H27" s="57"/>
      <c r="T27" s="34"/>
      <c r="U27" s="35"/>
      <c r="V27" s="35"/>
      <c r="W27" s="35"/>
    </row>
    <row r="28" spans="6:23" ht="17.25" customHeight="1">
      <c r="F28" s="78"/>
      <c r="G28" s="57"/>
      <c r="H28" s="57"/>
      <c r="I28" s="57"/>
      <c r="T28" s="34"/>
      <c r="U28" s="35"/>
      <c r="V28" s="35"/>
      <c r="W28" s="35"/>
    </row>
    <row r="29" spans="6:23" ht="17.25" customHeight="1">
      <c r="F29" s="78"/>
      <c r="G29" s="57"/>
      <c r="H29" s="57"/>
      <c r="I29" s="57"/>
      <c r="T29" s="34"/>
      <c r="U29" s="35"/>
      <c r="V29" s="35"/>
      <c r="W29" s="35"/>
    </row>
    <row r="30" spans="6:23" ht="17.25" customHeight="1">
      <c r="F30" s="78"/>
      <c r="G30" s="57"/>
      <c r="H30" s="57"/>
      <c r="I30" s="57"/>
      <c r="T30" s="34"/>
      <c r="U30" s="35"/>
      <c r="V30" s="35"/>
      <c r="W30" s="35"/>
    </row>
    <row r="31" spans="6:23" ht="17.25" customHeight="1">
      <c r="F31" s="78"/>
      <c r="G31" s="57"/>
      <c r="H31" s="57"/>
      <c r="I31" s="57"/>
      <c r="T31" s="34"/>
      <c r="U31" s="35"/>
      <c r="V31" s="35"/>
      <c r="W31" s="35"/>
    </row>
    <row r="32" spans="6:23" ht="17.25" customHeight="1">
      <c r="F32" s="78"/>
      <c r="G32" s="57"/>
      <c r="H32" s="57"/>
      <c r="I32" s="57"/>
      <c r="T32" s="34"/>
      <c r="U32" s="35"/>
      <c r="V32" s="35"/>
      <c r="W32" s="35"/>
    </row>
    <row r="33" spans="20:23" ht="17.25" customHeight="1">
      <c r="T33" s="34"/>
      <c r="U33" s="35"/>
      <c r="V33" s="35"/>
      <c r="W33" s="35"/>
    </row>
    <row r="34" spans="20:23" ht="17.25" customHeight="1">
      <c r="T34" s="34"/>
      <c r="U34" s="35"/>
      <c r="V34" s="35"/>
      <c r="W34" s="35"/>
    </row>
    <row r="35" spans="20:23" ht="17.25" customHeight="1">
      <c r="T35" s="34"/>
      <c r="U35" s="35"/>
      <c r="V35" s="35"/>
      <c r="W35" s="35"/>
    </row>
    <row r="36" spans="20:23" ht="17.25" customHeight="1">
      <c r="T36" s="34"/>
      <c r="U36" s="35"/>
      <c r="V36" s="35"/>
      <c r="W36" s="35"/>
    </row>
    <row r="37" spans="20:23" ht="17.25" customHeight="1">
      <c r="T37" s="34"/>
      <c r="U37" s="35"/>
      <c r="V37" s="35"/>
      <c r="W37" s="35"/>
    </row>
    <row r="38" spans="20:23" ht="17.25" customHeight="1">
      <c r="T38" s="34"/>
      <c r="U38" s="35"/>
      <c r="V38" s="35"/>
      <c r="W38" s="35"/>
    </row>
    <row r="39" spans="20:23" ht="17.25" customHeight="1">
      <c r="T39" s="34"/>
      <c r="U39" s="35"/>
      <c r="V39" s="35"/>
      <c r="W39" s="35"/>
    </row>
    <row r="40" spans="20:23" ht="17.25" customHeight="1">
      <c r="T40" s="34"/>
      <c r="U40" s="35"/>
      <c r="V40" s="35"/>
      <c r="W40" s="35"/>
    </row>
    <row r="41" spans="20:23" ht="17.25" customHeight="1">
      <c r="T41" s="34"/>
      <c r="U41" s="35"/>
      <c r="V41" s="35"/>
      <c r="W41" s="35"/>
    </row>
    <row r="42" spans="20:23" ht="17.25" customHeight="1">
      <c r="T42" s="34"/>
      <c r="U42" s="35"/>
      <c r="V42" s="35"/>
      <c r="W42" s="35"/>
    </row>
    <row r="43" spans="20:23" ht="17.25" customHeight="1">
      <c r="T43" s="34"/>
      <c r="U43" s="35"/>
      <c r="V43" s="35"/>
      <c r="W43" s="35"/>
    </row>
    <row r="44" spans="20:23" ht="17.25" customHeight="1">
      <c r="T44" s="34"/>
      <c r="U44" s="35"/>
      <c r="V44" s="35"/>
      <c r="W44" s="35"/>
    </row>
    <row r="45" spans="20:23" ht="17.25" customHeight="1">
      <c r="T45" s="34"/>
      <c r="U45" s="35"/>
      <c r="V45" s="35"/>
      <c r="W45" s="35"/>
    </row>
    <row r="46" spans="20:23" ht="17.25" customHeight="1">
      <c r="T46" s="34"/>
      <c r="U46" s="35"/>
      <c r="V46" s="35"/>
      <c r="W46" s="35"/>
    </row>
    <row r="47" spans="20:23" ht="17.25" customHeight="1">
      <c r="T47" s="34"/>
      <c r="U47" s="35"/>
      <c r="V47" s="35"/>
      <c r="W47" s="35"/>
    </row>
    <row r="48" spans="20:23" ht="17.25" customHeight="1">
      <c r="T48" s="34"/>
      <c r="U48" s="35"/>
      <c r="V48" s="35"/>
      <c r="W48" s="35"/>
    </row>
    <row r="49" spans="20:23" ht="17.25" customHeight="1">
      <c r="T49" s="34"/>
      <c r="U49" s="35"/>
      <c r="V49" s="35"/>
      <c r="W49" s="35"/>
    </row>
    <row r="50" spans="20:23" ht="17.25" customHeight="1">
      <c r="T50" s="34"/>
      <c r="U50" s="35"/>
      <c r="V50" s="35"/>
      <c r="W50" s="35"/>
    </row>
    <row r="51" spans="20:23" ht="17.25" customHeight="1">
      <c r="T51" s="34"/>
      <c r="U51" s="35"/>
      <c r="V51" s="35"/>
      <c r="W51" s="35"/>
    </row>
    <row r="52" spans="20:23" ht="17.25" customHeight="1">
      <c r="T52" s="34"/>
      <c r="U52" s="35"/>
      <c r="V52" s="35"/>
      <c r="W52" s="35"/>
    </row>
    <row r="53" spans="20:23" ht="17.25" customHeight="1">
      <c r="T53" s="34"/>
      <c r="U53" s="35"/>
      <c r="V53" s="35"/>
      <c r="W53" s="35"/>
    </row>
    <row r="54" spans="20:23" ht="17.25" customHeight="1">
      <c r="T54" s="34"/>
      <c r="U54" s="35"/>
      <c r="V54" s="35"/>
      <c r="W54" s="35"/>
    </row>
    <row r="55" spans="20:23" ht="17.25" customHeight="1">
      <c r="T55" s="34"/>
      <c r="U55" s="35"/>
      <c r="V55" s="35"/>
      <c r="W55" s="35"/>
    </row>
    <row r="56" spans="20:23" ht="17.25" customHeight="1">
      <c r="T56" s="34"/>
      <c r="U56" s="35"/>
      <c r="V56" s="35"/>
      <c r="W56" s="35"/>
    </row>
    <row r="57" spans="20:23" ht="17.25" customHeight="1">
      <c r="T57" s="34"/>
      <c r="U57" s="35"/>
      <c r="V57" s="35"/>
      <c r="W57" s="35"/>
    </row>
    <row r="58" spans="20:23" ht="17.25" customHeight="1">
      <c r="T58" s="34"/>
      <c r="U58" s="35"/>
      <c r="V58" s="35"/>
      <c r="W58" s="35"/>
    </row>
    <row r="59" spans="20:23" ht="17.25" customHeight="1">
      <c r="T59" s="34"/>
      <c r="U59" s="35"/>
      <c r="V59" s="35"/>
      <c r="W59" s="35"/>
    </row>
    <row r="60" spans="20:23" ht="17.25" customHeight="1">
      <c r="T60" s="34"/>
      <c r="U60" s="35"/>
      <c r="V60" s="35"/>
      <c r="W60" s="35"/>
    </row>
    <row r="61" spans="20:23" ht="17.25" customHeight="1">
      <c r="T61" s="34"/>
      <c r="U61" s="35"/>
      <c r="V61" s="35"/>
      <c r="W61" s="35"/>
    </row>
    <row r="62" spans="20:23" ht="17.25" customHeight="1">
      <c r="T62" s="34"/>
      <c r="U62" s="35"/>
      <c r="V62" s="35"/>
      <c r="W62" s="35"/>
    </row>
    <row r="63" spans="20:23" ht="17.25" customHeight="1">
      <c r="T63" s="34"/>
      <c r="U63" s="35"/>
      <c r="V63" s="35"/>
      <c r="W63" s="35"/>
    </row>
    <row r="64" spans="20:23" ht="17.25" customHeight="1">
      <c r="T64" s="34"/>
      <c r="U64" s="35"/>
      <c r="V64" s="35"/>
      <c r="W64" s="35"/>
    </row>
    <row r="65" spans="20:23" ht="17.25" customHeight="1">
      <c r="T65" s="34"/>
      <c r="U65" s="35"/>
      <c r="V65" s="35"/>
      <c r="W65" s="35"/>
    </row>
    <row r="66" spans="20:23" ht="17.25" customHeight="1">
      <c r="T66" s="34"/>
      <c r="U66" s="35"/>
      <c r="V66" s="35"/>
      <c r="W66" s="35"/>
    </row>
    <row r="67" spans="20:23" ht="17.25" customHeight="1">
      <c r="T67" s="34"/>
      <c r="U67" s="35"/>
      <c r="V67" s="35"/>
      <c r="W67" s="35"/>
    </row>
    <row r="68" spans="20:23" ht="17.25" customHeight="1">
      <c r="T68" s="34"/>
      <c r="U68" s="35"/>
      <c r="V68" s="35"/>
      <c r="W68" s="35"/>
    </row>
    <row r="69" spans="20:23" ht="17.25" customHeight="1">
      <c r="T69" s="34"/>
      <c r="U69" s="35"/>
      <c r="V69" s="35"/>
      <c r="W69" s="35"/>
    </row>
    <row r="70" spans="20:23" ht="17.25" customHeight="1">
      <c r="T70" s="34"/>
      <c r="U70" s="35"/>
      <c r="V70" s="35"/>
      <c r="W70" s="35"/>
    </row>
    <row r="71" spans="20:23" ht="17.25" customHeight="1">
      <c r="T71" s="34"/>
      <c r="U71" s="35"/>
      <c r="V71" s="35"/>
      <c r="W71" s="35"/>
    </row>
    <row r="72" spans="20:23" ht="17.25" customHeight="1">
      <c r="T72" s="34"/>
      <c r="U72" s="35"/>
      <c r="V72" s="35"/>
      <c r="W72" s="35"/>
    </row>
    <row r="73" spans="20:23" ht="17.25" customHeight="1">
      <c r="T73" s="34"/>
      <c r="U73" s="35"/>
      <c r="V73" s="35"/>
      <c r="W73" s="35"/>
    </row>
    <row r="74" spans="20:23" ht="17.25" customHeight="1">
      <c r="T74" s="34"/>
      <c r="U74" s="35"/>
      <c r="V74" s="35"/>
      <c r="W74" s="35"/>
    </row>
  </sheetData>
  <mergeCells count="5">
    <mergeCell ref="A18:C18"/>
    <mergeCell ref="A1:C1"/>
    <mergeCell ref="A9:C9"/>
    <mergeCell ref="A7:C7"/>
    <mergeCell ref="A14:E16"/>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&amp;R&amp;8Hogares según la percepción subjetiva de su situación económica&amp;10
</oddHeader>
  </headerFooter>
  <drawing r:id="rId1"/>
</worksheet>
</file>

<file path=xl/worksheets/sheet3.xml><?xml version="1.0" encoding="utf-8"?>
<worksheet xmlns="http://schemas.openxmlformats.org/spreadsheetml/2006/main" xmlns:r="http://schemas.openxmlformats.org/officeDocument/2006/relationships">
  <sheetPr codeName="Hoja26">
    <tabColor indexed="47"/>
  </sheetPr>
  <dimension ref="A1:AF76"/>
  <sheetViews>
    <sheetView view="pageBreakPreview" zoomScaleSheetLayoutView="100" workbookViewId="0" topLeftCell="A1">
      <selection activeCell="A1" sqref="A1:C1"/>
    </sheetView>
  </sheetViews>
  <sheetFormatPr defaultColWidth="11.421875" defaultRowHeight="17.25" customHeight="1"/>
  <cols>
    <col min="1" max="1" width="55.00390625" style="1" customWidth="1"/>
    <col min="2" max="3" width="12.7109375" style="1" customWidth="1"/>
    <col min="4" max="4" width="2.28125" style="1" customWidth="1"/>
    <col min="5" max="5" width="4.140625" style="29" customWidth="1"/>
    <col min="6" max="6" width="4.140625" style="99" customWidth="1"/>
    <col min="7" max="7" width="8.7109375" style="52" customWidth="1"/>
    <col min="8" max="9" width="8.7109375" style="44" customWidth="1"/>
    <col min="10" max="10" width="8.7109375" style="43" customWidth="1"/>
    <col min="11" max="11" width="13.7109375" style="43" bestFit="1" customWidth="1"/>
    <col min="12" max="12" width="9.00390625" style="44" customWidth="1"/>
    <col min="13" max="13" width="10.57421875" style="44" customWidth="1"/>
    <col min="14" max="14" width="8.7109375" style="136" customWidth="1"/>
    <col min="15" max="15" width="8.421875" style="59" customWidth="1"/>
    <col min="16" max="16" width="14.57421875" style="59" customWidth="1"/>
    <col min="17" max="17" width="8.7109375" style="59" customWidth="1"/>
    <col min="18" max="18" width="10.00390625" style="59" customWidth="1"/>
    <col min="19" max="19" width="8.00390625" style="59" bestFit="1" customWidth="1"/>
    <col min="20" max="20" width="14.7109375" style="59" customWidth="1"/>
    <col min="21" max="21" width="10.7109375" style="59" customWidth="1"/>
    <col min="22" max="22" width="9.8515625" style="59" bestFit="1" customWidth="1"/>
    <col min="23" max="23" width="9.8515625" style="59" customWidth="1"/>
    <col min="24" max="24" width="7.7109375" style="20" customWidth="1"/>
    <col min="25" max="25" width="8.140625" style="20" customWidth="1"/>
    <col min="26" max="32" width="5.7109375" style="20" customWidth="1"/>
    <col min="33" max="16384" width="5.7109375" style="1" customWidth="1"/>
  </cols>
  <sheetData>
    <row r="1" spans="1:32" s="2" customFormat="1" ht="39.75" customHeight="1">
      <c r="A1" s="176" t="s">
        <v>22</v>
      </c>
      <c r="B1" s="176"/>
      <c r="C1" s="176"/>
      <c r="D1" s="36"/>
      <c r="E1" s="28"/>
      <c r="F1" s="94"/>
      <c r="G1" s="43" t="s">
        <v>15</v>
      </c>
      <c r="H1" s="79">
        <v>507402.74996800016</v>
      </c>
      <c r="I1" s="79">
        <v>17171030.566078007</v>
      </c>
      <c r="J1" s="79" t="s">
        <v>14</v>
      </c>
      <c r="K1" s="44"/>
      <c r="L1" s="44"/>
      <c r="M1" s="44"/>
      <c r="N1" s="136"/>
      <c r="O1" s="59"/>
      <c r="P1" s="59"/>
      <c r="Q1" s="59"/>
      <c r="R1" s="59"/>
      <c r="S1" s="59"/>
      <c r="T1" s="59"/>
      <c r="U1" s="65"/>
      <c r="V1" s="60"/>
      <c r="W1" s="60"/>
      <c r="X1" s="35"/>
      <c r="Y1" s="20"/>
      <c r="Z1" s="20"/>
      <c r="AA1" s="20"/>
      <c r="AB1" s="20"/>
      <c r="AC1" s="20"/>
      <c r="AD1" s="20"/>
      <c r="AE1" s="20"/>
      <c r="AF1" s="20"/>
    </row>
    <row r="2" spans="1:32" s="2" customFormat="1" ht="18" customHeight="1">
      <c r="A2" s="3" t="s">
        <v>6</v>
      </c>
      <c r="B2" s="3"/>
      <c r="C2" s="3"/>
      <c r="D2" s="4"/>
      <c r="E2" s="30"/>
      <c r="F2" s="58"/>
      <c r="G2" s="43"/>
      <c r="H2" s="80">
        <v>44</v>
      </c>
      <c r="I2" s="80">
        <v>26743.784281</v>
      </c>
      <c r="J2" s="44">
        <v>1915321.4982</v>
      </c>
      <c r="K2" s="140" t="s">
        <v>25</v>
      </c>
      <c r="L2" s="140" t="s">
        <v>10</v>
      </c>
      <c r="M2" s="140" t="s">
        <v>11</v>
      </c>
      <c r="N2" s="137"/>
      <c r="O2" s="67"/>
      <c r="P2" s="67"/>
      <c r="Q2" s="59"/>
      <c r="R2" s="59"/>
      <c r="S2" s="59"/>
      <c r="T2" s="59"/>
      <c r="U2" s="65"/>
      <c r="V2" s="60"/>
      <c r="W2" s="60"/>
      <c r="X2" s="35"/>
      <c r="Y2" s="20"/>
      <c r="Z2" s="20"/>
      <c r="AA2" s="20"/>
      <c r="AB2" s="20"/>
      <c r="AC2" s="20"/>
      <c r="AD2" s="20"/>
      <c r="AE2" s="20"/>
      <c r="AF2" s="20"/>
    </row>
    <row r="3" spans="1:29" s="7" customFormat="1" ht="36" customHeight="1">
      <c r="A3" s="5"/>
      <c r="B3" s="6" t="s">
        <v>1</v>
      </c>
      <c r="C3" s="6" t="s">
        <v>2</v>
      </c>
      <c r="D3" s="16"/>
      <c r="E3" s="18"/>
      <c r="F3" s="64"/>
      <c r="G3" s="48" t="s">
        <v>25</v>
      </c>
      <c r="H3" s="44" t="s">
        <v>10</v>
      </c>
      <c r="I3" s="46" t="s">
        <v>11</v>
      </c>
      <c r="J3" s="46" t="s">
        <v>12</v>
      </c>
      <c r="K3" s="141">
        <v>1</v>
      </c>
      <c r="L3" s="142">
        <v>15485</v>
      </c>
      <c r="M3" s="142">
        <v>11466794.48568193</v>
      </c>
      <c r="N3" s="139"/>
      <c r="O3" s="45"/>
      <c r="P3" s="59"/>
      <c r="Q3" s="59"/>
      <c r="R3" s="65"/>
      <c r="S3" s="60"/>
      <c r="T3" s="60"/>
      <c r="U3" s="60"/>
      <c r="V3" s="59"/>
      <c r="W3" s="59"/>
      <c r="X3" s="20"/>
      <c r="Y3" s="20"/>
      <c r="Z3" s="20"/>
      <c r="AA3" s="20"/>
      <c r="AB3" s="20"/>
      <c r="AC3" s="20"/>
    </row>
    <row r="4" spans="1:29" s="8" customFormat="1" ht="22.5" customHeight="1">
      <c r="A4" s="42" t="s">
        <v>0</v>
      </c>
      <c r="B4" s="103">
        <v>1</v>
      </c>
      <c r="C4" s="103">
        <v>0.9999999999999956</v>
      </c>
      <c r="D4" s="31"/>
      <c r="E4" s="19"/>
      <c r="F4" s="96"/>
      <c r="G4" s="43">
        <v>1</v>
      </c>
      <c r="H4" s="46">
        <v>670</v>
      </c>
      <c r="I4" s="46">
        <v>384011.481602</v>
      </c>
      <c r="J4" s="46">
        <v>2</v>
      </c>
      <c r="K4" s="141">
        <v>6</v>
      </c>
      <c r="L4" s="142">
        <v>6417</v>
      </c>
      <c r="M4" s="142">
        <v>5687726.077638001</v>
      </c>
      <c r="N4" s="135"/>
      <c r="O4" s="44"/>
      <c r="P4" s="44"/>
      <c r="Q4" s="44"/>
      <c r="R4" s="65"/>
      <c r="S4" s="60"/>
      <c r="T4" s="60"/>
      <c r="U4" s="60"/>
      <c r="V4" s="44"/>
      <c r="W4" s="44"/>
      <c r="X4" s="22"/>
      <c r="Y4" s="22"/>
      <c r="Z4" s="22"/>
      <c r="AA4" s="22"/>
      <c r="AB4" s="22"/>
      <c r="AC4" s="22"/>
    </row>
    <row r="5" spans="1:29" s="8" customFormat="1" ht="15" customHeight="1">
      <c r="A5" s="72" t="s">
        <v>23</v>
      </c>
      <c r="B5" s="17">
        <v>0.7568178958947661</v>
      </c>
      <c r="C5" s="17">
        <v>0.6677988511845642</v>
      </c>
      <c r="D5" s="31"/>
      <c r="E5" s="19"/>
      <c r="F5" s="96"/>
      <c r="G5" s="43">
        <v>6</v>
      </c>
      <c r="H5" s="46">
        <v>200</v>
      </c>
      <c r="I5" s="46">
        <v>123391.268366</v>
      </c>
      <c r="J5" s="46">
        <v>2</v>
      </c>
      <c r="K5" s="141">
        <v>-9</v>
      </c>
      <c r="L5" s="142">
        <v>22</v>
      </c>
      <c r="M5" s="142">
        <v>16510.002758</v>
      </c>
      <c r="N5" s="135"/>
      <c r="O5" s="44"/>
      <c r="P5" s="44"/>
      <c r="Q5" s="44"/>
      <c r="R5" s="65"/>
      <c r="S5" s="60"/>
      <c r="T5" s="60"/>
      <c r="U5" s="60"/>
      <c r="V5" s="44"/>
      <c r="W5" s="44"/>
      <c r="X5" s="22"/>
      <c r="Y5" s="22"/>
      <c r="Z5" s="22"/>
      <c r="AA5" s="22"/>
      <c r="AB5" s="22"/>
      <c r="AC5" s="22"/>
    </row>
    <row r="6" spans="1:29" s="8" customFormat="1" ht="15" customHeight="1">
      <c r="A6" s="72" t="s">
        <v>24</v>
      </c>
      <c r="B6" s="17">
        <v>0.24318210410523355</v>
      </c>
      <c r="C6" s="17">
        <v>0.3312396455035326</v>
      </c>
      <c r="D6" s="31"/>
      <c r="E6" s="19"/>
      <c r="F6" s="96"/>
      <c r="G6" s="46"/>
      <c r="H6" s="46"/>
      <c r="I6" s="46"/>
      <c r="J6" s="46"/>
      <c r="K6" s="83"/>
      <c r="L6" s="57"/>
      <c r="M6" s="57"/>
      <c r="N6" s="135"/>
      <c r="O6" s="44"/>
      <c r="P6" s="44"/>
      <c r="Q6" s="44"/>
      <c r="R6" s="65"/>
      <c r="S6" s="60"/>
      <c r="T6" s="60"/>
      <c r="U6" s="60"/>
      <c r="V6" s="44"/>
      <c r="W6" s="44"/>
      <c r="X6" s="22"/>
      <c r="Y6" s="22"/>
      <c r="Z6" s="22"/>
      <c r="AA6" s="22"/>
      <c r="AB6" s="22"/>
      <c r="AC6" s="22"/>
    </row>
    <row r="7" spans="1:29" s="8" customFormat="1" ht="15" customHeight="1">
      <c r="A7" s="73" t="s">
        <v>3</v>
      </c>
      <c r="B7" s="91">
        <v>0</v>
      </c>
      <c r="C7" s="91">
        <v>0.0009615033118988272</v>
      </c>
      <c r="D7" s="31"/>
      <c r="E7" s="19"/>
      <c r="F7" s="96"/>
      <c r="G7" s="46"/>
      <c r="H7" s="46"/>
      <c r="I7" s="46"/>
      <c r="J7" s="46"/>
      <c r="K7" s="83"/>
      <c r="L7" s="57"/>
      <c r="M7" s="57"/>
      <c r="N7" s="135"/>
      <c r="O7" s="44"/>
      <c r="P7" s="44"/>
      <c r="Q7" s="44"/>
      <c r="R7" s="65"/>
      <c r="S7" s="60"/>
      <c r="T7" s="60"/>
      <c r="U7" s="60"/>
      <c r="V7" s="44"/>
      <c r="W7" s="44"/>
      <c r="X7" s="22"/>
      <c r="Y7" s="22"/>
      <c r="Z7" s="22"/>
      <c r="AA7" s="22"/>
      <c r="AB7" s="22"/>
      <c r="AC7" s="22"/>
    </row>
    <row r="8" spans="1:32" s="8" customFormat="1" ht="39.75" customHeight="1">
      <c r="A8" s="184" t="s">
        <v>118</v>
      </c>
      <c r="B8" s="15"/>
      <c r="C8" s="15"/>
      <c r="D8" s="15"/>
      <c r="E8" s="10"/>
      <c r="F8" s="97"/>
      <c r="G8" s="44"/>
      <c r="H8" s="44"/>
      <c r="I8" s="44"/>
      <c r="J8" s="44"/>
      <c r="K8" s="57"/>
      <c r="L8" s="57"/>
      <c r="M8" s="57"/>
      <c r="N8" s="138"/>
      <c r="O8" s="61"/>
      <c r="P8" s="47"/>
      <c r="Q8" s="44"/>
      <c r="R8" s="44"/>
      <c r="S8" s="44"/>
      <c r="T8" s="44"/>
      <c r="U8" s="65"/>
      <c r="V8" s="60"/>
      <c r="W8" s="60"/>
      <c r="X8" s="35"/>
      <c r="Y8" s="22"/>
      <c r="Z8" s="22"/>
      <c r="AA8" s="22"/>
      <c r="AB8" s="22"/>
      <c r="AC8" s="22"/>
      <c r="AD8" s="22"/>
      <c r="AE8" s="22"/>
      <c r="AF8" s="22"/>
    </row>
    <row r="9" spans="1:32" s="8" customFormat="1" ht="39.75" customHeight="1">
      <c r="A9" s="176" t="s">
        <v>26</v>
      </c>
      <c r="B9" s="176"/>
      <c r="C9" s="176"/>
      <c r="D9" s="16"/>
      <c r="E9" s="18"/>
      <c r="F9" s="64"/>
      <c r="G9" s="48"/>
      <c r="H9" s="81"/>
      <c r="I9" s="81"/>
      <c r="J9" s="81"/>
      <c r="K9" s="81"/>
      <c r="L9" s="56"/>
      <c r="M9" s="84"/>
      <c r="N9" s="136"/>
      <c r="O9" s="44"/>
      <c r="P9" s="44"/>
      <c r="Q9" s="44"/>
      <c r="R9" s="44"/>
      <c r="S9" s="44"/>
      <c r="T9" s="65"/>
      <c r="U9" s="60"/>
      <c r="V9" s="60"/>
      <c r="W9" s="60"/>
      <c r="X9" s="22"/>
      <c r="Y9" s="22"/>
      <c r="Z9" s="22"/>
      <c r="AA9" s="22"/>
      <c r="AB9" s="22"/>
      <c r="AC9" s="22"/>
      <c r="AD9" s="22"/>
      <c r="AE9" s="22"/>
      <c r="AF9" s="22"/>
    </row>
    <row r="10" spans="1:32" s="8" customFormat="1" ht="15" customHeight="1">
      <c r="A10" s="3" t="s">
        <v>6</v>
      </c>
      <c r="B10" s="3"/>
      <c r="C10" s="3"/>
      <c r="D10" s="31"/>
      <c r="E10" s="19"/>
      <c r="F10" s="96"/>
      <c r="G10" s="43"/>
      <c r="H10" s="85"/>
      <c r="I10" s="83"/>
      <c r="J10" s="83"/>
      <c r="K10" s="83"/>
      <c r="L10" s="57"/>
      <c r="M10" s="86"/>
      <c r="N10" s="136"/>
      <c r="O10" s="44"/>
      <c r="P10" s="44"/>
      <c r="Q10" s="44"/>
      <c r="R10" s="44"/>
      <c r="S10" s="44"/>
      <c r="T10" s="65"/>
      <c r="U10" s="60"/>
      <c r="V10" s="60"/>
      <c r="W10" s="60"/>
      <c r="X10" s="22"/>
      <c r="Y10" s="22"/>
      <c r="Z10" s="22"/>
      <c r="AA10" s="22"/>
      <c r="AB10" s="22"/>
      <c r="AC10" s="22"/>
      <c r="AD10" s="22"/>
      <c r="AE10" s="22"/>
      <c r="AF10" s="22"/>
    </row>
    <row r="11" spans="1:32" s="8" customFormat="1" ht="36" customHeight="1">
      <c r="A11" s="5"/>
      <c r="B11" s="6" t="s">
        <v>1</v>
      </c>
      <c r="C11" s="6" t="s">
        <v>2</v>
      </c>
      <c r="D11" s="15"/>
      <c r="E11" s="10"/>
      <c r="F11" s="97"/>
      <c r="G11" s="140" t="s">
        <v>10</v>
      </c>
      <c r="H11" s="140" t="s">
        <v>11</v>
      </c>
      <c r="I11" s="140" t="s">
        <v>12</v>
      </c>
      <c r="J11" s="140"/>
      <c r="K11" s="140" t="s">
        <v>10</v>
      </c>
      <c r="L11" s="140" t="s">
        <v>11</v>
      </c>
      <c r="M11" s="86"/>
      <c r="N11" s="136"/>
      <c r="O11" s="44"/>
      <c r="P11" s="44"/>
      <c r="Q11" s="44"/>
      <c r="R11" s="44"/>
      <c r="S11" s="44"/>
      <c r="T11" s="65"/>
      <c r="U11" s="60"/>
      <c r="V11" s="60"/>
      <c r="W11" s="60"/>
      <c r="X11" s="22"/>
      <c r="Y11" s="22"/>
      <c r="Z11" s="22"/>
      <c r="AA11" s="22"/>
      <c r="AB11" s="22"/>
      <c r="AC11" s="22"/>
      <c r="AD11" s="22"/>
      <c r="AE11" s="22"/>
      <c r="AF11" s="22"/>
    </row>
    <row r="12" spans="1:32" s="8" customFormat="1" ht="22.5" customHeight="1">
      <c r="A12" s="42" t="s">
        <v>29</v>
      </c>
      <c r="B12" s="103">
        <f>H12/H1</f>
        <v>0.5049676270618539</v>
      </c>
      <c r="C12" s="103">
        <f>L12/I1</f>
        <v>0.5922315815073815</v>
      </c>
      <c r="D12" s="15"/>
      <c r="E12" s="10"/>
      <c r="F12" s="97"/>
      <c r="G12" s="142">
        <v>430</v>
      </c>
      <c r="H12" s="142">
        <v>256221.9626160002</v>
      </c>
      <c r="I12" s="141">
        <v>2</v>
      </c>
      <c r="J12" s="142"/>
      <c r="K12" s="142">
        <v>12255</v>
      </c>
      <c r="L12" s="142">
        <v>10169226.588259967</v>
      </c>
      <c r="M12" s="86"/>
      <c r="N12" s="136"/>
      <c r="O12" s="44"/>
      <c r="P12" s="44"/>
      <c r="Q12" s="44"/>
      <c r="R12" s="44"/>
      <c r="S12" s="44"/>
      <c r="T12" s="65"/>
      <c r="U12" s="60"/>
      <c r="V12" s="60"/>
      <c r="W12" s="60"/>
      <c r="X12" s="22"/>
      <c r="Y12" s="22"/>
      <c r="Z12" s="22"/>
      <c r="AA12" s="22"/>
      <c r="AB12" s="22"/>
      <c r="AC12" s="22"/>
      <c r="AD12" s="22"/>
      <c r="AE12" s="22"/>
      <c r="AF12" s="22"/>
    </row>
    <row r="13" spans="1:32" s="8" customFormat="1" ht="15" customHeight="1">
      <c r="A13" s="92" t="s">
        <v>30</v>
      </c>
      <c r="B13" s="17" t="s">
        <v>33</v>
      </c>
      <c r="C13" s="17">
        <v>0.11154377081966105</v>
      </c>
      <c r="D13" s="15"/>
      <c r="E13" s="10"/>
      <c r="F13" s="97"/>
      <c r="G13" s="142"/>
      <c r="H13" s="142"/>
      <c r="I13" s="95"/>
      <c r="J13" s="142"/>
      <c r="K13" s="142"/>
      <c r="L13" s="57"/>
      <c r="M13" s="86"/>
      <c r="N13" s="136"/>
      <c r="O13" s="44"/>
      <c r="P13" s="44"/>
      <c r="Q13" s="44"/>
      <c r="R13" s="44"/>
      <c r="S13" s="44"/>
      <c r="T13" s="65"/>
      <c r="U13" s="60"/>
      <c r="V13" s="60"/>
      <c r="W13" s="60"/>
      <c r="X13" s="22"/>
      <c r="Y13" s="22"/>
      <c r="Z13" s="22"/>
      <c r="AA13" s="22"/>
      <c r="AB13" s="22"/>
      <c r="AC13" s="22"/>
      <c r="AD13" s="22"/>
      <c r="AE13" s="22"/>
      <c r="AF13" s="22"/>
    </row>
    <row r="14" spans="1:32" s="8" customFormat="1" ht="15" customHeight="1">
      <c r="A14" s="92" t="s">
        <v>31</v>
      </c>
      <c r="B14" s="17">
        <v>0.0866305509967618</v>
      </c>
      <c r="C14" s="17">
        <v>0.1232787341367185</v>
      </c>
      <c r="D14" s="15"/>
      <c r="E14" s="10"/>
      <c r="F14" s="97"/>
      <c r="G14" s="142"/>
      <c r="H14" s="142"/>
      <c r="I14" s="95"/>
      <c r="J14" s="142"/>
      <c r="K14" s="142"/>
      <c r="L14" s="57"/>
      <c r="M14" s="86"/>
      <c r="N14" s="136"/>
      <c r="O14" s="44"/>
      <c r="P14" s="44"/>
      <c r="Q14" s="44"/>
      <c r="R14" s="44"/>
      <c r="S14" s="44"/>
      <c r="T14" s="65"/>
      <c r="U14" s="60"/>
      <c r="V14" s="60"/>
      <c r="W14" s="60"/>
      <c r="X14" s="22"/>
      <c r="Y14" s="22"/>
      <c r="Z14" s="22"/>
      <c r="AA14" s="22"/>
      <c r="AB14" s="22"/>
      <c r="AC14" s="22"/>
      <c r="AD14" s="22"/>
      <c r="AE14" s="22"/>
      <c r="AF14" s="22"/>
    </row>
    <row r="15" spans="1:32" s="8" customFormat="1" ht="15" customHeight="1">
      <c r="A15" s="92" t="s">
        <v>21</v>
      </c>
      <c r="B15" s="74">
        <v>0.4374954420704264</v>
      </c>
      <c r="C15" s="74">
        <v>0.49343257978925326</v>
      </c>
      <c r="D15" s="15"/>
      <c r="E15" s="10"/>
      <c r="F15" s="97"/>
      <c r="G15" s="142"/>
      <c r="H15" s="142"/>
      <c r="I15" s="95"/>
      <c r="J15" s="142"/>
      <c r="K15" s="142"/>
      <c r="L15" s="57"/>
      <c r="M15" s="86"/>
      <c r="N15" s="136"/>
      <c r="O15" s="44"/>
      <c r="P15" s="44"/>
      <c r="Q15" s="44"/>
      <c r="R15" s="44"/>
      <c r="S15" s="44"/>
      <c r="T15" s="65"/>
      <c r="U15" s="60"/>
      <c r="V15" s="60"/>
      <c r="W15" s="60"/>
      <c r="X15" s="22"/>
      <c r="Y15" s="22"/>
      <c r="Z15" s="22"/>
      <c r="AA15" s="22"/>
      <c r="AB15" s="22"/>
      <c r="AC15" s="22"/>
      <c r="AD15" s="22"/>
      <c r="AE15" s="22"/>
      <c r="AF15" s="22"/>
    </row>
    <row r="16" spans="1:32" s="8" customFormat="1" ht="15" customHeight="1">
      <c r="A16" s="93" t="s">
        <v>24</v>
      </c>
      <c r="B16" s="75">
        <v>0.24318210410523355</v>
      </c>
      <c r="C16" s="75">
        <v>0.3312396455035326</v>
      </c>
      <c r="D16" s="15"/>
      <c r="E16" s="10"/>
      <c r="F16" s="97"/>
      <c r="G16" s="142"/>
      <c r="H16" s="142"/>
      <c r="I16" s="95"/>
      <c r="J16" s="142"/>
      <c r="K16" s="142"/>
      <c r="L16" s="57"/>
      <c r="M16" s="86"/>
      <c r="N16" s="136"/>
      <c r="O16" s="44"/>
      <c r="P16" s="44"/>
      <c r="Q16" s="44"/>
      <c r="R16" s="44"/>
      <c r="S16" s="44"/>
      <c r="T16" s="65"/>
      <c r="U16" s="60"/>
      <c r="V16" s="60"/>
      <c r="W16" s="60"/>
      <c r="X16" s="22"/>
      <c r="Y16" s="22"/>
      <c r="Z16" s="22"/>
      <c r="AA16" s="22"/>
      <c r="AB16" s="22"/>
      <c r="AC16" s="22"/>
      <c r="AD16" s="22"/>
      <c r="AE16" s="22"/>
      <c r="AF16" s="22"/>
    </row>
    <row r="17" spans="1:32" s="14" customFormat="1" ht="39.75" customHeight="1">
      <c r="A17" s="184" t="s">
        <v>118</v>
      </c>
      <c r="E17" s="27"/>
      <c r="F17" s="98"/>
      <c r="G17" s="49"/>
      <c r="H17" s="49"/>
      <c r="I17" s="87"/>
      <c r="J17" s="88"/>
      <c r="K17" s="49"/>
      <c r="L17" s="88"/>
      <c r="M17" s="44"/>
      <c r="N17" s="136"/>
      <c r="O17" s="44"/>
      <c r="P17" s="44"/>
      <c r="Q17" s="44"/>
      <c r="R17" s="44"/>
      <c r="S17" s="44"/>
      <c r="T17" s="65"/>
      <c r="U17" s="60"/>
      <c r="V17" s="60"/>
      <c r="W17" s="60"/>
      <c r="X17" s="22"/>
      <c r="Y17" s="22"/>
      <c r="Z17" s="22"/>
      <c r="AA17" s="22"/>
      <c r="AB17" s="22"/>
      <c r="AC17" s="22"/>
      <c r="AD17" s="22"/>
      <c r="AE17" s="22"/>
      <c r="AF17" s="22"/>
    </row>
    <row r="18" spans="1:32" s="14" customFormat="1" ht="39.75" customHeight="1">
      <c r="A18" s="176" t="s">
        <v>34</v>
      </c>
      <c r="B18" s="176"/>
      <c r="C18" s="176"/>
      <c r="E18" s="27"/>
      <c r="F18" s="98"/>
      <c r="G18" s="49"/>
      <c r="H18" s="79"/>
      <c r="I18" s="79"/>
      <c r="J18" s="79"/>
      <c r="K18" s="79"/>
      <c r="L18" s="88"/>
      <c r="M18" s="44"/>
      <c r="N18" s="136"/>
      <c r="O18" s="66"/>
      <c r="P18" s="44"/>
      <c r="Q18" s="44"/>
      <c r="R18" s="44"/>
      <c r="S18" s="44"/>
      <c r="T18" s="65"/>
      <c r="U18" s="60"/>
      <c r="V18" s="60"/>
      <c r="W18" s="60"/>
      <c r="X18" s="22"/>
      <c r="Y18" s="22"/>
      <c r="Z18" s="22"/>
      <c r="AA18" s="22"/>
      <c r="AB18" s="22"/>
      <c r="AC18" s="22"/>
      <c r="AD18" s="22"/>
      <c r="AE18" s="22"/>
      <c r="AF18" s="22"/>
    </row>
    <row r="19" spans="1:23" ht="17.25" customHeight="1">
      <c r="A19" s="3" t="s">
        <v>6</v>
      </c>
      <c r="B19" s="3"/>
      <c r="C19" s="3"/>
      <c r="G19" s="44"/>
      <c r="H19" s="89"/>
      <c r="I19" s="80"/>
      <c r="J19" s="80"/>
      <c r="K19" s="89"/>
      <c r="T19" s="65"/>
      <c r="U19" s="60"/>
      <c r="V19" s="60"/>
      <c r="W19" s="60"/>
    </row>
    <row r="20" spans="1:23" ht="36" customHeight="1">
      <c r="A20" s="5"/>
      <c r="B20" s="6" t="s">
        <v>1</v>
      </c>
      <c r="C20" s="6" t="s">
        <v>2</v>
      </c>
      <c r="G20" s="43"/>
      <c r="H20" s="89"/>
      <c r="I20" s="80"/>
      <c r="J20" s="80"/>
      <c r="K20" s="89"/>
      <c r="T20" s="65"/>
      <c r="U20" s="60"/>
      <c r="V20" s="60"/>
      <c r="W20" s="60"/>
    </row>
    <row r="21" spans="1:23" ht="22.5" customHeight="1">
      <c r="A21" s="42" t="s">
        <v>29</v>
      </c>
      <c r="B21" s="103">
        <v>0.5049676270618539</v>
      </c>
      <c r="C21" s="103">
        <v>0.5922315815073815</v>
      </c>
      <c r="G21" s="43"/>
      <c r="H21" s="143" t="s">
        <v>29</v>
      </c>
      <c r="I21" s="79"/>
      <c r="J21" s="79"/>
      <c r="K21" s="51"/>
      <c r="T21" s="65"/>
      <c r="U21" s="60"/>
      <c r="V21" s="60"/>
      <c r="W21" s="60"/>
    </row>
    <row r="22" spans="1:23" ht="15" customHeight="1">
      <c r="A22" s="92" t="s">
        <v>8</v>
      </c>
      <c r="B22" s="17">
        <v>0.5376993155241965</v>
      </c>
      <c r="C22" s="17">
        <v>0.5839630358693167</v>
      </c>
      <c r="G22" s="53"/>
      <c r="H22" s="144" t="s">
        <v>8</v>
      </c>
      <c r="I22" s="57">
        <v>160</v>
      </c>
      <c r="J22" s="57">
        <v>90154.993962</v>
      </c>
      <c r="K22" s="43">
        <v>2033475.3224</v>
      </c>
      <c r="T22" s="65"/>
      <c r="U22" s="60"/>
      <c r="V22" s="60"/>
      <c r="W22" s="60"/>
    </row>
    <row r="23" spans="1:23" ht="15" customHeight="1">
      <c r="A23" s="92" t="s">
        <v>117</v>
      </c>
      <c r="B23" s="17">
        <v>0.5376149921133783</v>
      </c>
      <c r="C23" s="17">
        <v>1.6050517133264475</v>
      </c>
      <c r="D23" s="17"/>
      <c r="E23" s="17"/>
      <c r="G23" s="53"/>
      <c r="H23" s="144"/>
      <c r="I23" s="57">
        <v>84</v>
      </c>
      <c r="J23" s="57">
        <v>41719.187722</v>
      </c>
      <c r="K23" s="43">
        <v>10169226.588259999</v>
      </c>
      <c r="T23" s="65"/>
      <c r="U23" s="60"/>
      <c r="V23" s="60"/>
      <c r="W23" s="60"/>
    </row>
    <row r="24" spans="1:23" ht="15" customHeight="1">
      <c r="A24" s="93" t="s">
        <v>7</v>
      </c>
      <c r="B24" s="91">
        <v>0.4743668527372376</v>
      </c>
      <c r="C24" s="91">
        <v>0.5900070007789225</v>
      </c>
      <c r="H24" s="144" t="s">
        <v>7</v>
      </c>
      <c r="I24" s="57">
        <v>186</v>
      </c>
      <c r="J24" s="57">
        <v>124347.780932</v>
      </c>
      <c r="K24" s="43">
        <v>4338362.3565</v>
      </c>
      <c r="T24" s="65"/>
      <c r="U24" s="60"/>
      <c r="V24" s="60"/>
      <c r="W24" s="60"/>
    </row>
    <row r="25" spans="1:23" ht="15" customHeight="1">
      <c r="A25" s="185" t="s">
        <v>118</v>
      </c>
      <c r="B25" s="17"/>
      <c r="C25" s="17"/>
      <c r="H25" s="144"/>
      <c r="I25" s="57"/>
      <c r="J25" s="57"/>
      <c r="T25" s="65"/>
      <c r="U25" s="60"/>
      <c r="V25" s="60"/>
      <c r="W25" s="60"/>
    </row>
    <row r="26" spans="1:23" ht="78.75" customHeight="1">
      <c r="A26" s="177" t="s">
        <v>69</v>
      </c>
      <c r="B26" s="179"/>
      <c r="C26" s="179"/>
      <c r="G26" s="44"/>
      <c r="H26" s="143" t="s">
        <v>35</v>
      </c>
      <c r="I26" s="80"/>
      <c r="J26" s="80"/>
      <c r="K26" s="50"/>
      <c r="T26" s="65"/>
      <c r="U26" s="60"/>
      <c r="V26" s="60"/>
      <c r="W26" s="60"/>
    </row>
    <row r="27" spans="1:23" ht="17.25" customHeight="1">
      <c r="A27" s="92"/>
      <c r="B27" s="74"/>
      <c r="C27" s="74"/>
      <c r="G27" s="43"/>
      <c r="H27" s="144" t="s">
        <v>8</v>
      </c>
      <c r="I27" s="55"/>
      <c r="J27" s="55">
        <v>167668.04673</v>
      </c>
      <c r="K27" s="55">
        <v>3482198.696657</v>
      </c>
      <c r="T27" s="65"/>
      <c r="U27" s="60"/>
      <c r="V27" s="60"/>
      <c r="W27" s="60"/>
    </row>
    <row r="28" spans="5:23" ht="7.5" customHeight="1">
      <c r="E28" s="76"/>
      <c r="F28" s="100"/>
      <c r="G28" s="56"/>
      <c r="H28" s="145"/>
      <c r="I28" s="145"/>
      <c r="J28" s="43">
        <f>J30-J27-J29</f>
        <v>77600.49167900026</v>
      </c>
      <c r="K28" s="43">
        <f>K30-K27-K29</f>
        <v>6335762.582493007</v>
      </c>
      <c r="T28" s="65"/>
      <c r="U28" s="60"/>
      <c r="V28" s="60"/>
      <c r="W28" s="60"/>
    </row>
    <row r="29" spans="5:23" ht="17.25" customHeight="1">
      <c r="E29" s="77"/>
      <c r="F29" s="101"/>
      <c r="G29" s="57"/>
      <c r="H29" s="144" t="s">
        <v>7</v>
      </c>
      <c r="I29" s="56"/>
      <c r="J29" s="55">
        <v>262134.2115589999</v>
      </c>
      <c r="K29" s="55">
        <v>7353069.286928</v>
      </c>
      <c r="T29" s="65"/>
      <c r="U29" s="60"/>
      <c r="V29" s="60"/>
      <c r="W29" s="60"/>
    </row>
    <row r="30" spans="5:23" ht="17.25" customHeight="1">
      <c r="E30" s="78"/>
      <c r="F30" s="102"/>
      <c r="G30" s="57"/>
      <c r="H30" s="57"/>
      <c r="I30" s="57"/>
      <c r="J30" s="43">
        <v>507402.74996800016</v>
      </c>
      <c r="K30" s="43">
        <v>17171030.566078007</v>
      </c>
      <c r="T30" s="65"/>
      <c r="U30" s="60"/>
      <c r="V30" s="60"/>
      <c r="W30" s="60"/>
    </row>
    <row r="31" spans="5:23" ht="17.25" customHeight="1">
      <c r="E31" s="78"/>
      <c r="F31" s="102"/>
      <c r="G31" s="57"/>
      <c r="H31" s="57"/>
      <c r="I31" s="57"/>
      <c r="T31" s="65"/>
      <c r="U31" s="60"/>
      <c r="V31" s="60"/>
      <c r="W31" s="60"/>
    </row>
    <row r="32" spans="5:23" ht="17.25" customHeight="1">
      <c r="E32" s="78"/>
      <c r="F32" s="102"/>
      <c r="G32" s="57"/>
      <c r="H32" s="57"/>
      <c r="I32" s="57"/>
      <c r="T32" s="65"/>
      <c r="U32" s="60"/>
      <c r="V32" s="60"/>
      <c r="W32" s="60"/>
    </row>
    <row r="33" spans="5:23" ht="17.25" customHeight="1">
      <c r="E33" s="78"/>
      <c r="F33" s="102"/>
      <c r="G33" s="57"/>
      <c r="H33" s="111"/>
      <c r="I33" s="111"/>
      <c r="J33" s="111"/>
      <c r="T33" s="65"/>
      <c r="U33" s="60"/>
      <c r="V33" s="60"/>
      <c r="W33" s="60"/>
    </row>
    <row r="34" spans="5:23" ht="17.25" customHeight="1">
      <c r="E34" s="78"/>
      <c r="F34" s="102"/>
      <c r="G34" s="57"/>
      <c r="H34" s="57"/>
      <c r="I34" s="57"/>
      <c r="T34" s="65"/>
      <c r="U34" s="60"/>
      <c r="V34" s="60"/>
      <c r="W34" s="60"/>
    </row>
    <row r="35" spans="7:23" ht="17.25" customHeight="1">
      <c r="G35" s="146"/>
      <c r="H35" s="146"/>
      <c r="I35" s="146"/>
      <c r="T35" s="65"/>
      <c r="U35" s="60"/>
      <c r="V35" s="60"/>
      <c r="W35" s="60"/>
    </row>
    <row r="36" spans="7:23" ht="17.25" customHeight="1">
      <c r="G36" s="147"/>
      <c r="H36" s="148"/>
      <c r="I36" s="148"/>
      <c r="T36" s="65"/>
      <c r="U36" s="60"/>
      <c r="V36" s="60"/>
      <c r="W36" s="60"/>
    </row>
    <row r="37" spans="7:23" ht="17.25" customHeight="1">
      <c r="G37" s="147"/>
      <c r="H37" s="148"/>
      <c r="I37" s="148"/>
      <c r="T37" s="65"/>
      <c r="U37" s="60"/>
      <c r="V37" s="60"/>
      <c r="W37" s="60"/>
    </row>
    <row r="38" spans="7:23" ht="17.25" customHeight="1">
      <c r="G38" s="147"/>
      <c r="H38" s="148"/>
      <c r="I38" s="148"/>
      <c r="T38" s="65"/>
      <c r="U38" s="60"/>
      <c r="V38" s="60"/>
      <c r="W38" s="60"/>
    </row>
    <row r="39" spans="7:23" ht="17.25" customHeight="1">
      <c r="G39" s="147"/>
      <c r="H39" s="148"/>
      <c r="I39" s="148"/>
      <c r="T39" s="65"/>
      <c r="U39" s="60"/>
      <c r="V39" s="60"/>
      <c r="W39" s="60"/>
    </row>
    <row r="40" spans="7:23" ht="17.25" customHeight="1">
      <c r="G40" s="147"/>
      <c r="H40" s="148"/>
      <c r="I40" s="148"/>
      <c r="T40" s="65"/>
      <c r="U40" s="60"/>
      <c r="V40" s="60"/>
      <c r="W40" s="60"/>
    </row>
    <row r="41" spans="20:23" ht="17.25" customHeight="1">
      <c r="T41" s="65"/>
      <c r="U41" s="60"/>
      <c r="V41" s="60"/>
      <c r="W41" s="60"/>
    </row>
    <row r="42" spans="20:23" ht="17.25" customHeight="1">
      <c r="T42" s="65"/>
      <c r="U42" s="60"/>
      <c r="V42" s="60"/>
      <c r="W42" s="60"/>
    </row>
    <row r="43" spans="20:23" ht="17.25" customHeight="1">
      <c r="T43" s="65"/>
      <c r="U43" s="60"/>
      <c r="V43" s="60"/>
      <c r="W43" s="60"/>
    </row>
    <row r="44" spans="20:23" ht="17.25" customHeight="1">
      <c r="T44" s="65"/>
      <c r="U44" s="60"/>
      <c r="V44" s="60"/>
      <c r="W44" s="60"/>
    </row>
    <row r="45" spans="20:23" ht="17.25" customHeight="1">
      <c r="T45" s="65"/>
      <c r="U45" s="60"/>
      <c r="V45" s="60"/>
      <c r="W45" s="60"/>
    </row>
    <row r="46" spans="20:23" ht="17.25" customHeight="1">
      <c r="T46" s="65"/>
      <c r="U46" s="60"/>
      <c r="V46" s="60"/>
      <c r="W46" s="60"/>
    </row>
    <row r="47" spans="20:23" ht="17.25" customHeight="1">
      <c r="T47" s="65"/>
      <c r="U47" s="60"/>
      <c r="V47" s="60"/>
      <c r="W47" s="60"/>
    </row>
    <row r="48" spans="20:23" ht="17.25" customHeight="1">
      <c r="T48" s="65"/>
      <c r="U48" s="60"/>
      <c r="V48" s="60"/>
      <c r="W48" s="60"/>
    </row>
    <row r="49" spans="20:23" ht="17.25" customHeight="1">
      <c r="T49" s="65"/>
      <c r="U49" s="60"/>
      <c r="V49" s="60"/>
      <c r="W49" s="60"/>
    </row>
    <row r="50" spans="20:23" ht="17.25" customHeight="1">
      <c r="T50" s="65"/>
      <c r="U50" s="60"/>
      <c r="V50" s="60"/>
      <c r="W50" s="60"/>
    </row>
    <row r="51" spans="20:23" ht="17.25" customHeight="1">
      <c r="T51" s="65"/>
      <c r="U51" s="60"/>
      <c r="V51" s="60"/>
      <c r="W51" s="60"/>
    </row>
    <row r="52" spans="20:23" ht="17.25" customHeight="1">
      <c r="T52" s="65"/>
      <c r="U52" s="60"/>
      <c r="V52" s="60"/>
      <c r="W52" s="60"/>
    </row>
    <row r="53" spans="20:23" ht="17.25" customHeight="1">
      <c r="T53" s="65"/>
      <c r="U53" s="60"/>
      <c r="V53" s="60"/>
      <c r="W53" s="60"/>
    </row>
    <row r="54" spans="20:23" ht="17.25" customHeight="1">
      <c r="T54" s="65"/>
      <c r="U54" s="60"/>
      <c r="V54" s="60"/>
      <c r="W54" s="60"/>
    </row>
    <row r="55" spans="20:23" ht="17.25" customHeight="1">
      <c r="T55" s="65"/>
      <c r="U55" s="60"/>
      <c r="V55" s="60"/>
      <c r="W55" s="60"/>
    </row>
    <row r="56" spans="20:23" ht="17.25" customHeight="1">
      <c r="T56" s="65"/>
      <c r="U56" s="60"/>
      <c r="V56" s="60"/>
      <c r="W56" s="60"/>
    </row>
    <row r="57" spans="20:23" ht="17.25" customHeight="1">
      <c r="T57" s="65"/>
      <c r="U57" s="60"/>
      <c r="V57" s="60"/>
      <c r="W57" s="60"/>
    </row>
    <row r="58" spans="20:23" ht="17.25" customHeight="1">
      <c r="T58" s="65"/>
      <c r="U58" s="60"/>
      <c r="V58" s="60"/>
      <c r="W58" s="60"/>
    </row>
    <row r="59" spans="20:23" ht="17.25" customHeight="1">
      <c r="T59" s="65"/>
      <c r="U59" s="60"/>
      <c r="V59" s="60"/>
      <c r="W59" s="60"/>
    </row>
    <row r="60" spans="20:23" ht="17.25" customHeight="1">
      <c r="T60" s="65"/>
      <c r="U60" s="60"/>
      <c r="V60" s="60"/>
      <c r="W60" s="60"/>
    </row>
    <row r="61" spans="20:23" ht="17.25" customHeight="1">
      <c r="T61" s="65"/>
      <c r="U61" s="60"/>
      <c r="V61" s="60"/>
      <c r="W61" s="60"/>
    </row>
    <row r="62" spans="20:23" ht="17.25" customHeight="1">
      <c r="T62" s="65"/>
      <c r="U62" s="60"/>
      <c r="V62" s="60"/>
      <c r="W62" s="60"/>
    </row>
    <row r="63" spans="20:23" ht="17.25" customHeight="1">
      <c r="T63" s="65"/>
      <c r="U63" s="60"/>
      <c r="V63" s="60"/>
      <c r="W63" s="60"/>
    </row>
    <row r="64" spans="20:23" ht="17.25" customHeight="1">
      <c r="T64" s="65"/>
      <c r="U64" s="60"/>
      <c r="V64" s="60"/>
      <c r="W64" s="60"/>
    </row>
    <row r="65" spans="20:23" ht="17.25" customHeight="1">
      <c r="T65" s="65"/>
      <c r="U65" s="60"/>
      <c r="V65" s="60"/>
      <c r="W65" s="60"/>
    </row>
    <row r="66" spans="20:23" ht="17.25" customHeight="1">
      <c r="T66" s="65"/>
      <c r="U66" s="60"/>
      <c r="V66" s="60"/>
      <c r="W66" s="60"/>
    </row>
    <row r="67" spans="20:23" ht="17.25" customHeight="1">
      <c r="T67" s="65"/>
      <c r="U67" s="60"/>
      <c r="V67" s="60"/>
      <c r="W67" s="60"/>
    </row>
    <row r="68" spans="20:23" ht="17.25" customHeight="1">
      <c r="T68" s="65"/>
      <c r="U68" s="60"/>
      <c r="V68" s="60"/>
      <c r="W68" s="60"/>
    </row>
    <row r="69" spans="20:23" ht="17.25" customHeight="1">
      <c r="T69" s="65"/>
      <c r="U69" s="60"/>
      <c r="V69" s="60"/>
      <c r="W69" s="60"/>
    </row>
    <row r="70" spans="20:23" ht="17.25" customHeight="1">
      <c r="T70" s="65"/>
      <c r="U70" s="60"/>
      <c r="V70" s="60"/>
      <c r="W70" s="60"/>
    </row>
    <row r="71" spans="20:23" ht="17.25" customHeight="1">
      <c r="T71" s="65"/>
      <c r="U71" s="60"/>
      <c r="V71" s="60"/>
      <c r="W71" s="60"/>
    </row>
    <row r="72" spans="20:23" ht="17.25" customHeight="1">
      <c r="T72" s="65"/>
      <c r="U72" s="60"/>
      <c r="V72" s="60"/>
      <c r="W72" s="60"/>
    </row>
    <row r="73" spans="20:23" ht="17.25" customHeight="1">
      <c r="T73" s="65"/>
      <c r="U73" s="60"/>
      <c r="V73" s="60"/>
      <c r="W73" s="60"/>
    </row>
    <row r="74" spans="20:23" ht="17.25" customHeight="1">
      <c r="T74" s="65"/>
      <c r="U74" s="60"/>
      <c r="V74" s="60"/>
      <c r="W74" s="60"/>
    </row>
    <row r="75" spans="20:23" ht="17.25" customHeight="1">
      <c r="T75" s="65"/>
      <c r="U75" s="60"/>
      <c r="V75" s="60"/>
      <c r="W75" s="60"/>
    </row>
    <row r="76" spans="20:23" ht="17.25" customHeight="1">
      <c r="T76" s="65"/>
      <c r="U76" s="60"/>
      <c r="V76" s="60"/>
      <c r="W76" s="60"/>
    </row>
  </sheetData>
  <mergeCells count="4">
    <mergeCell ref="A18:C18"/>
    <mergeCell ref="A1:C1"/>
    <mergeCell ref="A9:C9"/>
    <mergeCell ref="A26:C26"/>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&amp;R&amp;8Hogares según la percepción subjetiva de su situación económica&amp;10
</oddHeader>
  </headerFooter>
  <drawing r:id="rId1"/>
</worksheet>
</file>

<file path=xl/worksheets/sheet4.xml><?xml version="1.0" encoding="utf-8"?>
<worksheet xmlns="http://schemas.openxmlformats.org/spreadsheetml/2006/main" xmlns:r="http://schemas.openxmlformats.org/officeDocument/2006/relationships">
  <sheetPr codeName="Hoja27">
    <tabColor indexed="47"/>
  </sheetPr>
  <dimension ref="A1:AF72"/>
  <sheetViews>
    <sheetView view="pageBreakPreview" zoomScaleSheetLayoutView="100" workbookViewId="0" topLeftCell="A1">
      <selection activeCell="A1" sqref="A1:C1"/>
    </sheetView>
  </sheetViews>
  <sheetFormatPr defaultColWidth="11.421875" defaultRowHeight="17.25" customHeight="1"/>
  <cols>
    <col min="1" max="1" width="35.00390625" style="1" customWidth="1"/>
    <col min="2" max="3" width="12.7109375" style="1" customWidth="1"/>
    <col min="4" max="4" width="20.8515625" style="1" customWidth="1"/>
    <col min="5" max="6" width="4.140625" style="29" customWidth="1"/>
    <col min="7" max="7" width="8.7109375" style="52" customWidth="1"/>
    <col min="8" max="9" width="8.7109375" style="44" customWidth="1"/>
    <col min="10" max="10" width="8.7109375" style="43" customWidth="1"/>
    <col min="11" max="11" width="13.7109375" style="43" bestFit="1" customWidth="1"/>
    <col min="12" max="12" width="9.00390625" style="44" customWidth="1"/>
    <col min="13" max="13" width="10.57421875" style="44" customWidth="1"/>
    <col min="14" max="14" width="8.7109375" style="59" customWidth="1"/>
    <col min="15" max="15" width="8.421875" style="59" customWidth="1"/>
    <col min="16" max="16" width="14.57421875" style="59" customWidth="1"/>
    <col min="17" max="17" width="8.7109375" style="59" customWidth="1"/>
    <col min="18" max="18" width="10.00390625" style="59" customWidth="1"/>
    <col min="19" max="19" width="8.00390625" style="59" bestFit="1" customWidth="1"/>
    <col min="20" max="20" width="14.7109375" style="59" customWidth="1"/>
    <col min="21" max="21" width="10.7109375" style="59" customWidth="1"/>
    <col min="22" max="22" width="9.8515625" style="59" bestFit="1" customWidth="1"/>
    <col min="23" max="23" width="9.8515625" style="59" customWidth="1"/>
    <col min="24" max="24" width="7.7109375" style="20" customWidth="1"/>
    <col min="25" max="25" width="8.140625" style="20" customWidth="1"/>
    <col min="26" max="32" width="5.7109375" style="20" customWidth="1"/>
    <col min="33" max="16384" width="5.7109375" style="1" customWidth="1"/>
  </cols>
  <sheetData>
    <row r="1" spans="1:32" s="2" customFormat="1" ht="60" customHeight="1">
      <c r="A1" s="176" t="s">
        <v>40</v>
      </c>
      <c r="B1" s="176"/>
      <c r="C1" s="176"/>
      <c r="D1" s="36"/>
      <c r="E1" s="28"/>
      <c r="F1" s="28"/>
      <c r="G1" s="111" t="s">
        <v>44</v>
      </c>
      <c r="H1" s="111"/>
      <c r="I1" s="111"/>
      <c r="J1" s="149"/>
      <c r="K1" s="44" t="s">
        <v>15</v>
      </c>
      <c r="L1" s="44"/>
      <c r="M1" s="44"/>
      <c r="N1" s="59"/>
      <c r="O1" s="59"/>
      <c r="P1" s="59"/>
      <c r="Q1" s="59"/>
      <c r="R1" s="59"/>
      <c r="S1" s="59"/>
      <c r="T1" s="59"/>
      <c r="U1" s="65"/>
      <c r="V1" s="60"/>
      <c r="W1" s="60"/>
      <c r="X1" s="35"/>
      <c r="Y1" s="20"/>
      <c r="Z1" s="20"/>
      <c r="AA1" s="20"/>
      <c r="AB1" s="20"/>
      <c r="AC1" s="20"/>
      <c r="AD1" s="20"/>
      <c r="AE1" s="20"/>
      <c r="AF1" s="20"/>
    </row>
    <row r="2" spans="1:32" s="2" customFormat="1" ht="18" customHeight="1">
      <c r="A2" s="3" t="s">
        <v>6</v>
      </c>
      <c r="B2" s="3"/>
      <c r="C2" s="3"/>
      <c r="D2" s="4"/>
      <c r="E2" s="30"/>
      <c r="F2" s="30"/>
      <c r="G2" s="44" t="s">
        <v>41</v>
      </c>
      <c r="H2" s="149" t="s">
        <v>42</v>
      </c>
      <c r="I2" s="149" t="s">
        <v>43</v>
      </c>
      <c r="J2" s="44" t="s">
        <v>14</v>
      </c>
      <c r="K2" s="140" t="s">
        <v>16</v>
      </c>
      <c r="L2" s="140" t="s">
        <v>14</v>
      </c>
      <c r="M2" s="140"/>
      <c r="N2" s="67"/>
      <c r="O2" s="67"/>
      <c r="P2" s="67"/>
      <c r="Q2" s="59"/>
      <c r="R2" s="59"/>
      <c r="S2" s="59"/>
      <c r="T2" s="59"/>
      <c r="U2" s="65"/>
      <c r="V2" s="60"/>
      <c r="W2" s="60"/>
      <c r="X2" s="35"/>
      <c r="Y2" s="20"/>
      <c r="Z2" s="20"/>
      <c r="AA2" s="20"/>
      <c r="AB2" s="20"/>
      <c r="AC2" s="20"/>
      <c r="AD2" s="20"/>
      <c r="AE2" s="20"/>
      <c r="AF2" s="20"/>
    </row>
    <row r="3" spans="1:29" s="7" customFormat="1" ht="36" customHeight="1">
      <c r="A3" s="5"/>
      <c r="B3" s="6" t="s">
        <v>1</v>
      </c>
      <c r="C3" s="6" t="s">
        <v>2</v>
      </c>
      <c r="D3" s="16"/>
      <c r="E3" s="18"/>
      <c r="F3" s="18"/>
      <c r="G3" s="52">
        <v>1</v>
      </c>
      <c r="H3" s="85">
        <v>83</v>
      </c>
      <c r="I3" s="85">
        <v>53631.12899</v>
      </c>
      <c r="J3" s="142">
        <v>1996703.521955</v>
      </c>
      <c r="K3" s="141">
        <v>98630.702232</v>
      </c>
      <c r="L3" s="142">
        <v>3222446.774946999</v>
      </c>
      <c r="M3" s="142"/>
      <c r="N3" s="45"/>
      <c r="O3" s="45"/>
      <c r="P3" s="59"/>
      <c r="Q3" s="59"/>
      <c r="R3" s="65"/>
      <c r="S3" s="60"/>
      <c r="T3" s="60"/>
      <c r="U3" s="60"/>
      <c r="V3" s="59"/>
      <c r="W3" s="59"/>
      <c r="X3" s="20"/>
      <c r="Y3" s="20"/>
      <c r="Z3" s="20"/>
      <c r="AA3" s="20"/>
      <c r="AB3" s="20"/>
      <c r="AC3" s="20"/>
    </row>
    <row r="4" spans="1:29" s="8" customFormat="1" ht="22.5" customHeight="1">
      <c r="A4" s="42" t="s">
        <v>0</v>
      </c>
      <c r="B4" s="103">
        <v>0.5049676270618536</v>
      </c>
      <c r="C4" s="103">
        <v>0.5916210979370667</v>
      </c>
      <c r="D4" s="31"/>
      <c r="E4" s="19"/>
      <c r="F4" s="19"/>
      <c r="G4" s="50">
        <v>2</v>
      </c>
      <c r="H4" s="44">
        <v>115</v>
      </c>
      <c r="I4" s="44">
        <v>75926.929059</v>
      </c>
      <c r="J4" s="142">
        <v>2856092.72247501</v>
      </c>
      <c r="K4" s="141">
        <v>163679.186084</v>
      </c>
      <c r="L4" s="46">
        <v>5111910.3810020005</v>
      </c>
      <c r="M4" s="142"/>
      <c r="N4" s="44"/>
      <c r="O4" s="44"/>
      <c r="P4" s="44"/>
      <c r="Q4" s="44"/>
      <c r="R4" s="65"/>
      <c r="S4" s="60"/>
      <c r="T4" s="60"/>
      <c r="U4" s="60"/>
      <c r="V4" s="44"/>
      <c r="W4" s="44"/>
      <c r="X4" s="22"/>
      <c r="Y4" s="22"/>
      <c r="Z4" s="22"/>
      <c r="AA4" s="22"/>
      <c r="AB4" s="22"/>
      <c r="AC4" s="22"/>
    </row>
    <row r="5" spans="1:29" s="8" customFormat="1" ht="15" customHeight="1">
      <c r="A5" s="72" t="s">
        <v>36</v>
      </c>
      <c r="B5" s="17">
        <v>0.5437569415641834</v>
      </c>
      <c r="C5" s="17">
        <v>0.6196234294631107</v>
      </c>
      <c r="D5" s="31"/>
      <c r="E5" s="19"/>
      <c r="F5" s="19"/>
      <c r="G5" s="52">
        <v>3</v>
      </c>
      <c r="H5" s="44">
        <v>105</v>
      </c>
      <c r="I5" s="44">
        <v>67639.489099</v>
      </c>
      <c r="J5" s="57">
        <v>2581926.62949899</v>
      </c>
      <c r="K5" s="141">
        <v>136911.077571</v>
      </c>
      <c r="L5" s="46">
        <v>4419822.4766069995</v>
      </c>
      <c r="M5" s="142"/>
      <c r="N5" s="44"/>
      <c r="O5" s="44"/>
      <c r="P5" s="44"/>
      <c r="Q5" s="44"/>
      <c r="R5" s="65"/>
      <c r="S5" s="60"/>
      <c r="T5" s="60"/>
      <c r="U5" s="60"/>
      <c r="V5" s="44"/>
      <c r="W5" s="44"/>
      <c r="X5" s="22"/>
      <c r="Y5" s="22"/>
      <c r="Z5" s="22"/>
      <c r="AA5" s="22"/>
      <c r="AB5" s="22"/>
      <c r="AC5" s="22"/>
    </row>
    <row r="6" spans="1:29" s="8" customFormat="1" ht="15" customHeight="1">
      <c r="A6" s="72" t="s">
        <v>37</v>
      </c>
      <c r="B6" s="17">
        <v>0.4638765066930036</v>
      </c>
      <c r="C6" s="17">
        <v>0.5587133790704638</v>
      </c>
      <c r="D6" s="31"/>
      <c r="E6" s="19"/>
      <c r="F6" s="19"/>
      <c r="G6" s="52" t="s">
        <v>45</v>
      </c>
      <c r="H6" s="44">
        <v>127</v>
      </c>
      <c r="I6" s="44">
        <v>59024.41546800001</v>
      </c>
      <c r="J6" s="44">
        <v>2724021.0822850005</v>
      </c>
      <c r="K6" s="83">
        <v>108181.784081</v>
      </c>
      <c r="L6" s="46">
        <v>4416850.933522001</v>
      </c>
      <c r="M6" s="57"/>
      <c r="N6" s="44"/>
      <c r="O6" s="44"/>
      <c r="P6" s="44"/>
      <c r="Q6" s="44"/>
      <c r="R6" s="65"/>
      <c r="S6" s="60"/>
      <c r="T6" s="60"/>
      <c r="U6" s="60"/>
      <c r="V6" s="44"/>
      <c r="W6" s="44"/>
      <c r="X6" s="22"/>
      <c r="Y6" s="22"/>
      <c r="Z6" s="22"/>
      <c r="AA6" s="22"/>
      <c r="AB6" s="22"/>
      <c r="AC6" s="22"/>
    </row>
    <row r="7" spans="1:29" s="8" customFormat="1" ht="15" customHeight="1">
      <c r="A7" s="72" t="s">
        <v>38</v>
      </c>
      <c r="B7" s="17">
        <v>0.4940395642122033</v>
      </c>
      <c r="C7" s="17">
        <v>0.5841697586643974</v>
      </c>
      <c r="D7" s="31"/>
      <c r="E7" s="19"/>
      <c r="F7" s="19"/>
      <c r="G7" s="44"/>
      <c r="H7" s="44">
        <f>SUM(H3:H6)</f>
        <v>430</v>
      </c>
      <c r="I7" s="44">
        <f>SUM(I3:I6)</f>
        <v>256221.96261599998</v>
      </c>
      <c r="J7" s="44">
        <f>SUM(J3:J6)</f>
        <v>10158743.956214</v>
      </c>
      <c r="K7" s="44">
        <f>SUM(K3:K6)</f>
        <v>507402.749968</v>
      </c>
      <c r="L7" s="44">
        <f>SUM(L3:L6)</f>
        <v>17171030.566078</v>
      </c>
      <c r="M7" s="57"/>
      <c r="N7" s="44"/>
      <c r="O7" s="44"/>
      <c r="P7" s="44"/>
      <c r="Q7" s="44"/>
      <c r="R7" s="65"/>
      <c r="S7" s="60"/>
      <c r="T7" s="60"/>
      <c r="U7" s="60"/>
      <c r="V7" s="44"/>
      <c r="W7" s="44"/>
      <c r="X7" s="22"/>
      <c r="Y7" s="22"/>
      <c r="Z7" s="22"/>
      <c r="AA7" s="22"/>
      <c r="AB7" s="22"/>
      <c r="AC7" s="22"/>
    </row>
    <row r="8" spans="1:32" s="8" customFormat="1" ht="15" customHeight="1">
      <c r="A8" s="11" t="s">
        <v>39</v>
      </c>
      <c r="B8" s="91">
        <v>0.5456040124445173</v>
      </c>
      <c r="C8" s="91">
        <v>0.6167337597044199</v>
      </c>
      <c r="D8" s="15"/>
      <c r="E8" s="10"/>
      <c r="F8" s="10"/>
      <c r="G8" s="44"/>
      <c r="H8" s="44"/>
      <c r="I8" s="44"/>
      <c r="J8" s="57"/>
      <c r="K8" s="57"/>
      <c r="L8" s="46"/>
      <c r="M8" s="57"/>
      <c r="N8" s="46"/>
      <c r="O8" s="61"/>
      <c r="P8" s="47"/>
      <c r="Q8" s="44"/>
      <c r="R8" s="44"/>
      <c r="S8" s="44"/>
      <c r="T8" s="44"/>
      <c r="U8" s="65"/>
      <c r="V8" s="60"/>
      <c r="W8" s="60"/>
      <c r="X8" s="35"/>
      <c r="Y8" s="22"/>
      <c r="Z8" s="22"/>
      <c r="AA8" s="22"/>
      <c r="AB8" s="22"/>
      <c r="AC8" s="22"/>
      <c r="AD8" s="22"/>
      <c r="AE8" s="22"/>
      <c r="AF8" s="22"/>
    </row>
    <row r="9" spans="1:32" s="8" customFormat="1" ht="15" customHeight="1">
      <c r="A9" s="184" t="s">
        <v>118</v>
      </c>
      <c r="B9" s="17"/>
      <c r="C9" s="17"/>
      <c r="D9" s="15"/>
      <c r="E9" s="10"/>
      <c r="F9" s="10"/>
      <c r="G9" s="44"/>
      <c r="H9" s="44"/>
      <c r="I9" s="44"/>
      <c r="J9" s="57"/>
      <c r="K9" s="57"/>
      <c r="L9" s="46"/>
      <c r="M9" s="57"/>
      <c r="N9" s="46"/>
      <c r="O9" s="61"/>
      <c r="P9" s="47"/>
      <c r="Q9" s="44"/>
      <c r="R9" s="44"/>
      <c r="S9" s="44"/>
      <c r="T9" s="44"/>
      <c r="U9" s="65"/>
      <c r="V9" s="60"/>
      <c r="W9" s="60"/>
      <c r="X9" s="35"/>
      <c r="Y9" s="22"/>
      <c r="Z9" s="22"/>
      <c r="AA9" s="22"/>
      <c r="AB9" s="22"/>
      <c r="AC9" s="22"/>
      <c r="AD9" s="22"/>
      <c r="AE9" s="22"/>
      <c r="AF9" s="22"/>
    </row>
    <row r="10" spans="1:32" s="8" customFormat="1" ht="70.5" customHeight="1">
      <c r="A10" s="177" t="s">
        <v>70</v>
      </c>
      <c r="B10" s="179"/>
      <c r="C10" s="179"/>
      <c r="D10" s="16"/>
      <c r="E10" s="18"/>
      <c r="F10" s="18"/>
      <c r="G10" s="44"/>
      <c r="H10" s="44"/>
      <c r="I10" s="44"/>
      <c r="J10" s="56"/>
      <c r="K10" s="81"/>
      <c r="L10" s="46"/>
      <c r="M10" s="84"/>
      <c r="N10" s="59"/>
      <c r="O10" s="44"/>
      <c r="P10" s="44"/>
      <c r="Q10" s="44"/>
      <c r="R10" s="44"/>
      <c r="S10" s="44"/>
      <c r="T10" s="65"/>
      <c r="U10" s="60"/>
      <c r="V10" s="60"/>
      <c r="W10" s="60"/>
      <c r="X10" s="22"/>
      <c r="Y10" s="22"/>
      <c r="Z10" s="22"/>
      <c r="AA10" s="22"/>
      <c r="AB10" s="22"/>
      <c r="AC10" s="22"/>
      <c r="AD10" s="22"/>
      <c r="AE10" s="22"/>
      <c r="AF10" s="22"/>
    </row>
    <row r="11" spans="1:32" s="8" customFormat="1" ht="17.25" customHeight="1">
      <c r="A11" s="110"/>
      <c r="B11" s="110"/>
      <c r="C11" s="110"/>
      <c r="D11" s="16"/>
      <c r="E11" s="18"/>
      <c r="F11" s="18"/>
      <c r="G11" s="44"/>
      <c r="H11" s="44"/>
      <c r="I11" s="44"/>
      <c r="J11" s="56"/>
      <c r="K11" s="81"/>
      <c r="L11" s="46"/>
      <c r="M11" s="84"/>
      <c r="N11" s="59"/>
      <c r="O11" s="44"/>
      <c r="P11" s="44"/>
      <c r="Q11" s="44"/>
      <c r="R11" s="44"/>
      <c r="S11" s="44"/>
      <c r="T11" s="65"/>
      <c r="U11" s="60"/>
      <c r="V11" s="60"/>
      <c r="W11" s="60"/>
      <c r="X11" s="22"/>
      <c r="Y11" s="22"/>
      <c r="Z11" s="22"/>
      <c r="AA11" s="22"/>
      <c r="AB11" s="22"/>
      <c r="AC11" s="22"/>
      <c r="AD11" s="22"/>
      <c r="AE11" s="22"/>
      <c r="AF11" s="22"/>
    </row>
    <row r="12" spans="1:32" s="8" customFormat="1" ht="60" customHeight="1">
      <c r="A12" s="176" t="s">
        <v>46</v>
      </c>
      <c r="B12" s="176"/>
      <c r="C12" s="176"/>
      <c r="D12" s="16"/>
      <c r="E12" s="18"/>
      <c r="F12" s="18"/>
      <c r="G12" s="44"/>
      <c r="H12" s="44"/>
      <c r="I12" s="44"/>
      <c r="J12" s="56"/>
      <c r="K12" s="81"/>
      <c r="L12" s="46"/>
      <c r="M12" s="84"/>
      <c r="N12" s="59"/>
      <c r="O12" s="44"/>
      <c r="P12" s="44"/>
      <c r="Q12" s="44"/>
      <c r="R12" s="44"/>
      <c r="S12" s="44"/>
      <c r="T12" s="65"/>
      <c r="U12" s="60"/>
      <c r="V12" s="60"/>
      <c r="W12" s="60"/>
      <c r="X12" s="22"/>
      <c r="Y12" s="22"/>
      <c r="Z12" s="22"/>
      <c r="AA12" s="22"/>
      <c r="AB12" s="22"/>
      <c r="AC12" s="22"/>
      <c r="AD12" s="22"/>
      <c r="AE12" s="22"/>
      <c r="AF12" s="22"/>
    </row>
    <row r="13" spans="1:32" s="8" customFormat="1" ht="18" customHeight="1">
      <c r="A13" s="3" t="s">
        <v>6</v>
      </c>
      <c r="B13" s="3"/>
      <c r="C13" s="3"/>
      <c r="D13" s="31"/>
      <c r="E13" s="19"/>
      <c r="F13" s="19"/>
      <c r="G13" s="44"/>
      <c r="H13" s="44"/>
      <c r="I13" s="44"/>
      <c r="J13" s="57"/>
      <c r="K13" s="83"/>
      <c r="L13" s="46"/>
      <c r="M13" s="86"/>
      <c r="N13" s="59"/>
      <c r="O13" s="44"/>
      <c r="P13" s="44"/>
      <c r="Q13" s="44"/>
      <c r="R13" s="44"/>
      <c r="S13" s="44"/>
      <c r="T13" s="65"/>
      <c r="U13" s="60"/>
      <c r="V13" s="60"/>
      <c r="W13" s="60"/>
      <c r="X13" s="22"/>
      <c r="Y13" s="22"/>
      <c r="Z13" s="22"/>
      <c r="AA13" s="22"/>
      <c r="AB13" s="22"/>
      <c r="AC13" s="22"/>
      <c r="AD13" s="22"/>
      <c r="AE13" s="22"/>
      <c r="AF13" s="22"/>
    </row>
    <row r="14" spans="1:32" s="8" customFormat="1" ht="36" customHeight="1">
      <c r="A14" s="5"/>
      <c r="B14" s="6" t="s">
        <v>1</v>
      </c>
      <c r="C14" s="6" t="s">
        <v>2</v>
      </c>
      <c r="D14" s="15"/>
      <c r="E14" s="10"/>
      <c r="F14" s="10"/>
      <c r="G14" s="150"/>
      <c r="H14" s="151" t="s">
        <v>47</v>
      </c>
      <c r="I14" s="149" t="s">
        <v>42</v>
      </c>
      <c r="J14" s="149" t="s">
        <v>43</v>
      </c>
      <c r="K14" s="44" t="s">
        <v>14</v>
      </c>
      <c r="L14" s="44" t="s">
        <v>17</v>
      </c>
      <c r="M14" s="57" t="s">
        <v>14</v>
      </c>
      <c r="N14" s="59"/>
      <c r="O14" s="44"/>
      <c r="P14" s="44"/>
      <c r="Q14" s="44"/>
      <c r="R14" s="44"/>
      <c r="S14" s="44"/>
      <c r="T14" s="65"/>
      <c r="U14" s="60"/>
      <c r="V14" s="60"/>
      <c r="W14" s="60"/>
      <c r="X14" s="22"/>
      <c r="Y14" s="22"/>
      <c r="Z14" s="22"/>
      <c r="AA14" s="22"/>
      <c r="AB14" s="22"/>
      <c r="AC14" s="22"/>
      <c r="AD14" s="22"/>
      <c r="AE14" s="22"/>
      <c r="AF14" s="22"/>
    </row>
    <row r="15" spans="1:32" s="8" customFormat="1" ht="22.5" customHeight="1">
      <c r="A15" s="42" t="s">
        <v>0</v>
      </c>
      <c r="B15" s="103">
        <v>0.504967627061854</v>
      </c>
      <c r="C15" s="103">
        <v>0.5922315815073833</v>
      </c>
      <c r="D15" s="15"/>
      <c r="E15" s="10"/>
      <c r="F15" s="10"/>
      <c r="G15" s="140"/>
      <c r="H15" s="152">
        <v>1</v>
      </c>
      <c r="I15" s="120">
        <v>317</v>
      </c>
      <c r="J15" s="120">
        <v>184074.19795100013</v>
      </c>
      <c r="K15" s="120">
        <v>6913248.937793997</v>
      </c>
      <c r="L15" s="44">
        <v>376753.5492749999</v>
      </c>
      <c r="M15" s="57">
        <v>12207551.001141991</v>
      </c>
      <c r="N15" s="59"/>
      <c r="O15" s="44"/>
      <c r="P15" s="44"/>
      <c r="Q15" s="44"/>
      <c r="R15" s="44"/>
      <c r="S15" s="44"/>
      <c r="T15" s="65"/>
      <c r="U15" s="60"/>
      <c r="V15" s="60"/>
      <c r="W15" s="60"/>
      <c r="X15" s="22"/>
      <c r="Y15" s="22"/>
      <c r="Z15" s="22"/>
      <c r="AA15" s="22"/>
      <c r="AB15" s="22"/>
      <c r="AC15" s="22"/>
      <c r="AD15" s="22"/>
      <c r="AE15" s="22"/>
      <c r="AF15" s="22"/>
    </row>
    <row r="16" spans="1:32" s="8" customFormat="1" ht="15" customHeight="1">
      <c r="A16" s="72" t="s">
        <v>48</v>
      </c>
      <c r="B16" s="17">
        <v>0.4885798642248244</v>
      </c>
      <c r="C16" s="17">
        <v>0.5663092406615607</v>
      </c>
      <c r="D16" s="15"/>
      <c r="E16" s="10"/>
      <c r="F16" s="10"/>
      <c r="G16" s="142"/>
      <c r="H16" s="152">
        <v>6</v>
      </c>
      <c r="I16" s="120">
        <v>113</v>
      </c>
      <c r="J16" s="120">
        <v>72147.76466500004</v>
      </c>
      <c r="K16" s="120">
        <v>3255977.6504659965</v>
      </c>
      <c r="L16" s="44">
        <v>130649.20069299999</v>
      </c>
      <c r="M16" s="57">
        <v>4963479.564936006</v>
      </c>
      <c r="N16" s="59"/>
      <c r="O16" s="44"/>
      <c r="P16" s="44"/>
      <c r="Q16" s="44"/>
      <c r="R16" s="44"/>
      <c r="S16" s="44"/>
      <c r="T16" s="65"/>
      <c r="U16" s="60"/>
      <c r="V16" s="60"/>
      <c r="W16" s="60"/>
      <c r="X16" s="22"/>
      <c r="Y16" s="22"/>
      <c r="Z16" s="22"/>
      <c r="AA16" s="22"/>
      <c r="AB16" s="22"/>
      <c r="AC16" s="22"/>
      <c r="AD16" s="22"/>
      <c r="AE16" s="22"/>
      <c r="AF16" s="22"/>
    </row>
    <row r="17" spans="1:32" s="8" customFormat="1" ht="15" customHeight="1">
      <c r="A17" s="73" t="s">
        <v>49</v>
      </c>
      <c r="B17" s="91">
        <v>0.5522250751042338</v>
      </c>
      <c r="C17" s="91">
        <v>0.6559869156040286</v>
      </c>
      <c r="D17" s="15"/>
      <c r="E17" s="10"/>
      <c r="F17" s="10"/>
      <c r="G17" s="142"/>
      <c r="H17" s="142"/>
      <c r="I17" s="120">
        <f aca="true" t="shared" si="0" ref="I17:N17">SUM(I15:I16)</f>
        <v>430</v>
      </c>
      <c r="J17" s="120">
        <f t="shared" si="0"/>
        <v>256221.96261600015</v>
      </c>
      <c r="K17" s="120">
        <f t="shared" si="0"/>
        <v>10169226.588259993</v>
      </c>
      <c r="L17" s="44">
        <f t="shared" si="0"/>
        <v>507402.7499679999</v>
      </c>
      <c r="M17" s="57">
        <f t="shared" si="0"/>
        <v>17171030.566078</v>
      </c>
      <c r="N17" s="95">
        <f t="shared" si="0"/>
        <v>0</v>
      </c>
      <c r="O17" s="44"/>
      <c r="P17" s="44"/>
      <c r="Q17" s="44"/>
      <c r="R17" s="44"/>
      <c r="S17" s="44"/>
      <c r="T17" s="65"/>
      <c r="U17" s="60"/>
      <c r="V17" s="60"/>
      <c r="W17" s="60"/>
      <c r="X17" s="22"/>
      <c r="Y17" s="22"/>
      <c r="Z17" s="22"/>
      <c r="AA17" s="22"/>
      <c r="AB17" s="22"/>
      <c r="AC17" s="22"/>
      <c r="AD17" s="22"/>
      <c r="AE17" s="22"/>
      <c r="AF17" s="22"/>
    </row>
    <row r="18" spans="1:32" s="14" customFormat="1" ht="27" customHeight="1">
      <c r="A18" s="184" t="s">
        <v>118</v>
      </c>
      <c r="E18" s="27"/>
      <c r="F18" s="27"/>
      <c r="G18" s="142"/>
      <c r="H18" s="142"/>
      <c r="I18" s="95"/>
      <c r="J18" s="46"/>
      <c r="K18" s="49"/>
      <c r="L18" s="88"/>
      <c r="M18" s="44"/>
      <c r="N18" s="59"/>
      <c r="O18" s="44"/>
      <c r="P18" s="44"/>
      <c r="Q18" s="44"/>
      <c r="R18" s="44"/>
      <c r="S18" s="44"/>
      <c r="T18" s="65"/>
      <c r="U18" s="60"/>
      <c r="V18" s="60"/>
      <c r="W18" s="60"/>
      <c r="X18" s="22"/>
      <c r="Y18" s="22"/>
      <c r="Z18" s="22"/>
      <c r="AA18" s="22"/>
      <c r="AB18" s="22"/>
      <c r="AC18" s="22"/>
      <c r="AD18" s="22"/>
      <c r="AE18" s="22"/>
      <c r="AF18" s="22"/>
    </row>
    <row r="19" spans="1:32" s="14" customFormat="1" ht="79.5" customHeight="1">
      <c r="A19" s="176" t="s">
        <v>55</v>
      </c>
      <c r="B19" s="176"/>
      <c r="C19" s="176"/>
      <c r="E19" s="27"/>
      <c r="F19" s="27"/>
      <c r="G19" s="49"/>
      <c r="H19" s="151" t="s">
        <v>50</v>
      </c>
      <c r="I19" s="149" t="s">
        <v>42</v>
      </c>
      <c r="J19" s="149" t="s">
        <v>43</v>
      </c>
      <c r="K19" s="149" t="s">
        <v>14</v>
      </c>
      <c r="L19" s="44" t="s">
        <v>17</v>
      </c>
      <c r="M19" s="57" t="s">
        <v>14</v>
      </c>
      <c r="N19" s="59"/>
      <c r="O19" s="66"/>
      <c r="P19" s="44"/>
      <c r="Q19" s="44"/>
      <c r="R19" s="44"/>
      <c r="S19" s="44"/>
      <c r="T19" s="65"/>
      <c r="U19" s="60"/>
      <c r="V19" s="60"/>
      <c r="W19" s="60"/>
      <c r="X19" s="22"/>
      <c r="Y19" s="22"/>
      <c r="Z19" s="22"/>
      <c r="AA19" s="22"/>
      <c r="AB19" s="22"/>
      <c r="AC19" s="22"/>
      <c r="AD19" s="22"/>
      <c r="AE19" s="22"/>
      <c r="AF19" s="22"/>
    </row>
    <row r="20" spans="1:23" ht="17.25" customHeight="1">
      <c r="A20" s="3" t="s">
        <v>6</v>
      </c>
      <c r="B20" s="3"/>
      <c r="C20" s="3"/>
      <c r="G20" s="49"/>
      <c r="H20" s="152">
        <v>1</v>
      </c>
      <c r="I20" s="120">
        <v>92</v>
      </c>
      <c r="J20" s="120">
        <v>54966.877943</v>
      </c>
      <c r="K20" s="120">
        <v>3162525.7550180005</v>
      </c>
      <c r="L20" s="44">
        <v>85904.729567</v>
      </c>
      <c r="M20" s="44">
        <v>4353182.145917999</v>
      </c>
      <c r="T20" s="65"/>
      <c r="U20" s="60"/>
      <c r="V20" s="60"/>
      <c r="W20" s="60"/>
    </row>
    <row r="21" spans="1:23" ht="36" customHeight="1">
      <c r="A21" s="5"/>
      <c r="B21" s="6" t="s">
        <v>1</v>
      </c>
      <c r="C21" s="6" t="s">
        <v>2</v>
      </c>
      <c r="G21" s="44"/>
      <c r="H21" s="152">
        <v>2</v>
      </c>
      <c r="I21" s="120">
        <v>200</v>
      </c>
      <c r="J21" s="120">
        <v>114182.66180699994</v>
      </c>
      <c r="K21" s="120">
        <v>3379108.9726590025</v>
      </c>
      <c r="L21" s="44">
        <v>192475.60767899998</v>
      </c>
      <c r="M21" s="44">
        <v>5188763.470050001</v>
      </c>
      <c r="T21" s="65"/>
      <c r="U21" s="60"/>
      <c r="V21" s="60"/>
      <c r="W21" s="60"/>
    </row>
    <row r="22" spans="1:23" ht="22.5" customHeight="1">
      <c r="A22" s="42" t="s">
        <v>0</v>
      </c>
      <c r="B22" s="103">
        <v>0.504967627061854</v>
      </c>
      <c r="C22" s="103">
        <v>0.5922315815073833</v>
      </c>
      <c r="G22" s="43"/>
      <c r="H22" s="153" t="s">
        <v>51</v>
      </c>
      <c r="I22" s="120">
        <f>SUM(I20:I21)</f>
        <v>292</v>
      </c>
      <c r="J22" s="120">
        <f>SUM(J20:J21)</f>
        <v>169149.53974999994</v>
      </c>
      <c r="K22" s="120">
        <f>SUM(K20:K21)</f>
        <v>6541634.727677003</v>
      </c>
      <c r="L22" s="120">
        <f>SUM(L20:L21)</f>
        <v>278380.33724599995</v>
      </c>
      <c r="M22" s="120">
        <f>SUM(M20:M21)</f>
        <v>9541945.615968</v>
      </c>
      <c r="T22" s="65"/>
      <c r="U22" s="60"/>
      <c r="V22" s="60"/>
      <c r="W22" s="60"/>
    </row>
    <row r="23" spans="1:23" ht="15" customHeight="1">
      <c r="A23" s="72" t="s">
        <v>53</v>
      </c>
      <c r="B23" s="17">
        <v>0.6076202846199061</v>
      </c>
      <c r="C23" s="17">
        <v>0.6855661299022584</v>
      </c>
      <c r="G23" s="43"/>
      <c r="H23" s="153" t="s">
        <v>52</v>
      </c>
      <c r="I23" s="120">
        <f>SUM(I24:I25)</f>
        <v>138</v>
      </c>
      <c r="J23" s="120">
        <f>SUM(J24:J25)</f>
        <v>87072.42286599998</v>
      </c>
      <c r="K23" s="120">
        <f>SUM(K24:K25)</f>
        <v>3627591.8605830017</v>
      </c>
      <c r="L23" s="120">
        <f>SUM(L24:L25)</f>
        <v>229022.41272199998</v>
      </c>
      <c r="M23" s="120">
        <f>SUM(M24:M25)</f>
        <v>7629084.95011</v>
      </c>
      <c r="T23" s="65"/>
      <c r="U23" s="60"/>
      <c r="V23" s="60"/>
      <c r="W23" s="60"/>
    </row>
    <row r="24" spans="1:23" ht="15" customHeight="1">
      <c r="A24" s="73" t="s">
        <v>54</v>
      </c>
      <c r="B24" s="91">
        <v>0.3801917106326763</v>
      </c>
      <c r="C24" s="91">
        <v>0.47549501471086614</v>
      </c>
      <c r="G24" s="53"/>
      <c r="H24" s="152">
        <v>3</v>
      </c>
      <c r="I24" s="120">
        <v>63</v>
      </c>
      <c r="J24" s="120">
        <v>39735.031244999984</v>
      </c>
      <c r="K24" s="120">
        <v>1779796.8751879968</v>
      </c>
      <c r="L24" s="44">
        <v>92199.79220299999</v>
      </c>
      <c r="M24" s="44">
        <v>2989723.0061779995</v>
      </c>
      <c r="T24" s="65"/>
      <c r="U24" s="60"/>
      <c r="V24" s="60"/>
      <c r="W24" s="60"/>
    </row>
    <row r="25" spans="1:23" ht="15" customHeight="1">
      <c r="A25" s="184" t="s">
        <v>118</v>
      </c>
      <c r="B25" s="74"/>
      <c r="C25" s="74"/>
      <c r="H25" s="152">
        <v>4</v>
      </c>
      <c r="I25" s="120">
        <v>75</v>
      </c>
      <c r="J25" s="120">
        <v>47337.391620999995</v>
      </c>
      <c r="K25" s="120">
        <v>1847794.9853950052</v>
      </c>
      <c r="L25" s="44">
        <v>136822.620519</v>
      </c>
      <c r="M25" s="44">
        <v>4639361.943932001</v>
      </c>
      <c r="T25" s="65"/>
      <c r="U25" s="60"/>
      <c r="V25" s="60"/>
      <c r="W25" s="60"/>
    </row>
    <row r="26" spans="5:23" ht="17.25" customHeight="1">
      <c r="E26" s="78"/>
      <c r="F26" s="131"/>
      <c r="G26" s="57"/>
      <c r="H26" s="144"/>
      <c r="I26" s="56"/>
      <c r="T26" s="65"/>
      <c r="U26" s="60"/>
      <c r="V26" s="60"/>
      <c r="W26" s="60"/>
    </row>
    <row r="27" spans="5:23" ht="17.25" customHeight="1">
      <c r="E27" s="78"/>
      <c r="F27" s="131"/>
      <c r="G27" s="57"/>
      <c r="H27" s="57"/>
      <c r="T27" s="65"/>
      <c r="U27" s="60"/>
      <c r="V27" s="60"/>
      <c r="W27" s="60"/>
    </row>
    <row r="28" spans="5:23" ht="17.25" customHeight="1">
      <c r="E28" s="78"/>
      <c r="F28" s="131"/>
      <c r="G28" s="57"/>
      <c r="H28" s="111"/>
      <c r="I28" s="111"/>
      <c r="T28" s="65"/>
      <c r="U28" s="60"/>
      <c r="V28" s="60"/>
      <c r="W28" s="60"/>
    </row>
    <row r="29" spans="5:23" ht="17.25" customHeight="1">
      <c r="E29" s="78"/>
      <c r="F29" s="131"/>
      <c r="G29" s="57"/>
      <c r="H29" s="57"/>
      <c r="I29" s="57"/>
      <c r="T29" s="65"/>
      <c r="U29" s="60"/>
      <c r="V29" s="60"/>
      <c r="W29" s="60"/>
    </row>
    <row r="30" spans="5:23" ht="17.25" customHeight="1">
      <c r="E30" s="78"/>
      <c r="F30" s="131"/>
      <c r="G30" s="57"/>
      <c r="H30" s="57"/>
      <c r="I30" s="57"/>
      <c r="T30" s="65"/>
      <c r="U30" s="60"/>
      <c r="V30" s="60"/>
      <c r="W30" s="60"/>
    </row>
    <row r="31" spans="7:23" ht="17.25" customHeight="1">
      <c r="G31" s="57"/>
      <c r="H31" s="57"/>
      <c r="I31" s="57"/>
      <c r="T31" s="65"/>
      <c r="U31" s="60"/>
      <c r="V31" s="60"/>
      <c r="W31" s="60"/>
    </row>
    <row r="32" spans="8:23" ht="17.25" customHeight="1">
      <c r="H32" s="111"/>
      <c r="I32" s="111"/>
      <c r="J32" s="111"/>
      <c r="T32" s="65"/>
      <c r="U32" s="60"/>
      <c r="V32" s="60"/>
      <c r="W32" s="60"/>
    </row>
    <row r="33" spans="8:23" ht="17.25" customHeight="1">
      <c r="H33" s="57"/>
      <c r="I33" s="57"/>
      <c r="T33" s="65"/>
      <c r="U33" s="60"/>
      <c r="V33" s="60"/>
      <c r="W33" s="60"/>
    </row>
    <row r="34" spans="20:23" ht="17.25" customHeight="1">
      <c r="T34" s="65"/>
      <c r="U34" s="60"/>
      <c r="V34" s="60"/>
      <c r="W34" s="60"/>
    </row>
    <row r="35" spans="20:23" ht="17.25" customHeight="1">
      <c r="T35" s="65"/>
      <c r="U35" s="60"/>
      <c r="V35" s="60"/>
      <c r="W35" s="60"/>
    </row>
    <row r="36" spans="20:23" ht="17.25" customHeight="1">
      <c r="T36" s="65"/>
      <c r="U36" s="60"/>
      <c r="V36" s="60"/>
      <c r="W36" s="60"/>
    </row>
    <row r="37" spans="20:23" ht="17.25" customHeight="1">
      <c r="T37" s="65"/>
      <c r="U37" s="60"/>
      <c r="V37" s="60"/>
      <c r="W37" s="60"/>
    </row>
    <row r="38" spans="20:23" ht="17.25" customHeight="1">
      <c r="T38" s="65"/>
      <c r="U38" s="60"/>
      <c r="V38" s="60"/>
      <c r="W38" s="60"/>
    </row>
    <row r="39" spans="20:23" ht="17.25" customHeight="1">
      <c r="T39" s="65"/>
      <c r="U39" s="60"/>
      <c r="V39" s="60"/>
      <c r="W39" s="60"/>
    </row>
    <row r="40" spans="20:23" ht="17.25" customHeight="1">
      <c r="T40" s="65"/>
      <c r="U40" s="60"/>
      <c r="V40" s="60"/>
      <c r="W40" s="60"/>
    </row>
    <row r="41" spans="20:23" ht="17.25" customHeight="1">
      <c r="T41" s="65"/>
      <c r="U41" s="60"/>
      <c r="V41" s="60"/>
      <c r="W41" s="60"/>
    </row>
    <row r="42" spans="20:23" ht="17.25" customHeight="1">
      <c r="T42" s="65"/>
      <c r="U42" s="60"/>
      <c r="V42" s="60"/>
      <c r="W42" s="60"/>
    </row>
    <row r="43" spans="20:23" ht="17.25" customHeight="1">
      <c r="T43" s="65"/>
      <c r="U43" s="60"/>
      <c r="V43" s="60"/>
      <c r="W43" s="60"/>
    </row>
    <row r="44" spans="20:23" ht="17.25" customHeight="1">
      <c r="T44" s="65"/>
      <c r="U44" s="60"/>
      <c r="V44" s="60"/>
      <c r="W44" s="60"/>
    </row>
    <row r="45" spans="20:23" ht="17.25" customHeight="1">
      <c r="T45" s="65"/>
      <c r="U45" s="60"/>
      <c r="V45" s="60"/>
      <c r="W45" s="60"/>
    </row>
    <row r="46" spans="20:23" ht="17.25" customHeight="1">
      <c r="T46" s="65"/>
      <c r="U46" s="60"/>
      <c r="V46" s="60"/>
      <c r="W46" s="60"/>
    </row>
    <row r="47" spans="20:23" ht="17.25" customHeight="1">
      <c r="T47" s="65"/>
      <c r="U47" s="60"/>
      <c r="V47" s="60"/>
      <c r="W47" s="60"/>
    </row>
    <row r="48" spans="20:23" ht="17.25" customHeight="1">
      <c r="T48" s="65"/>
      <c r="U48" s="60"/>
      <c r="V48" s="60"/>
      <c r="W48" s="60"/>
    </row>
    <row r="49" spans="20:23" ht="17.25" customHeight="1">
      <c r="T49" s="65"/>
      <c r="U49" s="60"/>
      <c r="V49" s="60"/>
      <c r="W49" s="60"/>
    </row>
    <row r="50" spans="20:23" ht="17.25" customHeight="1">
      <c r="T50" s="65"/>
      <c r="U50" s="60"/>
      <c r="V50" s="60"/>
      <c r="W50" s="60"/>
    </row>
    <row r="51" spans="20:23" ht="17.25" customHeight="1">
      <c r="T51" s="65"/>
      <c r="U51" s="60"/>
      <c r="V51" s="60"/>
      <c r="W51" s="60"/>
    </row>
    <row r="52" spans="20:23" ht="17.25" customHeight="1">
      <c r="T52" s="65"/>
      <c r="U52" s="60"/>
      <c r="V52" s="60"/>
      <c r="W52" s="60"/>
    </row>
    <row r="53" spans="20:23" ht="17.25" customHeight="1">
      <c r="T53" s="65"/>
      <c r="U53" s="60"/>
      <c r="V53" s="60"/>
      <c r="W53" s="60"/>
    </row>
    <row r="54" spans="20:23" ht="17.25" customHeight="1">
      <c r="T54" s="65"/>
      <c r="U54" s="60"/>
      <c r="V54" s="60"/>
      <c r="W54" s="60"/>
    </row>
    <row r="55" spans="20:23" ht="17.25" customHeight="1">
      <c r="T55" s="65"/>
      <c r="U55" s="60"/>
      <c r="V55" s="60"/>
      <c r="W55" s="60"/>
    </row>
    <row r="56" spans="20:23" ht="17.25" customHeight="1">
      <c r="T56" s="65"/>
      <c r="U56" s="60"/>
      <c r="V56" s="60"/>
      <c r="W56" s="60"/>
    </row>
    <row r="57" spans="20:23" ht="17.25" customHeight="1">
      <c r="T57" s="65"/>
      <c r="U57" s="60"/>
      <c r="V57" s="60"/>
      <c r="W57" s="60"/>
    </row>
    <row r="58" spans="20:23" ht="17.25" customHeight="1">
      <c r="T58" s="65"/>
      <c r="U58" s="60"/>
      <c r="V58" s="60"/>
      <c r="W58" s="60"/>
    </row>
    <row r="59" spans="20:23" ht="17.25" customHeight="1">
      <c r="T59" s="65"/>
      <c r="U59" s="60"/>
      <c r="V59" s="60"/>
      <c r="W59" s="60"/>
    </row>
    <row r="60" spans="20:23" ht="17.25" customHeight="1">
      <c r="T60" s="65"/>
      <c r="U60" s="60"/>
      <c r="V60" s="60"/>
      <c r="W60" s="60"/>
    </row>
    <row r="61" spans="20:23" ht="17.25" customHeight="1">
      <c r="T61" s="65"/>
      <c r="U61" s="60"/>
      <c r="V61" s="60"/>
      <c r="W61" s="60"/>
    </row>
    <row r="62" spans="20:23" ht="17.25" customHeight="1">
      <c r="T62" s="65"/>
      <c r="U62" s="60"/>
      <c r="V62" s="60"/>
      <c r="W62" s="60"/>
    </row>
    <row r="63" spans="20:23" ht="17.25" customHeight="1">
      <c r="T63" s="65"/>
      <c r="U63" s="60"/>
      <c r="V63" s="60"/>
      <c r="W63" s="60"/>
    </row>
    <row r="64" spans="20:23" ht="17.25" customHeight="1">
      <c r="T64" s="65"/>
      <c r="U64" s="60"/>
      <c r="V64" s="60"/>
      <c r="W64" s="60"/>
    </row>
    <row r="65" spans="20:23" ht="17.25" customHeight="1">
      <c r="T65" s="65"/>
      <c r="U65" s="60"/>
      <c r="V65" s="60"/>
      <c r="W65" s="60"/>
    </row>
    <row r="66" spans="20:23" ht="17.25" customHeight="1">
      <c r="T66" s="65"/>
      <c r="U66" s="60"/>
      <c r="V66" s="60"/>
      <c r="W66" s="60"/>
    </row>
    <row r="67" spans="20:23" ht="17.25" customHeight="1">
      <c r="T67" s="65"/>
      <c r="U67" s="60"/>
      <c r="V67" s="60"/>
      <c r="W67" s="60"/>
    </row>
    <row r="68" spans="20:23" ht="17.25" customHeight="1">
      <c r="T68" s="65"/>
      <c r="U68" s="60"/>
      <c r="V68" s="60"/>
      <c r="W68" s="60"/>
    </row>
    <row r="69" spans="20:23" ht="17.25" customHeight="1">
      <c r="T69" s="65"/>
      <c r="U69" s="60"/>
      <c r="V69" s="60"/>
      <c r="W69" s="60"/>
    </row>
    <row r="70" spans="20:23" ht="17.25" customHeight="1">
      <c r="T70" s="65"/>
      <c r="U70" s="60"/>
      <c r="V70" s="60"/>
      <c r="W70" s="60"/>
    </row>
    <row r="71" spans="20:23" ht="17.25" customHeight="1">
      <c r="T71" s="65"/>
      <c r="U71" s="60"/>
      <c r="V71" s="60"/>
      <c r="W71" s="60"/>
    </row>
    <row r="72" spans="20:23" ht="17.25" customHeight="1">
      <c r="T72" s="65"/>
      <c r="U72" s="60"/>
      <c r="V72" s="60"/>
      <c r="W72" s="60"/>
    </row>
  </sheetData>
  <mergeCells count="4">
    <mergeCell ref="A19:C19"/>
    <mergeCell ref="A1:C1"/>
    <mergeCell ref="A10:C10"/>
    <mergeCell ref="A12:C12"/>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&amp;R&amp;8Hogares según la percepción subjetiva de su situación económica&amp;10
</oddHeader>
  </headerFooter>
  <drawing r:id="rId1"/>
</worksheet>
</file>

<file path=xl/worksheets/sheet5.xml><?xml version="1.0" encoding="utf-8"?>
<worksheet xmlns="http://schemas.openxmlformats.org/spreadsheetml/2006/main" xmlns:r="http://schemas.openxmlformats.org/officeDocument/2006/relationships">
  <sheetPr codeName="Hoja28">
    <tabColor indexed="47"/>
  </sheetPr>
  <dimension ref="A1:AF71"/>
  <sheetViews>
    <sheetView view="pageBreakPreview" zoomScaleSheetLayoutView="100" workbookViewId="0" topLeftCell="A1">
      <selection activeCell="A1" sqref="A1:C1"/>
    </sheetView>
  </sheetViews>
  <sheetFormatPr defaultColWidth="11.421875" defaultRowHeight="17.25" customHeight="1"/>
  <cols>
    <col min="1" max="1" width="31.8515625" style="1" customWidth="1"/>
    <col min="2" max="3" width="12.7109375" style="1" customWidth="1"/>
    <col min="4" max="4" width="20.8515625" style="1" customWidth="1"/>
    <col min="5" max="6" width="4.140625" style="29" customWidth="1"/>
    <col min="7" max="7" width="8.7109375" style="52" customWidth="1"/>
    <col min="8" max="9" width="8.7109375" style="44" customWidth="1"/>
    <col min="10" max="10" width="8.7109375" style="43" customWidth="1"/>
    <col min="11" max="11" width="13.7109375" style="43" bestFit="1" customWidth="1"/>
    <col min="12" max="12" width="9.00390625" style="44" customWidth="1"/>
    <col min="13" max="13" width="10.57421875" style="22" customWidth="1"/>
    <col min="14" max="14" width="8.7109375" style="59" customWidth="1"/>
    <col min="15" max="15" width="8.421875" style="59" customWidth="1"/>
    <col min="16" max="16" width="14.57421875" style="59" customWidth="1"/>
    <col min="17" max="17" width="8.7109375" style="59" customWidth="1"/>
    <col min="18" max="18" width="10.00390625" style="59" customWidth="1"/>
    <col min="19" max="19" width="8.00390625" style="59" bestFit="1" customWidth="1"/>
    <col min="20" max="20" width="14.7109375" style="59" customWidth="1"/>
    <col min="21" max="21" width="10.7109375" style="59" customWidth="1"/>
    <col min="22" max="22" width="9.8515625" style="59" bestFit="1" customWidth="1"/>
    <col min="23" max="23" width="9.8515625" style="59" customWidth="1"/>
    <col min="24" max="24" width="7.7109375" style="20" customWidth="1"/>
    <col min="25" max="25" width="8.140625" style="20" customWidth="1"/>
    <col min="26" max="32" width="5.7109375" style="20" customWidth="1"/>
    <col min="33" max="16384" width="5.7109375" style="1" customWidth="1"/>
  </cols>
  <sheetData>
    <row r="1" spans="1:32" s="2" customFormat="1" ht="79.5" customHeight="1">
      <c r="A1" s="176" t="s">
        <v>56</v>
      </c>
      <c r="B1" s="176"/>
      <c r="C1" s="176"/>
      <c r="D1" s="36"/>
      <c r="E1" s="28"/>
      <c r="F1" s="28"/>
      <c r="G1" s="111"/>
      <c r="H1" s="111"/>
      <c r="I1" s="111"/>
      <c r="J1" s="149"/>
      <c r="K1" s="44"/>
      <c r="L1" s="44"/>
      <c r="M1" s="22"/>
      <c r="N1" s="59"/>
      <c r="O1" s="59"/>
      <c r="P1" s="59"/>
      <c r="Q1" s="59"/>
      <c r="R1" s="59"/>
      <c r="S1" s="59"/>
      <c r="T1" s="59"/>
      <c r="U1" s="65"/>
      <c r="V1" s="60"/>
      <c r="W1" s="60"/>
      <c r="X1" s="35"/>
      <c r="Y1" s="20"/>
      <c r="Z1" s="20"/>
      <c r="AA1" s="20"/>
      <c r="AB1" s="20"/>
      <c r="AC1" s="20"/>
      <c r="AD1" s="20"/>
      <c r="AE1" s="20"/>
      <c r="AF1" s="20"/>
    </row>
    <row r="2" spans="1:32" s="2" customFormat="1" ht="18" customHeight="1">
      <c r="A2" s="3" t="s">
        <v>6</v>
      </c>
      <c r="B2" s="3"/>
      <c r="C2" s="3"/>
      <c r="D2" s="4"/>
      <c r="E2" s="30"/>
      <c r="F2" s="30"/>
      <c r="G2" s="44"/>
      <c r="H2" s="149"/>
      <c r="I2" s="149"/>
      <c r="J2" s="44"/>
      <c r="K2" s="140"/>
      <c r="L2" s="140"/>
      <c r="M2" s="127"/>
      <c r="N2" s="67"/>
      <c r="O2" s="67"/>
      <c r="P2" s="67"/>
      <c r="Q2" s="59"/>
      <c r="R2" s="59"/>
      <c r="S2" s="59"/>
      <c r="T2" s="59"/>
      <c r="U2" s="65"/>
      <c r="V2" s="60"/>
      <c r="W2" s="60"/>
      <c r="X2" s="35"/>
      <c r="Y2" s="20"/>
      <c r="Z2" s="20"/>
      <c r="AA2" s="20"/>
      <c r="AB2" s="20"/>
      <c r="AC2" s="20"/>
      <c r="AD2" s="20"/>
      <c r="AE2" s="20"/>
      <c r="AF2" s="20"/>
    </row>
    <row r="3" spans="1:29" s="7" customFormat="1" ht="36" customHeight="1">
      <c r="A3" s="5"/>
      <c r="B3" s="6" t="s">
        <v>1</v>
      </c>
      <c r="C3" s="6" t="s">
        <v>2</v>
      </c>
      <c r="D3" s="16"/>
      <c r="E3" s="18"/>
      <c r="F3" s="18"/>
      <c r="G3" s="52"/>
      <c r="H3" s="85">
        <f>SUM(H5:H6)</f>
        <v>430</v>
      </c>
      <c r="I3" s="85">
        <f>SUM(I5:I6)</f>
        <v>256221.9626160001</v>
      </c>
      <c r="J3" s="85">
        <f>SUM(J5:J6)</f>
        <v>10169226.588260012</v>
      </c>
      <c r="K3" s="85">
        <f>SUM(K5:K6)</f>
        <v>507402.749968</v>
      </c>
      <c r="L3" s="85">
        <f>SUM(L5:L6)</f>
        <v>17171030.566077992</v>
      </c>
      <c r="M3" s="128"/>
      <c r="N3" s="45"/>
      <c r="O3" s="45"/>
      <c r="P3" s="59"/>
      <c r="Q3" s="59"/>
      <c r="R3" s="65"/>
      <c r="S3" s="60"/>
      <c r="T3" s="60"/>
      <c r="U3" s="60"/>
      <c r="V3" s="59"/>
      <c r="W3" s="59"/>
      <c r="X3" s="20"/>
      <c r="Y3" s="20"/>
      <c r="Z3" s="20"/>
      <c r="AA3" s="20"/>
      <c r="AB3" s="20"/>
      <c r="AC3" s="20"/>
    </row>
    <row r="4" spans="1:29" s="8" customFormat="1" ht="22.5" customHeight="1">
      <c r="A4" s="42" t="s">
        <v>0</v>
      </c>
      <c r="B4" s="103">
        <v>0.5049676270618538</v>
      </c>
      <c r="C4" s="103">
        <v>0.5922315815073846</v>
      </c>
      <c r="D4" s="31"/>
      <c r="E4" s="19"/>
      <c r="F4" s="19"/>
      <c r="G4" s="112" t="s">
        <v>59</v>
      </c>
      <c r="H4" s="112" t="s">
        <v>42</v>
      </c>
      <c r="I4" s="112" t="s">
        <v>43</v>
      </c>
      <c r="J4" s="112" t="s">
        <v>14</v>
      </c>
      <c r="K4" s="154" t="s">
        <v>16</v>
      </c>
      <c r="L4" s="44" t="s">
        <v>14</v>
      </c>
      <c r="M4" s="128"/>
      <c r="N4" s="44"/>
      <c r="O4" s="44"/>
      <c r="P4" s="44"/>
      <c r="Q4" s="44"/>
      <c r="R4" s="65"/>
      <c r="S4" s="60"/>
      <c r="T4" s="60"/>
      <c r="U4" s="60"/>
      <c r="V4" s="44"/>
      <c r="W4" s="44"/>
      <c r="X4" s="22"/>
      <c r="Y4" s="22"/>
      <c r="Z4" s="22"/>
      <c r="AA4" s="22"/>
      <c r="AB4" s="22"/>
      <c r="AC4" s="22"/>
    </row>
    <row r="5" spans="1:29" s="8" customFormat="1" ht="15" customHeight="1">
      <c r="A5" s="72" t="s">
        <v>57</v>
      </c>
      <c r="B5" s="17">
        <v>0.5086082167620349</v>
      </c>
      <c r="C5" s="17">
        <v>0.5669544501093242</v>
      </c>
      <c r="D5" s="31"/>
      <c r="E5" s="19"/>
      <c r="F5" s="19"/>
      <c r="G5" s="155">
        <v>1</v>
      </c>
      <c r="H5" s="156">
        <v>294</v>
      </c>
      <c r="I5" s="156">
        <v>173651.58797200007</v>
      </c>
      <c r="J5" s="156">
        <v>6488745.0767740095</v>
      </c>
      <c r="K5" s="154">
        <v>341425.054195</v>
      </c>
      <c r="L5" s="44">
        <v>11444914.270489989</v>
      </c>
      <c r="M5" s="128"/>
      <c r="N5" s="44"/>
      <c r="O5" s="44"/>
      <c r="P5" s="44"/>
      <c r="Q5" s="44"/>
      <c r="R5" s="65"/>
      <c r="S5" s="60"/>
      <c r="T5" s="60"/>
      <c r="U5" s="60"/>
      <c r="V5" s="44"/>
      <c r="W5" s="44"/>
      <c r="X5" s="22"/>
      <c r="Y5" s="22"/>
      <c r="Z5" s="22"/>
      <c r="AA5" s="22"/>
      <c r="AB5" s="22"/>
      <c r="AC5" s="22"/>
    </row>
    <row r="6" spans="1:29" s="8" customFormat="1" ht="15" customHeight="1">
      <c r="A6" s="73" t="s">
        <v>58</v>
      </c>
      <c r="B6" s="91">
        <v>0.49747873808856635</v>
      </c>
      <c r="C6" s="91">
        <v>0.6427535386107734</v>
      </c>
      <c r="D6" s="31"/>
      <c r="E6" s="19"/>
      <c r="F6" s="19"/>
      <c r="G6" s="155">
        <v>2</v>
      </c>
      <c r="H6" s="156">
        <v>136</v>
      </c>
      <c r="I6" s="156">
        <v>82570.37464400003</v>
      </c>
      <c r="J6" s="156">
        <v>3680481.511486002</v>
      </c>
      <c r="K6" s="83">
        <v>165977.695773</v>
      </c>
      <c r="L6" s="44">
        <v>5726116.295588002</v>
      </c>
      <c r="M6" s="129"/>
      <c r="N6" s="44"/>
      <c r="O6" s="44"/>
      <c r="P6" s="44"/>
      <c r="Q6" s="44"/>
      <c r="R6" s="65"/>
      <c r="S6" s="60"/>
      <c r="T6" s="60"/>
      <c r="U6" s="60"/>
      <c r="V6" s="44"/>
      <c r="W6" s="44"/>
      <c r="X6" s="22"/>
      <c r="Y6" s="22"/>
      <c r="Z6" s="22"/>
      <c r="AA6" s="22"/>
      <c r="AB6" s="22"/>
      <c r="AC6" s="22"/>
    </row>
    <row r="7" spans="1:29" s="8" customFormat="1" ht="39.75" customHeight="1">
      <c r="A7" s="184" t="s">
        <v>118</v>
      </c>
      <c r="B7" s="17"/>
      <c r="C7" s="17"/>
      <c r="D7" s="31"/>
      <c r="E7" s="19"/>
      <c r="F7" s="19"/>
      <c r="G7" s="44"/>
      <c r="H7" s="44"/>
      <c r="I7" s="44"/>
      <c r="J7" s="44"/>
      <c r="K7" s="44"/>
      <c r="L7" s="44"/>
      <c r="M7" s="129"/>
      <c r="N7" s="44"/>
      <c r="O7" s="44"/>
      <c r="P7" s="44"/>
      <c r="Q7" s="44"/>
      <c r="R7" s="65"/>
      <c r="S7" s="60"/>
      <c r="T7" s="60"/>
      <c r="U7" s="60"/>
      <c r="V7" s="44"/>
      <c r="W7" s="44"/>
      <c r="X7" s="22"/>
      <c r="Y7" s="22"/>
      <c r="Z7" s="22"/>
      <c r="AA7" s="22"/>
      <c r="AB7" s="22"/>
      <c r="AC7" s="22"/>
    </row>
    <row r="8" spans="1:32" s="8" customFormat="1" ht="60" customHeight="1">
      <c r="A8" s="176" t="s">
        <v>60</v>
      </c>
      <c r="B8" s="176"/>
      <c r="C8" s="176"/>
      <c r="D8" s="15"/>
      <c r="E8" s="10"/>
      <c r="F8" s="10"/>
      <c r="G8" s="44"/>
      <c r="H8" s="44"/>
      <c r="I8" s="44"/>
      <c r="J8" s="57"/>
      <c r="K8" s="57"/>
      <c r="L8" s="46"/>
      <c r="M8" s="129"/>
      <c r="N8" s="46"/>
      <c r="O8" s="61"/>
      <c r="P8" s="47"/>
      <c r="Q8" s="44"/>
      <c r="R8" s="44"/>
      <c r="S8" s="44"/>
      <c r="T8" s="44"/>
      <c r="U8" s="65"/>
      <c r="V8" s="60"/>
      <c r="W8" s="60"/>
      <c r="X8" s="35"/>
      <c r="Y8" s="22"/>
      <c r="Z8" s="22"/>
      <c r="AA8" s="22"/>
      <c r="AB8" s="22"/>
      <c r="AC8" s="22"/>
      <c r="AD8" s="22"/>
      <c r="AE8" s="22"/>
      <c r="AF8" s="22"/>
    </row>
    <row r="9" spans="1:32" s="8" customFormat="1" ht="15" customHeight="1">
      <c r="A9" s="3" t="s">
        <v>6</v>
      </c>
      <c r="B9" s="3"/>
      <c r="C9" s="3"/>
      <c r="D9" s="16"/>
      <c r="E9" s="18"/>
      <c r="F9" s="18"/>
      <c r="G9" s="44"/>
      <c r="H9" s="44"/>
      <c r="I9" s="44">
        <f>SUM(I11:I14)</f>
        <v>256221.96261599998</v>
      </c>
      <c r="J9" s="44">
        <f>SUM(J11:J14)</f>
        <v>10169226.588259991</v>
      </c>
      <c r="K9" s="44">
        <f>SUM(K11:K14)</f>
        <v>507402.749968</v>
      </c>
      <c r="L9" s="44">
        <f>SUM(L11:L14)</f>
        <v>17171030.56607801</v>
      </c>
      <c r="M9" s="130"/>
      <c r="N9" s="59"/>
      <c r="O9" s="44"/>
      <c r="P9" s="44"/>
      <c r="Q9" s="44"/>
      <c r="R9" s="44"/>
      <c r="S9" s="44"/>
      <c r="T9" s="65"/>
      <c r="U9" s="60"/>
      <c r="V9" s="60"/>
      <c r="W9" s="60"/>
      <c r="X9" s="22"/>
      <c r="Y9" s="22"/>
      <c r="Z9" s="22"/>
      <c r="AA9" s="22"/>
      <c r="AB9" s="22"/>
      <c r="AC9" s="22"/>
      <c r="AD9" s="22"/>
      <c r="AE9" s="22"/>
      <c r="AF9" s="22"/>
    </row>
    <row r="10" spans="1:32" s="8" customFormat="1" ht="36" customHeight="1">
      <c r="A10" s="5"/>
      <c r="B10" s="6" t="s">
        <v>1</v>
      </c>
      <c r="C10" s="6" t="s">
        <v>2</v>
      </c>
      <c r="D10" s="16"/>
      <c r="E10" s="18"/>
      <c r="F10" s="18"/>
      <c r="G10" s="81"/>
      <c r="H10" s="112" t="s">
        <v>42</v>
      </c>
      <c r="I10" s="112" t="s">
        <v>43</v>
      </c>
      <c r="J10" s="112" t="s">
        <v>14</v>
      </c>
      <c r="K10" s="112" t="s">
        <v>43</v>
      </c>
      <c r="L10" s="112" t="s">
        <v>14</v>
      </c>
      <c r="O10" s="44"/>
      <c r="P10" s="44"/>
      <c r="Q10" s="44"/>
      <c r="R10" s="44"/>
      <c r="S10" s="44"/>
      <c r="T10" s="65"/>
      <c r="U10" s="60"/>
      <c r="V10" s="60"/>
      <c r="W10" s="60"/>
      <c r="X10" s="22"/>
      <c r="Y10" s="22"/>
      <c r="Z10" s="22"/>
      <c r="AA10" s="22"/>
      <c r="AB10" s="22"/>
      <c r="AC10" s="22"/>
      <c r="AD10" s="22"/>
      <c r="AE10" s="22"/>
      <c r="AF10" s="22"/>
    </row>
    <row r="11" spans="1:32" s="8" customFormat="1" ht="22.5" customHeight="1">
      <c r="A11" s="42" t="s">
        <v>0</v>
      </c>
      <c r="B11" s="103">
        <v>0.5049676270618536</v>
      </c>
      <c r="C11" s="103">
        <v>0.5922315815073829</v>
      </c>
      <c r="D11" s="31"/>
      <c r="E11" s="19"/>
      <c r="F11" s="19"/>
      <c r="G11" s="83" t="s">
        <v>61</v>
      </c>
      <c r="H11" s="52">
        <v>83</v>
      </c>
      <c r="I11" s="52">
        <v>53631.12899</v>
      </c>
      <c r="J11" s="52">
        <v>1996703.521955001</v>
      </c>
      <c r="K11" s="52">
        <v>98630.702232</v>
      </c>
      <c r="L11" s="52">
        <v>3222446.774947</v>
      </c>
      <c r="O11" s="44"/>
      <c r="P11" s="44"/>
      <c r="Q11" s="44"/>
      <c r="R11" s="44"/>
      <c r="S11" s="44"/>
      <c r="T11" s="65"/>
      <c r="U11" s="60"/>
      <c r="V11" s="60"/>
      <c r="W11" s="60"/>
      <c r="X11" s="22"/>
      <c r="Y11" s="22"/>
      <c r="Z11" s="22"/>
      <c r="AA11" s="22"/>
      <c r="AB11" s="22"/>
      <c r="AC11" s="22"/>
      <c r="AD11" s="22"/>
      <c r="AE11" s="22"/>
      <c r="AF11" s="22"/>
    </row>
    <row r="12" spans="1:32" s="8" customFormat="1" ht="15" customHeight="1">
      <c r="A12" s="9" t="s">
        <v>65</v>
      </c>
      <c r="B12" s="17">
        <v>0.5437569415641834</v>
      </c>
      <c r="C12" s="17">
        <v>0.6196234294631107</v>
      </c>
      <c r="D12" s="31"/>
      <c r="E12" s="19"/>
      <c r="F12" s="19"/>
      <c r="G12" s="83" t="s">
        <v>62</v>
      </c>
      <c r="H12" s="52">
        <v>95</v>
      </c>
      <c r="I12" s="52">
        <v>60478.55609500001</v>
      </c>
      <c r="J12" s="52">
        <v>2049670.7082039998</v>
      </c>
      <c r="K12" s="52">
        <v>131644.95006</v>
      </c>
      <c r="L12" s="52">
        <v>3928896.42429101</v>
      </c>
      <c r="O12" s="44"/>
      <c r="P12" s="44"/>
      <c r="Q12" s="44"/>
      <c r="R12" s="44"/>
      <c r="S12" s="44"/>
      <c r="T12" s="65"/>
      <c r="U12" s="60"/>
      <c r="V12" s="60"/>
      <c r="W12" s="60"/>
      <c r="X12" s="22"/>
      <c r="Y12" s="22"/>
      <c r="Z12" s="22"/>
      <c r="AA12" s="22"/>
      <c r="AB12" s="22"/>
      <c r="AC12" s="22"/>
      <c r="AD12" s="22"/>
      <c r="AE12" s="22"/>
      <c r="AF12" s="22"/>
    </row>
    <row r="13" spans="1:32" s="8" customFormat="1" ht="15" customHeight="1">
      <c r="A13" s="9" t="s">
        <v>66</v>
      </c>
      <c r="B13" s="17">
        <v>0.4594065785845611</v>
      </c>
      <c r="C13" s="17">
        <v>0.5216912045661457</v>
      </c>
      <c r="D13" s="31"/>
      <c r="E13" s="19"/>
      <c r="F13" s="19"/>
      <c r="G13" s="83" t="s">
        <v>63</v>
      </c>
      <c r="H13" s="52">
        <v>115</v>
      </c>
      <c r="I13" s="52">
        <v>61443.968153</v>
      </c>
      <c r="J13" s="52">
        <v>2400265.5497</v>
      </c>
      <c r="K13" s="52">
        <v>132933.132259</v>
      </c>
      <c r="L13" s="52">
        <v>4572263.176752</v>
      </c>
      <c r="O13" s="44"/>
      <c r="P13" s="44"/>
      <c r="Q13" s="44"/>
      <c r="R13" s="44"/>
      <c r="S13" s="44"/>
      <c r="T13" s="65"/>
      <c r="U13" s="60"/>
      <c r="V13" s="60"/>
      <c r="W13" s="60"/>
      <c r="X13" s="22"/>
      <c r="Y13" s="22"/>
      <c r="Z13" s="22"/>
      <c r="AA13" s="22"/>
      <c r="AB13" s="22"/>
      <c r="AC13" s="22"/>
      <c r="AD13" s="22"/>
      <c r="AE13" s="22"/>
      <c r="AF13" s="22"/>
    </row>
    <row r="14" spans="1:32" s="8" customFormat="1" ht="15" customHeight="1">
      <c r="A14" s="20" t="s">
        <v>67</v>
      </c>
      <c r="B14" s="17">
        <v>0.4622171095260568</v>
      </c>
      <c r="C14" s="17">
        <v>0.5249622466843821</v>
      </c>
      <c r="D14" s="15"/>
      <c r="E14" s="10"/>
      <c r="F14" s="10"/>
      <c r="G14" s="52" t="s">
        <v>64</v>
      </c>
      <c r="H14" s="52">
        <v>137</v>
      </c>
      <c r="I14" s="52">
        <v>80668.30937799999</v>
      </c>
      <c r="J14" s="52">
        <v>3722586.80840099</v>
      </c>
      <c r="K14" s="52">
        <v>144193.965417</v>
      </c>
      <c r="L14" s="52">
        <v>5447424.190087999</v>
      </c>
      <c r="O14" s="44"/>
      <c r="P14" s="44"/>
      <c r="Q14" s="44"/>
      <c r="R14" s="44"/>
      <c r="S14" s="44"/>
      <c r="T14" s="65"/>
      <c r="U14" s="60"/>
      <c r="V14" s="60"/>
      <c r="W14" s="60"/>
      <c r="X14" s="22"/>
      <c r="Y14" s="22"/>
      <c r="Z14" s="22"/>
      <c r="AA14" s="22"/>
      <c r="AB14" s="22"/>
      <c r="AC14" s="22"/>
      <c r="AD14" s="22"/>
      <c r="AE14" s="22"/>
      <c r="AF14" s="22"/>
    </row>
    <row r="15" spans="1:32" s="8" customFormat="1" ht="15" customHeight="1">
      <c r="A15" s="108" t="s">
        <v>68</v>
      </c>
      <c r="B15" s="91">
        <v>0.5594430331721043</v>
      </c>
      <c r="C15" s="91">
        <v>0.683366427599767</v>
      </c>
      <c r="D15" s="15"/>
      <c r="E15" s="10"/>
      <c r="F15" s="10"/>
      <c r="G15" s="157"/>
      <c r="H15" s="119"/>
      <c r="I15" s="119"/>
      <c r="J15" s="119"/>
      <c r="K15" s="120"/>
      <c r="L15" s="44"/>
      <c r="M15" s="129"/>
      <c r="N15" s="72"/>
      <c r="O15" s="44"/>
      <c r="P15" s="44"/>
      <c r="Q15" s="44"/>
      <c r="R15" s="44"/>
      <c r="S15" s="44"/>
      <c r="T15" s="65"/>
      <c r="U15" s="60"/>
      <c r="V15" s="60"/>
      <c r="W15" s="60"/>
      <c r="X15" s="22"/>
      <c r="Y15" s="22"/>
      <c r="Z15" s="22"/>
      <c r="AA15" s="22"/>
      <c r="AB15" s="22"/>
      <c r="AC15" s="22"/>
      <c r="AD15" s="22"/>
      <c r="AE15" s="22"/>
      <c r="AF15" s="22"/>
    </row>
    <row r="16" spans="1:32" s="8" customFormat="1" ht="15" customHeight="1">
      <c r="A16" s="184" t="s">
        <v>118</v>
      </c>
      <c r="B16" s="17"/>
      <c r="C16" s="17"/>
      <c r="D16" s="15"/>
      <c r="E16" s="10"/>
      <c r="F16" s="10"/>
      <c r="G16" s="157"/>
      <c r="H16" s="119"/>
      <c r="I16" s="119"/>
      <c r="J16" s="119"/>
      <c r="K16" s="120"/>
      <c r="L16" s="44"/>
      <c r="M16" s="129"/>
      <c r="N16" s="72"/>
      <c r="O16" s="44"/>
      <c r="P16" s="44"/>
      <c r="Q16" s="44"/>
      <c r="R16" s="44"/>
      <c r="S16" s="44"/>
      <c r="T16" s="65"/>
      <c r="U16" s="60"/>
      <c r="V16" s="60"/>
      <c r="W16" s="60"/>
      <c r="X16" s="22"/>
      <c r="Y16" s="22"/>
      <c r="Z16" s="22"/>
      <c r="AA16" s="22"/>
      <c r="AB16" s="22"/>
      <c r="AC16" s="22"/>
      <c r="AD16" s="22"/>
      <c r="AE16" s="22"/>
      <c r="AF16" s="22"/>
    </row>
    <row r="17" spans="1:31" s="14" customFormat="1" ht="72" customHeight="1">
      <c r="A17" s="180" t="s">
        <v>71</v>
      </c>
      <c r="B17" s="181"/>
      <c r="C17" s="181"/>
      <c r="E17" s="27"/>
      <c r="F17" s="27"/>
      <c r="G17" s="158"/>
      <c r="H17" s="158"/>
      <c r="I17" s="158"/>
      <c r="J17" s="49"/>
      <c r="K17" s="88"/>
      <c r="L17" s="44"/>
      <c r="M17" s="20"/>
      <c r="N17" s="44"/>
      <c r="O17" s="44"/>
      <c r="P17" s="44"/>
      <c r="Q17" s="44"/>
      <c r="R17" s="44"/>
      <c r="S17" s="65"/>
      <c r="T17" s="60"/>
      <c r="U17" s="60"/>
      <c r="V17" s="60"/>
      <c r="W17" s="22"/>
      <c r="X17" s="22"/>
      <c r="Y17" s="22"/>
      <c r="Z17" s="22"/>
      <c r="AA17" s="22"/>
      <c r="AB17" s="22"/>
      <c r="AC17" s="22"/>
      <c r="AD17" s="22"/>
      <c r="AE17" s="22"/>
    </row>
    <row r="18" spans="1:31" s="14" customFormat="1" ht="79.5" customHeight="1">
      <c r="A18" s="176"/>
      <c r="B18" s="176"/>
      <c r="C18" s="176"/>
      <c r="E18" s="27"/>
      <c r="F18" s="27"/>
      <c r="G18" s="49"/>
      <c r="H18" s="116"/>
      <c r="I18" s="159"/>
      <c r="J18" s="149"/>
      <c r="K18" s="44"/>
      <c r="L18" s="57"/>
      <c r="M18" s="20"/>
      <c r="N18" s="66"/>
      <c r="O18" s="44"/>
      <c r="P18" s="44"/>
      <c r="Q18" s="44"/>
      <c r="R18" s="44"/>
      <c r="S18" s="65"/>
      <c r="T18" s="60"/>
      <c r="U18" s="60"/>
      <c r="V18" s="60"/>
      <c r="W18" s="22"/>
      <c r="X18" s="22"/>
      <c r="Y18" s="22"/>
      <c r="Z18" s="22"/>
      <c r="AA18" s="22"/>
      <c r="AB18" s="22"/>
      <c r="AC18" s="22"/>
      <c r="AD18" s="22"/>
      <c r="AE18" s="22"/>
    </row>
    <row r="19" spans="1:32" ht="17.25" customHeight="1">
      <c r="A19" s="4"/>
      <c r="B19" s="4"/>
      <c r="C19" s="4"/>
      <c r="G19" s="49"/>
      <c r="H19" s="119"/>
      <c r="I19" s="119"/>
      <c r="J19" s="120"/>
      <c r="K19" s="44"/>
      <c r="M19" s="20"/>
      <c r="S19" s="65"/>
      <c r="T19" s="60"/>
      <c r="U19" s="60"/>
      <c r="V19" s="60"/>
      <c r="W19" s="20"/>
      <c r="AF19" s="1"/>
    </row>
    <row r="20" spans="1:32" ht="24.75" customHeight="1">
      <c r="A20" s="109"/>
      <c r="B20" s="16"/>
      <c r="C20" s="16"/>
      <c r="G20" s="105"/>
      <c r="H20" s="119"/>
      <c r="I20" s="119"/>
      <c r="J20" s="120"/>
      <c r="K20" s="44"/>
      <c r="M20" s="20"/>
      <c r="S20" s="65"/>
      <c r="T20" s="60"/>
      <c r="U20" s="60"/>
      <c r="V20" s="60"/>
      <c r="W20" s="20"/>
      <c r="AF20" s="1"/>
    </row>
    <row r="21" spans="1:32" ht="22.5" customHeight="1">
      <c r="A21" s="104"/>
      <c r="B21" s="90"/>
      <c r="C21" s="90"/>
      <c r="G21" s="43"/>
      <c r="H21" s="119"/>
      <c r="I21" s="119"/>
      <c r="J21" s="120"/>
      <c r="K21" s="120"/>
      <c r="L21" s="120"/>
      <c r="M21" s="20"/>
      <c r="S21" s="65"/>
      <c r="T21" s="60"/>
      <c r="U21" s="60"/>
      <c r="V21" s="60"/>
      <c r="W21" s="20"/>
      <c r="AF21" s="1"/>
    </row>
    <row r="22" spans="1:32" ht="15" customHeight="1">
      <c r="A22" s="72"/>
      <c r="B22" s="17"/>
      <c r="C22" s="17"/>
      <c r="G22" s="43"/>
      <c r="H22" s="119"/>
      <c r="I22" s="119"/>
      <c r="J22" s="120"/>
      <c r="K22" s="120"/>
      <c r="L22" s="120"/>
      <c r="M22" s="20"/>
      <c r="S22" s="65"/>
      <c r="T22" s="60"/>
      <c r="U22" s="60"/>
      <c r="V22" s="60"/>
      <c r="W22" s="20"/>
      <c r="AF22" s="1"/>
    </row>
    <row r="23" spans="1:32" ht="15" customHeight="1">
      <c r="A23" s="72"/>
      <c r="B23" s="17"/>
      <c r="C23" s="17"/>
      <c r="G23" s="53"/>
      <c r="H23" s="119"/>
      <c r="I23" s="119"/>
      <c r="J23" s="120"/>
      <c r="K23" s="44"/>
      <c r="M23" s="20"/>
      <c r="S23" s="65"/>
      <c r="T23" s="60"/>
      <c r="U23" s="60"/>
      <c r="V23" s="60"/>
      <c r="W23" s="20"/>
      <c r="AF23" s="1"/>
    </row>
    <row r="24" spans="1:32" ht="15" customHeight="1">
      <c r="A24" s="92"/>
      <c r="B24" s="74"/>
      <c r="C24" s="74"/>
      <c r="H24" s="119"/>
      <c r="I24" s="119"/>
      <c r="J24" s="120"/>
      <c r="K24" s="44"/>
      <c r="M24" s="20"/>
      <c r="S24" s="65"/>
      <c r="T24" s="60"/>
      <c r="U24" s="60"/>
      <c r="V24" s="60"/>
      <c r="W24" s="20"/>
      <c r="AF24" s="1"/>
    </row>
    <row r="25" spans="5:32" ht="17.25" customHeight="1">
      <c r="E25" s="78"/>
      <c r="F25" s="131"/>
      <c r="G25" s="57"/>
      <c r="H25" s="160"/>
      <c r="I25" s="161"/>
      <c r="K25" s="44"/>
      <c r="M25" s="20"/>
      <c r="S25" s="65"/>
      <c r="T25" s="60"/>
      <c r="U25" s="60"/>
      <c r="V25" s="60"/>
      <c r="W25" s="20"/>
      <c r="AF25" s="1"/>
    </row>
    <row r="26" spans="5:32" ht="17.25" customHeight="1">
      <c r="E26" s="78"/>
      <c r="F26" s="131"/>
      <c r="G26" s="57"/>
      <c r="H26" s="162"/>
      <c r="I26" s="43"/>
      <c r="K26" s="44"/>
      <c r="M26" s="20"/>
      <c r="S26" s="65"/>
      <c r="T26" s="60"/>
      <c r="U26" s="60"/>
      <c r="V26" s="60"/>
      <c r="W26" s="20"/>
      <c r="AF26" s="1"/>
    </row>
    <row r="27" spans="5:32" ht="17.25" customHeight="1">
      <c r="E27" s="78"/>
      <c r="F27" s="131"/>
      <c r="G27" s="57"/>
      <c r="H27" s="111"/>
      <c r="I27" s="111"/>
      <c r="K27" s="44"/>
      <c r="M27" s="20"/>
      <c r="S27" s="65"/>
      <c r="T27" s="60"/>
      <c r="U27" s="60"/>
      <c r="V27" s="60"/>
      <c r="W27" s="20"/>
      <c r="AF27" s="1"/>
    </row>
    <row r="28" spans="5:23" ht="17.25" customHeight="1">
      <c r="E28" s="78"/>
      <c r="F28" s="131"/>
      <c r="G28" s="57"/>
      <c r="H28" s="57"/>
      <c r="I28" s="57"/>
      <c r="T28" s="65"/>
      <c r="U28" s="60"/>
      <c r="V28" s="60"/>
      <c r="W28" s="60"/>
    </row>
    <row r="29" spans="5:23" ht="17.25" customHeight="1">
      <c r="E29" s="78"/>
      <c r="F29" s="131"/>
      <c r="G29" s="57"/>
      <c r="H29" s="57"/>
      <c r="I29" s="57"/>
      <c r="T29" s="65"/>
      <c r="U29" s="60"/>
      <c r="V29" s="60"/>
      <c r="W29" s="60"/>
    </row>
    <row r="30" spans="7:23" ht="17.25" customHeight="1">
      <c r="G30" s="57"/>
      <c r="H30" s="57"/>
      <c r="I30" s="57"/>
      <c r="T30" s="65"/>
      <c r="U30" s="60"/>
      <c r="V30" s="60"/>
      <c r="W30" s="60"/>
    </row>
    <row r="31" spans="8:23" ht="17.25" customHeight="1">
      <c r="H31" s="111"/>
      <c r="I31" s="111"/>
      <c r="J31" s="111"/>
      <c r="T31" s="65"/>
      <c r="U31" s="60"/>
      <c r="V31" s="60"/>
      <c r="W31" s="60"/>
    </row>
    <row r="32" spans="8:23" ht="17.25" customHeight="1">
      <c r="H32" s="57"/>
      <c r="I32" s="57"/>
      <c r="T32" s="65"/>
      <c r="U32" s="60"/>
      <c r="V32" s="60"/>
      <c r="W32" s="60"/>
    </row>
    <row r="33" spans="20:23" ht="17.25" customHeight="1">
      <c r="T33" s="65"/>
      <c r="U33" s="60"/>
      <c r="V33" s="60"/>
      <c r="W33" s="60"/>
    </row>
    <row r="34" spans="20:23" ht="17.25" customHeight="1">
      <c r="T34" s="65"/>
      <c r="U34" s="60"/>
      <c r="V34" s="60"/>
      <c r="W34" s="60"/>
    </row>
    <row r="35" spans="20:23" ht="17.25" customHeight="1">
      <c r="T35" s="65"/>
      <c r="U35" s="60"/>
      <c r="V35" s="60"/>
      <c r="W35" s="60"/>
    </row>
    <row r="36" spans="20:23" ht="17.25" customHeight="1">
      <c r="T36" s="65"/>
      <c r="U36" s="60"/>
      <c r="V36" s="60"/>
      <c r="W36" s="60"/>
    </row>
    <row r="37" spans="20:23" ht="17.25" customHeight="1">
      <c r="T37" s="65"/>
      <c r="U37" s="60"/>
      <c r="V37" s="60"/>
      <c r="W37" s="60"/>
    </row>
    <row r="38" spans="20:23" ht="17.25" customHeight="1">
      <c r="T38" s="65"/>
      <c r="U38" s="60"/>
      <c r="V38" s="60"/>
      <c r="W38" s="60"/>
    </row>
    <row r="39" spans="20:23" ht="17.25" customHeight="1">
      <c r="T39" s="65"/>
      <c r="U39" s="60"/>
      <c r="V39" s="60"/>
      <c r="W39" s="60"/>
    </row>
    <row r="40" spans="20:23" ht="17.25" customHeight="1">
      <c r="T40" s="65"/>
      <c r="U40" s="60"/>
      <c r="V40" s="60"/>
      <c r="W40" s="60"/>
    </row>
    <row r="41" spans="20:23" ht="17.25" customHeight="1">
      <c r="T41" s="65"/>
      <c r="U41" s="60"/>
      <c r="V41" s="60"/>
      <c r="W41" s="60"/>
    </row>
    <row r="42" spans="20:23" ht="17.25" customHeight="1">
      <c r="T42" s="65"/>
      <c r="U42" s="60"/>
      <c r="V42" s="60"/>
      <c r="W42" s="60"/>
    </row>
    <row r="43" spans="20:23" ht="17.25" customHeight="1">
      <c r="T43" s="65"/>
      <c r="U43" s="60"/>
      <c r="V43" s="60"/>
      <c r="W43" s="60"/>
    </row>
    <row r="44" spans="20:23" ht="17.25" customHeight="1">
      <c r="T44" s="65"/>
      <c r="U44" s="60"/>
      <c r="V44" s="60"/>
      <c r="W44" s="60"/>
    </row>
    <row r="45" spans="20:23" ht="17.25" customHeight="1">
      <c r="T45" s="65"/>
      <c r="U45" s="60"/>
      <c r="V45" s="60"/>
      <c r="W45" s="60"/>
    </row>
    <row r="46" spans="20:23" ht="17.25" customHeight="1">
      <c r="T46" s="65"/>
      <c r="U46" s="60"/>
      <c r="V46" s="60"/>
      <c r="W46" s="60"/>
    </row>
    <row r="47" spans="20:23" ht="17.25" customHeight="1">
      <c r="T47" s="65"/>
      <c r="U47" s="60"/>
      <c r="V47" s="60"/>
      <c r="W47" s="60"/>
    </row>
    <row r="48" spans="20:23" ht="17.25" customHeight="1">
      <c r="T48" s="65"/>
      <c r="U48" s="60"/>
      <c r="V48" s="60"/>
      <c r="W48" s="60"/>
    </row>
    <row r="49" spans="20:23" ht="17.25" customHeight="1">
      <c r="T49" s="65"/>
      <c r="U49" s="60"/>
      <c r="V49" s="60"/>
      <c r="W49" s="60"/>
    </row>
    <row r="50" spans="20:23" ht="17.25" customHeight="1">
      <c r="T50" s="65"/>
      <c r="U50" s="60"/>
      <c r="V50" s="60"/>
      <c r="W50" s="60"/>
    </row>
    <row r="51" spans="20:23" ht="17.25" customHeight="1">
      <c r="T51" s="65"/>
      <c r="U51" s="60"/>
      <c r="V51" s="60"/>
      <c r="W51" s="60"/>
    </row>
    <row r="52" spans="20:23" ht="17.25" customHeight="1">
      <c r="T52" s="65"/>
      <c r="U52" s="60"/>
      <c r="V52" s="60"/>
      <c r="W52" s="60"/>
    </row>
    <row r="53" spans="20:23" ht="17.25" customHeight="1">
      <c r="T53" s="65"/>
      <c r="U53" s="60"/>
      <c r="V53" s="60"/>
      <c r="W53" s="60"/>
    </row>
    <row r="54" spans="20:23" ht="17.25" customHeight="1">
      <c r="T54" s="65"/>
      <c r="U54" s="60"/>
      <c r="V54" s="60"/>
      <c r="W54" s="60"/>
    </row>
    <row r="55" spans="20:23" ht="17.25" customHeight="1">
      <c r="T55" s="65"/>
      <c r="U55" s="60"/>
      <c r="V55" s="60"/>
      <c r="W55" s="60"/>
    </row>
    <row r="56" spans="20:23" ht="17.25" customHeight="1">
      <c r="T56" s="65"/>
      <c r="U56" s="60"/>
      <c r="V56" s="60"/>
      <c r="W56" s="60"/>
    </row>
    <row r="57" spans="20:23" ht="17.25" customHeight="1">
      <c r="T57" s="65"/>
      <c r="U57" s="60"/>
      <c r="V57" s="60"/>
      <c r="W57" s="60"/>
    </row>
    <row r="58" spans="20:23" ht="17.25" customHeight="1">
      <c r="T58" s="65"/>
      <c r="U58" s="60"/>
      <c r="V58" s="60"/>
      <c r="W58" s="60"/>
    </row>
    <row r="59" spans="20:23" ht="17.25" customHeight="1">
      <c r="T59" s="65"/>
      <c r="U59" s="60"/>
      <c r="V59" s="60"/>
      <c r="W59" s="60"/>
    </row>
    <row r="60" spans="20:23" ht="17.25" customHeight="1">
      <c r="T60" s="65"/>
      <c r="U60" s="60"/>
      <c r="V60" s="60"/>
      <c r="W60" s="60"/>
    </row>
    <row r="61" spans="20:23" ht="17.25" customHeight="1">
      <c r="T61" s="65"/>
      <c r="U61" s="60"/>
      <c r="V61" s="60"/>
      <c r="W61" s="60"/>
    </row>
    <row r="62" spans="20:23" ht="17.25" customHeight="1">
      <c r="T62" s="65"/>
      <c r="U62" s="60"/>
      <c r="V62" s="60"/>
      <c r="W62" s="60"/>
    </row>
    <row r="63" spans="20:23" ht="17.25" customHeight="1">
      <c r="T63" s="65"/>
      <c r="U63" s="60"/>
      <c r="V63" s="60"/>
      <c r="W63" s="60"/>
    </row>
    <row r="64" spans="20:23" ht="17.25" customHeight="1">
      <c r="T64" s="65"/>
      <c r="U64" s="60"/>
      <c r="V64" s="60"/>
      <c r="W64" s="60"/>
    </row>
    <row r="65" spans="20:23" ht="17.25" customHeight="1">
      <c r="T65" s="65"/>
      <c r="U65" s="60"/>
      <c r="V65" s="60"/>
      <c r="W65" s="60"/>
    </row>
    <row r="66" spans="20:23" ht="17.25" customHeight="1">
      <c r="T66" s="65"/>
      <c r="U66" s="60"/>
      <c r="V66" s="60"/>
      <c r="W66" s="60"/>
    </row>
    <row r="67" spans="20:23" ht="17.25" customHeight="1">
      <c r="T67" s="65"/>
      <c r="U67" s="60"/>
      <c r="V67" s="60"/>
      <c r="W67" s="60"/>
    </row>
    <row r="68" spans="20:23" ht="17.25" customHeight="1">
      <c r="T68" s="65"/>
      <c r="U68" s="60"/>
      <c r="V68" s="60"/>
      <c r="W68" s="60"/>
    </row>
    <row r="69" spans="20:23" ht="17.25" customHeight="1">
      <c r="T69" s="65"/>
      <c r="U69" s="60"/>
      <c r="V69" s="60"/>
      <c r="W69" s="60"/>
    </row>
    <row r="70" spans="20:23" ht="17.25" customHeight="1">
      <c r="T70" s="65"/>
      <c r="U70" s="60"/>
      <c r="V70" s="60"/>
      <c r="W70" s="60"/>
    </row>
    <row r="71" spans="20:23" ht="17.25" customHeight="1">
      <c r="T71" s="65"/>
      <c r="U71" s="60"/>
      <c r="V71" s="60"/>
      <c r="W71" s="60"/>
    </row>
  </sheetData>
  <mergeCells count="4">
    <mergeCell ref="A18:C18"/>
    <mergeCell ref="A1:C1"/>
    <mergeCell ref="A8:C8"/>
    <mergeCell ref="A17:C17"/>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&amp;R&amp;8Hogares según la percepción subjetiva de su situación económica&amp;10
</oddHeader>
  </headerFooter>
  <drawing r:id="rId1"/>
</worksheet>
</file>

<file path=xl/worksheets/sheet6.xml><?xml version="1.0" encoding="utf-8"?>
<worksheet xmlns="http://schemas.openxmlformats.org/spreadsheetml/2006/main" xmlns:r="http://schemas.openxmlformats.org/officeDocument/2006/relationships">
  <sheetPr codeName="Hoja29">
    <tabColor indexed="47"/>
  </sheetPr>
  <dimension ref="A1:AF64"/>
  <sheetViews>
    <sheetView view="pageBreakPreview" zoomScaleSheetLayoutView="100" workbookViewId="0" topLeftCell="A1">
      <selection activeCell="A1" sqref="A1:C1"/>
    </sheetView>
  </sheetViews>
  <sheetFormatPr defaultColWidth="11.421875" defaultRowHeight="17.25" customHeight="1"/>
  <cols>
    <col min="1" max="1" width="34.57421875" style="1" customWidth="1"/>
    <col min="2" max="3" width="12.7109375" style="1" customWidth="1"/>
    <col min="4" max="4" width="20.8515625" style="1" customWidth="1"/>
    <col min="5" max="5" width="4.140625" style="29" customWidth="1"/>
    <col min="6" max="6" width="4.140625" style="99" customWidth="1"/>
    <col min="7" max="7" width="8.7109375" style="52" customWidth="1"/>
    <col min="8" max="9" width="8.7109375" style="44" customWidth="1"/>
    <col min="10" max="10" width="8.7109375" style="43" customWidth="1"/>
    <col min="11" max="11" width="13.7109375" style="43" bestFit="1" customWidth="1"/>
    <col min="12" max="12" width="9.00390625" style="44" customWidth="1"/>
    <col min="13" max="13" width="10.57421875" style="44" customWidth="1"/>
    <col min="14" max="14" width="8.7109375" style="59" customWidth="1"/>
    <col min="15" max="15" width="8.421875" style="59" customWidth="1"/>
    <col min="16" max="16" width="14.57421875" style="59" customWidth="1"/>
    <col min="17" max="17" width="8.7109375" style="59" customWidth="1"/>
    <col min="18" max="18" width="10.00390625" style="59" customWidth="1"/>
    <col min="19" max="19" width="8.00390625" style="59" bestFit="1" customWidth="1"/>
    <col min="20" max="20" width="14.7109375" style="59" customWidth="1"/>
    <col min="21" max="21" width="10.7109375" style="59" customWidth="1"/>
    <col min="22" max="22" width="9.8515625" style="59" bestFit="1" customWidth="1"/>
    <col min="23" max="23" width="9.8515625" style="59" customWidth="1"/>
    <col min="24" max="24" width="7.7109375" style="20" customWidth="1"/>
    <col min="25" max="25" width="8.140625" style="20" customWidth="1"/>
    <col min="26" max="32" width="5.7109375" style="20" customWidth="1"/>
    <col min="33" max="16384" width="5.7109375" style="1" customWidth="1"/>
  </cols>
  <sheetData>
    <row r="1" spans="1:32" s="2" customFormat="1" ht="79.5" customHeight="1">
      <c r="A1" s="176" t="s">
        <v>74</v>
      </c>
      <c r="B1" s="176"/>
      <c r="C1" s="176"/>
      <c r="D1" s="36"/>
      <c r="E1" s="28"/>
      <c r="F1" s="94"/>
      <c r="G1" s="111"/>
      <c r="H1" s="111"/>
      <c r="I1" s="111">
        <f aca="true" t="shared" si="0" ref="I1:N1">SUM(I3:I10)</f>
        <v>430</v>
      </c>
      <c r="J1" s="111">
        <f t="shared" si="0"/>
        <v>256221.96261600003</v>
      </c>
      <c r="K1" s="111">
        <f t="shared" si="0"/>
        <v>10169226.588259999</v>
      </c>
      <c r="L1" s="111">
        <f t="shared" si="0"/>
        <v>507402.74996800016</v>
      </c>
      <c r="M1" s="111">
        <f t="shared" si="0"/>
        <v>17171030.566078007</v>
      </c>
      <c r="N1" s="111">
        <f t="shared" si="0"/>
        <v>870</v>
      </c>
      <c r="O1" s="59"/>
      <c r="P1" s="59"/>
      <c r="Q1" s="59"/>
      <c r="R1" s="59"/>
      <c r="S1" s="59"/>
      <c r="T1" s="59"/>
      <c r="U1" s="65"/>
      <c r="V1" s="60"/>
      <c r="W1" s="60"/>
      <c r="X1" s="35"/>
      <c r="Y1" s="20"/>
      <c r="Z1" s="20"/>
      <c r="AA1" s="20"/>
      <c r="AB1" s="20"/>
      <c r="AC1" s="20"/>
      <c r="AD1" s="20"/>
      <c r="AE1" s="20"/>
      <c r="AF1" s="20"/>
    </row>
    <row r="2" spans="1:32" s="2" customFormat="1" ht="18" customHeight="1">
      <c r="A2" s="3" t="s">
        <v>6</v>
      </c>
      <c r="B2" s="3"/>
      <c r="C2" s="3"/>
      <c r="D2" s="4"/>
      <c r="E2" s="30"/>
      <c r="F2" s="58"/>
      <c r="G2" s="44"/>
      <c r="H2" s="163" t="s">
        <v>72</v>
      </c>
      <c r="I2" s="112" t="s">
        <v>42</v>
      </c>
      <c r="J2" s="112" t="s">
        <v>43</v>
      </c>
      <c r="K2" s="112" t="s">
        <v>14</v>
      </c>
      <c r="L2" s="112" t="s">
        <v>43</v>
      </c>
      <c r="M2" s="112" t="s">
        <v>73</v>
      </c>
      <c r="N2" s="112" t="s">
        <v>82</v>
      </c>
      <c r="O2" s="111"/>
      <c r="P2" s="67"/>
      <c r="Q2" s="59"/>
      <c r="R2" s="59"/>
      <c r="S2" s="59"/>
      <c r="T2" s="59"/>
      <c r="U2" s="65"/>
      <c r="V2" s="60"/>
      <c r="W2" s="60"/>
      <c r="X2" s="35"/>
      <c r="Y2" s="20"/>
      <c r="Z2" s="20"/>
      <c r="AA2" s="20"/>
      <c r="AB2" s="20"/>
      <c r="AC2" s="20"/>
      <c r="AD2" s="20"/>
      <c r="AE2" s="20"/>
      <c r="AF2" s="20"/>
    </row>
    <row r="3" spans="1:29" s="7" customFormat="1" ht="36" customHeight="1">
      <c r="A3" s="5"/>
      <c r="B3" s="6" t="s">
        <v>1</v>
      </c>
      <c r="C3" s="6" t="s">
        <v>2</v>
      </c>
      <c r="D3" s="16"/>
      <c r="E3" s="18"/>
      <c r="F3" s="64"/>
      <c r="G3" s="52"/>
      <c r="H3" s="164">
        <v>1</v>
      </c>
      <c r="I3" s="114">
        <v>63</v>
      </c>
      <c r="J3" s="114">
        <v>39331.209978</v>
      </c>
      <c r="K3" s="114">
        <v>2013026.3191490013</v>
      </c>
      <c r="L3" s="85">
        <v>41572.57399100001</v>
      </c>
      <c r="M3" s="47">
        <v>2097225.6247080015</v>
      </c>
      <c r="N3" s="115">
        <v>67</v>
      </c>
      <c r="O3" s="165"/>
      <c r="P3" s="59"/>
      <c r="Q3" s="59"/>
      <c r="R3" s="65"/>
      <c r="S3" s="60"/>
      <c r="T3" s="60"/>
      <c r="U3" s="60"/>
      <c r="V3" s="59"/>
      <c r="W3" s="59"/>
      <c r="X3" s="20"/>
      <c r="Y3" s="20"/>
      <c r="Z3" s="20"/>
      <c r="AA3" s="20"/>
      <c r="AB3" s="20"/>
      <c r="AC3" s="20"/>
    </row>
    <row r="4" spans="1:29" s="8" customFormat="1" ht="22.5" customHeight="1">
      <c r="A4" s="42" t="s">
        <v>0</v>
      </c>
      <c r="B4" s="103">
        <f>J1/L1</f>
        <v>0.5049676270618536</v>
      </c>
      <c r="C4" s="103">
        <f>K1/M1</f>
        <v>0.5922315815073834</v>
      </c>
      <c r="D4" s="31"/>
      <c r="E4" s="19"/>
      <c r="F4" s="96"/>
      <c r="G4" s="112"/>
      <c r="H4" s="164">
        <v>2</v>
      </c>
      <c r="I4" s="114">
        <v>85</v>
      </c>
      <c r="J4" s="114">
        <v>53205.78144399999</v>
      </c>
      <c r="K4" s="114">
        <v>2218493.636209001</v>
      </c>
      <c r="L4" s="44">
        <v>57235.49441099999</v>
      </c>
      <c r="M4" s="44">
        <v>2538196.0869759982</v>
      </c>
      <c r="N4" s="115">
        <v>93</v>
      </c>
      <c r="O4" s="46"/>
      <c r="P4" s="44"/>
      <c r="Q4" s="44"/>
      <c r="R4" s="65"/>
      <c r="S4" s="60"/>
      <c r="T4" s="60"/>
      <c r="U4" s="60"/>
      <c r="V4" s="44"/>
      <c r="W4" s="44"/>
      <c r="X4" s="22"/>
      <c r="Y4" s="22"/>
      <c r="Z4" s="22"/>
      <c r="AA4" s="22"/>
      <c r="AB4" s="22"/>
      <c r="AC4" s="22"/>
    </row>
    <row r="5" spans="1:29" s="8" customFormat="1" ht="15" customHeight="1">
      <c r="A5" s="72" t="s">
        <v>75</v>
      </c>
      <c r="B5" s="17">
        <f aca="true" t="shared" si="1" ref="B5:C7">J3/L3</f>
        <v>0.9460855126871566</v>
      </c>
      <c r="C5" s="17">
        <f t="shared" si="1"/>
        <v>0.959852051888445</v>
      </c>
      <c r="D5" s="31"/>
      <c r="E5" s="19"/>
      <c r="F5" s="96"/>
      <c r="G5" s="166"/>
      <c r="H5" s="164">
        <v>3</v>
      </c>
      <c r="I5" s="114">
        <v>150</v>
      </c>
      <c r="J5" s="114">
        <v>84634.40673200002</v>
      </c>
      <c r="K5" s="114">
        <v>3587660.999535997</v>
      </c>
      <c r="L5" s="44">
        <v>125558.56932500003</v>
      </c>
      <c r="M5" s="44">
        <v>4929370.270151012</v>
      </c>
      <c r="N5" s="115">
        <v>224</v>
      </c>
      <c r="O5" s="46"/>
      <c r="P5" s="44"/>
      <c r="Q5" s="44"/>
      <c r="R5" s="65"/>
      <c r="S5" s="60"/>
      <c r="T5" s="60"/>
      <c r="U5" s="60"/>
      <c r="V5" s="44"/>
      <c r="W5" s="44"/>
      <c r="X5" s="22"/>
      <c r="Y5" s="22"/>
      <c r="Z5" s="22"/>
      <c r="AA5" s="22"/>
      <c r="AB5" s="22"/>
      <c r="AC5" s="22"/>
    </row>
    <row r="6" spans="1:29" s="8" customFormat="1" ht="15" customHeight="1">
      <c r="A6" s="72" t="s">
        <v>76</v>
      </c>
      <c r="B6" s="17">
        <f t="shared" si="1"/>
        <v>0.9295941616566951</v>
      </c>
      <c r="C6" s="17">
        <f t="shared" si="1"/>
        <v>0.8740434387999194</v>
      </c>
      <c r="D6" s="31"/>
      <c r="E6" s="19"/>
      <c r="F6" s="96"/>
      <c r="G6" s="166"/>
      <c r="H6" s="164">
        <v>4</v>
      </c>
      <c r="I6" s="114">
        <v>97</v>
      </c>
      <c r="J6" s="114">
        <v>59299.92435500001</v>
      </c>
      <c r="K6" s="114">
        <v>1813206.974351002</v>
      </c>
      <c r="L6" s="44">
        <v>166353.0044060001</v>
      </c>
      <c r="M6" s="44">
        <v>4760897.936736993</v>
      </c>
      <c r="N6" s="107">
        <v>280</v>
      </c>
      <c r="O6" s="46"/>
      <c r="P6" s="44"/>
      <c r="Q6" s="44"/>
      <c r="R6" s="65"/>
      <c r="S6" s="60"/>
      <c r="T6" s="60"/>
      <c r="U6" s="60"/>
      <c r="V6" s="44"/>
      <c r="W6" s="44"/>
      <c r="X6" s="22"/>
      <c r="Y6" s="22"/>
      <c r="Z6" s="22"/>
      <c r="AA6" s="22"/>
      <c r="AB6" s="22"/>
      <c r="AC6" s="22"/>
    </row>
    <row r="7" spans="1:29" s="8" customFormat="1" ht="15" customHeight="1">
      <c r="A7" s="72" t="s">
        <v>77</v>
      </c>
      <c r="B7" s="17">
        <f t="shared" si="1"/>
        <v>0.6740631657957926</v>
      </c>
      <c r="C7" s="17">
        <f t="shared" si="1"/>
        <v>0.727813250560723</v>
      </c>
      <c r="D7" s="31"/>
      <c r="E7" s="19"/>
      <c r="F7" s="96"/>
      <c r="G7" s="44"/>
      <c r="H7" s="164">
        <v>5</v>
      </c>
      <c r="I7" s="114">
        <v>31</v>
      </c>
      <c r="J7" s="114">
        <v>17898.314236</v>
      </c>
      <c r="K7" s="114">
        <v>495768.8345760001</v>
      </c>
      <c r="L7" s="44">
        <v>102715.57950499999</v>
      </c>
      <c r="M7" s="44">
        <v>2492410.2438260056</v>
      </c>
      <c r="N7" s="107">
        <v>180</v>
      </c>
      <c r="O7" s="46"/>
      <c r="P7" s="44"/>
      <c r="Q7" s="44"/>
      <c r="R7" s="65"/>
      <c r="S7" s="60"/>
      <c r="T7" s="60"/>
      <c r="U7" s="60"/>
      <c r="V7" s="44"/>
      <c r="W7" s="44"/>
      <c r="X7" s="22"/>
      <c r="Y7" s="22"/>
      <c r="Z7" s="22"/>
      <c r="AA7" s="22"/>
      <c r="AB7" s="22"/>
      <c r="AC7" s="22"/>
    </row>
    <row r="8" spans="1:32" s="8" customFormat="1" ht="15" customHeight="1">
      <c r="A8" s="73" t="s">
        <v>78</v>
      </c>
      <c r="B8" s="91">
        <f>SUM(J6:J8)/SUM(L6:L8)</f>
        <v>0.27792022533653604</v>
      </c>
      <c r="C8" s="91">
        <f>SUM(K6:K8)/SUM(M6:M8)</f>
        <v>0.3085555817284398</v>
      </c>
      <c r="D8" s="15"/>
      <c r="E8" s="10"/>
      <c r="F8" s="97"/>
      <c r="G8" s="44"/>
      <c r="H8" s="164">
        <v>6</v>
      </c>
      <c r="I8" s="114">
        <v>2</v>
      </c>
      <c r="J8" s="114">
        <v>914.077003</v>
      </c>
      <c r="K8" s="114">
        <v>33595.19684</v>
      </c>
      <c r="L8" s="44">
        <v>11991.621403</v>
      </c>
      <c r="M8" s="44">
        <v>338747.00976799964</v>
      </c>
      <c r="N8" s="107">
        <v>22</v>
      </c>
      <c r="O8" s="46"/>
      <c r="P8" s="47"/>
      <c r="Q8" s="44"/>
      <c r="R8" s="44"/>
      <c r="S8" s="44"/>
      <c r="T8" s="44"/>
      <c r="U8" s="65"/>
      <c r="V8" s="60"/>
      <c r="W8" s="60"/>
      <c r="X8" s="35"/>
      <c r="Y8" s="22"/>
      <c r="Z8" s="22"/>
      <c r="AA8" s="22"/>
      <c r="AB8" s="22"/>
      <c r="AC8" s="22"/>
      <c r="AD8" s="22"/>
      <c r="AE8" s="22"/>
      <c r="AF8" s="22"/>
    </row>
    <row r="9" spans="1:32" s="8" customFormat="1" ht="15" customHeight="1">
      <c r="A9" s="184" t="s">
        <v>118</v>
      </c>
      <c r="B9" s="17"/>
      <c r="C9" s="17"/>
      <c r="D9" s="15"/>
      <c r="E9" s="10"/>
      <c r="F9" s="97"/>
      <c r="G9" s="44"/>
      <c r="H9" s="164"/>
      <c r="I9" s="114"/>
      <c r="J9" s="114"/>
      <c r="K9" s="114"/>
      <c r="L9" s="44"/>
      <c r="M9" s="44"/>
      <c r="N9" s="107"/>
      <c r="O9" s="46"/>
      <c r="P9" s="47"/>
      <c r="Q9" s="44"/>
      <c r="R9" s="44"/>
      <c r="S9" s="44"/>
      <c r="T9" s="44"/>
      <c r="U9" s="65"/>
      <c r="V9" s="60"/>
      <c r="W9" s="60"/>
      <c r="X9" s="35"/>
      <c r="Y9" s="22"/>
      <c r="Z9" s="22"/>
      <c r="AA9" s="22"/>
      <c r="AB9" s="22"/>
      <c r="AC9" s="22"/>
      <c r="AD9" s="22"/>
      <c r="AE9" s="22"/>
      <c r="AF9" s="22"/>
    </row>
    <row r="10" spans="1:32" s="8" customFormat="1" ht="15" customHeight="1">
      <c r="A10" s="9" t="s">
        <v>79</v>
      </c>
      <c r="B10" s="4"/>
      <c r="C10" s="4"/>
      <c r="D10" s="16"/>
      <c r="E10" s="18"/>
      <c r="F10" s="64"/>
      <c r="G10" s="44"/>
      <c r="H10" s="164">
        <v>-9</v>
      </c>
      <c r="I10" s="114">
        <v>2</v>
      </c>
      <c r="J10" s="114">
        <v>938.248868</v>
      </c>
      <c r="K10" s="114">
        <v>7474.6275989999995</v>
      </c>
      <c r="L10" s="44">
        <v>1975.906927</v>
      </c>
      <c r="M10" s="59">
        <v>14183.393912</v>
      </c>
      <c r="N10" s="106">
        <v>4</v>
      </c>
      <c r="O10" s="46"/>
      <c r="P10" s="44"/>
      <c r="Q10" s="44"/>
      <c r="R10" s="44"/>
      <c r="S10" s="44"/>
      <c r="T10" s="65"/>
      <c r="U10" s="60"/>
      <c r="V10" s="60"/>
      <c r="W10" s="60"/>
      <c r="X10" s="22"/>
      <c r="Y10" s="22"/>
      <c r="Z10" s="22"/>
      <c r="AA10" s="22"/>
      <c r="AB10" s="22"/>
      <c r="AC10" s="22"/>
      <c r="AD10" s="22"/>
      <c r="AE10" s="22"/>
      <c r="AF10" s="22"/>
    </row>
    <row r="11" spans="1:31" s="14" customFormat="1" ht="72" customHeight="1">
      <c r="A11" s="180" t="s">
        <v>69</v>
      </c>
      <c r="B11" s="182"/>
      <c r="C11" s="182"/>
      <c r="E11" s="27"/>
      <c r="F11" s="98"/>
      <c r="G11" s="158"/>
      <c r="H11" s="158"/>
      <c r="I11" s="117"/>
      <c r="J11" s="118"/>
      <c r="K11" s="46"/>
      <c r="L11" s="44">
        <f>SUM(L6:L8)</f>
        <v>281060.20531400014</v>
      </c>
      <c r="M11" s="44">
        <f>SUM(M6:M8)</f>
        <v>7592055.190330998</v>
      </c>
      <c r="N11" s="44"/>
      <c r="O11" s="44"/>
      <c r="P11" s="44"/>
      <c r="Q11" s="44"/>
      <c r="R11" s="44"/>
      <c r="S11" s="65"/>
      <c r="T11" s="60"/>
      <c r="U11" s="60"/>
      <c r="V11" s="60"/>
      <c r="W11" s="44"/>
      <c r="X11" s="22"/>
      <c r="Y11" s="22"/>
      <c r="Z11" s="22"/>
      <c r="AA11" s="22"/>
      <c r="AB11" s="22"/>
      <c r="AC11" s="22"/>
      <c r="AD11" s="22"/>
      <c r="AE11" s="22"/>
    </row>
    <row r="12" spans="1:31" s="14" customFormat="1" ht="49.5" customHeight="1">
      <c r="A12" s="176"/>
      <c r="B12" s="176"/>
      <c r="C12" s="176"/>
      <c r="E12" s="27"/>
      <c r="F12" s="98"/>
      <c r="G12" s="49"/>
      <c r="H12" s="116"/>
      <c r="I12" s="117"/>
      <c r="J12" s="118"/>
      <c r="K12" s="46"/>
      <c r="L12" s="57"/>
      <c r="M12" s="59"/>
      <c r="N12" s="66"/>
      <c r="O12" s="44"/>
      <c r="P12" s="44"/>
      <c r="Q12" s="44"/>
      <c r="R12" s="44"/>
      <c r="S12" s="65"/>
      <c r="T12" s="60"/>
      <c r="U12" s="60"/>
      <c r="V12" s="60"/>
      <c r="W12" s="44"/>
      <c r="X12" s="22"/>
      <c r="Y12" s="22"/>
      <c r="Z12" s="22"/>
      <c r="AA12" s="22"/>
      <c r="AB12" s="22"/>
      <c r="AC12" s="22"/>
      <c r="AD12" s="22"/>
      <c r="AE12" s="22"/>
    </row>
    <row r="13" spans="1:32" ht="79.5" customHeight="1">
      <c r="A13" s="176" t="s">
        <v>80</v>
      </c>
      <c r="B13" s="176"/>
      <c r="C13" s="176"/>
      <c r="G13" s="105"/>
      <c r="H13" s="119"/>
      <c r="I13" s="117"/>
      <c r="J13" s="118"/>
      <c r="M13" s="59"/>
      <c r="S13" s="65"/>
      <c r="T13" s="60"/>
      <c r="U13" s="60"/>
      <c r="V13" s="60"/>
      <c r="AF13" s="1"/>
    </row>
    <row r="14" spans="1:32" ht="15" customHeight="1">
      <c r="A14" s="3" t="s">
        <v>6</v>
      </c>
      <c r="B14" s="3"/>
      <c r="C14" s="3"/>
      <c r="G14" s="43"/>
      <c r="H14" s="119"/>
      <c r="I14" s="119">
        <f aca="true" t="shared" si="2" ref="I14:N14">SUM(I16:I21)</f>
        <v>430</v>
      </c>
      <c r="J14" s="119">
        <f t="shared" si="2"/>
        <v>256221.962616</v>
      </c>
      <c r="K14" s="119">
        <f t="shared" si="2"/>
        <v>10169226.58825999</v>
      </c>
      <c r="L14" s="119">
        <f t="shared" si="2"/>
        <v>507402.749968</v>
      </c>
      <c r="M14" s="119">
        <f t="shared" si="2"/>
        <v>17171030.5660779</v>
      </c>
      <c r="N14" s="119">
        <f t="shared" si="2"/>
        <v>870</v>
      </c>
      <c r="S14" s="65"/>
      <c r="T14" s="60"/>
      <c r="U14" s="60"/>
      <c r="V14" s="60"/>
      <c r="AF14" s="1"/>
    </row>
    <row r="15" spans="1:32" ht="36" customHeight="1">
      <c r="A15" s="5"/>
      <c r="B15" s="6" t="s">
        <v>1</v>
      </c>
      <c r="C15" s="6" t="s">
        <v>2</v>
      </c>
      <c r="G15" s="43"/>
      <c r="H15" s="163" t="s">
        <v>81</v>
      </c>
      <c r="I15" s="112" t="s">
        <v>42</v>
      </c>
      <c r="J15" s="112" t="s">
        <v>43</v>
      </c>
      <c r="K15" s="112" t="s">
        <v>14</v>
      </c>
      <c r="L15" s="112" t="s">
        <v>43</v>
      </c>
      <c r="M15" s="112" t="s">
        <v>73</v>
      </c>
      <c r="N15" s="112" t="s">
        <v>82</v>
      </c>
      <c r="S15" s="65"/>
      <c r="T15" s="60"/>
      <c r="U15" s="60"/>
      <c r="V15" s="60"/>
      <c r="AF15" s="1"/>
    </row>
    <row r="16" spans="1:32" ht="22.5" customHeight="1">
      <c r="A16" s="42" t="s">
        <v>0</v>
      </c>
      <c r="B16" s="103">
        <v>0.5049676270618536</v>
      </c>
      <c r="C16" s="103">
        <v>0.5922315815073834</v>
      </c>
      <c r="G16" s="53"/>
      <c r="H16" s="119">
        <v>1</v>
      </c>
      <c r="I16" s="120">
        <v>14</v>
      </c>
      <c r="J16" s="120">
        <v>8995.635463</v>
      </c>
      <c r="K16" s="120">
        <v>677744.796579001</v>
      </c>
      <c r="L16" s="44">
        <v>9555.872314999999</v>
      </c>
      <c r="M16" s="59">
        <v>709342.0271070008</v>
      </c>
      <c r="N16" s="59">
        <v>15</v>
      </c>
      <c r="S16" s="65"/>
      <c r="T16" s="60"/>
      <c r="U16" s="60"/>
      <c r="V16" s="60"/>
      <c r="AF16" s="1"/>
    </row>
    <row r="17" spans="1:32" ht="15" customHeight="1">
      <c r="A17" s="72" t="s">
        <v>83</v>
      </c>
      <c r="B17" s="17">
        <v>0.8750124554986083</v>
      </c>
      <c r="C17" s="17">
        <v>0.8419950130160682</v>
      </c>
      <c r="H17" s="119">
        <v>2</v>
      </c>
      <c r="I17" s="120">
        <v>102</v>
      </c>
      <c r="J17" s="120">
        <v>62907.856348</v>
      </c>
      <c r="K17" s="120">
        <v>2059706.204937</v>
      </c>
      <c r="L17" s="44">
        <v>72618.37715900004</v>
      </c>
      <c r="M17" s="59">
        <v>2541806.684225998</v>
      </c>
      <c r="N17" s="59">
        <v>117</v>
      </c>
      <c r="S17" s="65"/>
      <c r="T17" s="60"/>
      <c r="U17" s="60"/>
      <c r="V17" s="60"/>
      <c r="AF17" s="1"/>
    </row>
    <row r="18" spans="1:32" ht="15" customHeight="1">
      <c r="A18" s="72" t="s">
        <v>84</v>
      </c>
      <c r="B18" s="17">
        <v>0.4764438702000536</v>
      </c>
      <c r="C18" s="17">
        <v>0.5564285823297677</v>
      </c>
      <c r="E18" s="78"/>
      <c r="F18" s="102"/>
      <c r="G18" s="57"/>
      <c r="H18" s="160">
        <v>3</v>
      </c>
      <c r="I18" s="121">
        <v>221</v>
      </c>
      <c r="J18" s="52">
        <v>124489.973449</v>
      </c>
      <c r="K18" s="52">
        <v>5391145.69495399</v>
      </c>
      <c r="L18" s="44">
        <v>261289.9047199999</v>
      </c>
      <c r="M18" s="59">
        <v>9688836.745914906</v>
      </c>
      <c r="N18" s="59">
        <v>465</v>
      </c>
      <c r="S18" s="65"/>
      <c r="T18" s="60"/>
      <c r="U18" s="60"/>
      <c r="V18" s="60"/>
      <c r="AF18" s="1"/>
    </row>
    <row r="19" spans="1:32" ht="15" customHeight="1">
      <c r="A19" s="73" t="s">
        <v>85</v>
      </c>
      <c r="B19" s="91" t="s">
        <v>86</v>
      </c>
      <c r="C19" s="91">
        <v>0.35449925642395275</v>
      </c>
      <c r="E19" s="78"/>
      <c r="F19" s="102"/>
      <c r="G19" s="57"/>
      <c r="H19" s="162">
        <v>4</v>
      </c>
      <c r="I19" s="52">
        <v>18</v>
      </c>
      <c r="J19" s="52">
        <v>10778.37054</v>
      </c>
      <c r="K19" s="52">
        <v>653424.522903999</v>
      </c>
      <c r="L19" s="44">
        <v>60909.69603400001</v>
      </c>
      <c r="M19" s="59">
        <v>1816377.5424189994</v>
      </c>
      <c r="N19" s="59">
        <v>105</v>
      </c>
      <c r="S19" s="65"/>
      <c r="T19" s="60"/>
      <c r="U19" s="60"/>
      <c r="V19" s="60"/>
      <c r="AF19" s="1"/>
    </row>
    <row r="20" spans="1:32" ht="15" customHeight="1">
      <c r="A20" s="184" t="s">
        <v>118</v>
      </c>
      <c r="B20" s="17"/>
      <c r="C20" s="17"/>
      <c r="E20" s="78"/>
      <c r="F20" s="102"/>
      <c r="G20" s="57"/>
      <c r="H20" s="167">
        <v>5</v>
      </c>
      <c r="I20" s="122">
        <v>1</v>
      </c>
      <c r="J20" s="52">
        <v>1082.563288</v>
      </c>
      <c r="K20" s="52">
        <v>47697.849404</v>
      </c>
      <c r="L20" s="44">
        <v>3180.8396329999996</v>
      </c>
      <c r="M20" s="59">
        <v>161404.807199</v>
      </c>
      <c r="N20" s="59">
        <v>6</v>
      </c>
      <c r="S20" s="65"/>
      <c r="T20" s="60"/>
      <c r="U20" s="60"/>
      <c r="V20" s="60"/>
      <c r="AF20" s="1"/>
    </row>
    <row r="21" spans="5:23" ht="17.25" customHeight="1">
      <c r="E21" s="78"/>
      <c r="F21" s="102"/>
      <c r="G21" s="57"/>
      <c r="H21" s="162">
        <v>-9</v>
      </c>
      <c r="I21" s="57">
        <v>74</v>
      </c>
      <c r="J21" s="52">
        <v>47967.563528</v>
      </c>
      <c r="K21" s="52">
        <v>1339507.519482</v>
      </c>
      <c r="L21" s="44">
        <v>99848.060107</v>
      </c>
      <c r="M21" s="59">
        <v>2253262.759211996</v>
      </c>
      <c r="N21" s="44">
        <v>162</v>
      </c>
      <c r="T21" s="65"/>
      <c r="U21" s="60"/>
      <c r="V21" s="60"/>
      <c r="W21" s="60"/>
    </row>
    <row r="22" spans="5:23" ht="17.25" customHeight="1">
      <c r="E22" s="78"/>
      <c r="F22" s="102"/>
      <c r="G22" s="57"/>
      <c r="H22" s="57"/>
      <c r="I22" s="57"/>
      <c r="T22" s="65"/>
      <c r="U22" s="60"/>
      <c r="V22" s="60"/>
      <c r="W22" s="60"/>
    </row>
    <row r="23" spans="7:23" ht="17.25" customHeight="1">
      <c r="G23" s="57"/>
      <c r="H23" s="57"/>
      <c r="I23" s="57"/>
      <c r="T23" s="65"/>
      <c r="U23" s="60"/>
      <c r="V23" s="60"/>
      <c r="W23" s="60"/>
    </row>
    <row r="24" spans="8:23" ht="11.25" customHeight="1">
      <c r="H24" s="111"/>
      <c r="I24" s="111"/>
      <c r="J24" s="111"/>
      <c r="T24" s="65"/>
      <c r="U24" s="60"/>
      <c r="V24" s="60"/>
      <c r="W24" s="60"/>
    </row>
    <row r="25" spans="8:23" ht="17.25" customHeight="1">
      <c r="H25" s="57"/>
      <c r="I25" s="57"/>
      <c r="T25" s="65"/>
      <c r="U25" s="60"/>
      <c r="V25" s="60"/>
      <c r="W25" s="60"/>
    </row>
    <row r="26" spans="20:23" ht="17.25" customHeight="1">
      <c r="T26" s="65"/>
      <c r="U26" s="60"/>
      <c r="V26" s="60"/>
      <c r="W26" s="60"/>
    </row>
    <row r="27" spans="20:23" ht="17.25" customHeight="1">
      <c r="T27" s="65"/>
      <c r="U27" s="60"/>
      <c r="V27" s="60"/>
      <c r="W27" s="60"/>
    </row>
    <row r="28" spans="20:23" ht="17.25" customHeight="1">
      <c r="T28" s="65"/>
      <c r="U28" s="60"/>
      <c r="V28" s="60"/>
      <c r="W28" s="60"/>
    </row>
    <row r="29" spans="20:23" ht="17.25" customHeight="1">
      <c r="T29" s="65"/>
      <c r="U29" s="60"/>
      <c r="V29" s="60"/>
      <c r="W29" s="60"/>
    </row>
    <row r="30" spans="20:23" ht="17.25" customHeight="1">
      <c r="T30" s="65"/>
      <c r="U30" s="60"/>
      <c r="V30" s="60"/>
      <c r="W30" s="60"/>
    </row>
    <row r="31" spans="20:23" ht="17.25" customHeight="1">
      <c r="T31" s="65"/>
      <c r="U31" s="60"/>
      <c r="V31" s="60"/>
      <c r="W31" s="60"/>
    </row>
    <row r="32" spans="20:23" ht="17.25" customHeight="1">
      <c r="T32" s="65"/>
      <c r="U32" s="60"/>
      <c r="V32" s="60"/>
      <c r="W32" s="60"/>
    </row>
    <row r="33" spans="20:23" ht="17.25" customHeight="1">
      <c r="T33" s="65"/>
      <c r="U33" s="60"/>
      <c r="V33" s="60"/>
      <c r="W33" s="60"/>
    </row>
    <row r="34" spans="20:23" ht="17.25" customHeight="1">
      <c r="T34" s="65"/>
      <c r="U34" s="60"/>
      <c r="V34" s="60"/>
      <c r="W34" s="60"/>
    </row>
    <row r="35" spans="20:23" ht="17.25" customHeight="1">
      <c r="T35" s="65"/>
      <c r="U35" s="60"/>
      <c r="V35" s="60"/>
      <c r="W35" s="60"/>
    </row>
    <row r="36" spans="20:23" ht="17.25" customHeight="1">
      <c r="T36" s="65"/>
      <c r="U36" s="60"/>
      <c r="V36" s="60"/>
      <c r="W36" s="60"/>
    </row>
    <row r="37" spans="20:23" ht="17.25" customHeight="1">
      <c r="T37" s="65"/>
      <c r="U37" s="60"/>
      <c r="V37" s="60"/>
      <c r="W37" s="60"/>
    </row>
    <row r="38" spans="20:23" ht="17.25" customHeight="1">
      <c r="T38" s="65"/>
      <c r="U38" s="60"/>
      <c r="V38" s="60"/>
      <c r="W38" s="60"/>
    </row>
    <row r="39" spans="20:23" ht="17.25" customHeight="1">
      <c r="T39" s="65"/>
      <c r="U39" s="60"/>
      <c r="V39" s="60"/>
      <c r="W39" s="60"/>
    </row>
    <row r="40" spans="20:23" ht="17.25" customHeight="1">
      <c r="T40" s="65"/>
      <c r="U40" s="60"/>
      <c r="V40" s="60"/>
      <c r="W40" s="60"/>
    </row>
    <row r="41" spans="20:23" ht="17.25" customHeight="1">
      <c r="T41" s="65"/>
      <c r="U41" s="60"/>
      <c r="V41" s="60"/>
      <c r="W41" s="60"/>
    </row>
    <row r="42" spans="20:23" ht="17.25" customHeight="1">
      <c r="T42" s="65"/>
      <c r="U42" s="60"/>
      <c r="V42" s="60"/>
      <c r="W42" s="60"/>
    </row>
    <row r="43" spans="20:23" ht="17.25" customHeight="1">
      <c r="T43" s="65"/>
      <c r="U43" s="60"/>
      <c r="V43" s="60"/>
      <c r="W43" s="60"/>
    </row>
    <row r="44" spans="20:23" ht="17.25" customHeight="1">
      <c r="T44" s="65"/>
      <c r="U44" s="60"/>
      <c r="V44" s="60"/>
      <c r="W44" s="60"/>
    </row>
    <row r="45" spans="20:23" ht="17.25" customHeight="1">
      <c r="T45" s="65"/>
      <c r="U45" s="60"/>
      <c r="V45" s="60"/>
      <c r="W45" s="60"/>
    </row>
    <row r="46" spans="20:23" ht="17.25" customHeight="1">
      <c r="T46" s="65"/>
      <c r="U46" s="60"/>
      <c r="V46" s="60"/>
      <c r="W46" s="60"/>
    </row>
    <row r="47" spans="20:23" ht="17.25" customHeight="1">
      <c r="T47" s="65"/>
      <c r="U47" s="60"/>
      <c r="V47" s="60"/>
      <c r="W47" s="60"/>
    </row>
    <row r="48" spans="20:23" ht="17.25" customHeight="1">
      <c r="T48" s="65"/>
      <c r="U48" s="60"/>
      <c r="V48" s="60"/>
      <c r="W48" s="60"/>
    </row>
    <row r="49" spans="20:23" ht="17.25" customHeight="1">
      <c r="T49" s="65"/>
      <c r="U49" s="60"/>
      <c r="V49" s="60"/>
      <c r="W49" s="60"/>
    </row>
    <row r="50" spans="20:23" ht="17.25" customHeight="1">
      <c r="T50" s="65"/>
      <c r="U50" s="60"/>
      <c r="V50" s="60"/>
      <c r="W50" s="60"/>
    </row>
    <row r="51" spans="20:23" ht="17.25" customHeight="1">
      <c r="T51" s="65"/>
      <c r="U51" s="60"/>
      <c r="V51" s="60"/>
      <c r="W51" s="60"/>
    </row>
    <row r="52" spans="20:23" ht="17.25" customHeight="1">
      <c r="T52" s="65"/>
      <c r="U52" s="60"/>
      <c r="V52" s="60"/>
      <c r="W52" s="60"/>
    </row>
    <row r="53" spans="20:23" ht="17.25" customHeight="1">
      <c r="T53" s="65"/>
      <c r="U53" s="60"/>
      <c r="V53" s="60"/>
      <c r="W53" s="60"/>
    </row>
    <row r="54" spans="20:23" ht="17.25" customHeight="1">
      <c r="T54" s="65"/>
      <c r="U54" s="60"/>
      <c r="V54" s="60"/>
      <c r="W54" s="60"/>
    </row>
    <row r="55" spans="20:23" ht="17.25" customHeight="1">
      <c r="T55" s="65"/>
      <c r="U55" s="60"/>
      <c r="V55" s="60"/>
      <c r="W55" s="60"/>
    </row>
    <row r="56" spans="20:23" ht="17.25" customHeight="1">
      <c r="T56" s="65"/>
      <c r="U56" s="60"/>
      <c r="V56" s="60"/>
      <c r="W56" s="60"/>
    </row>
    <row r="57" spans="20:23" ht="17.25" customHeight="1">
      <c r="T57" s="65"/>
      <c r="U57" s="60"/>
      <c r="V57" s="60"/>
      <c r="W57" s="60"/>
    </row>
    <row r="58" spans="20:23" ht="17.25" customHeight="1">
      <c r="T58" s="65"/>
      <c r="U58" s="60"/>
      <c r="V58" s="60"/>
      <c r="W58" s="60"/>
    </row>
    <row r="59" spans="20:23" ht="17.25" customHeight="1">
      <c r="T59" s="65"/>
      <c r="U59" s="60"/>
      <c r="V59" s="60"/>
      <c r="W59" s="60"/>
    </row>
    <row r="60" spans="20:23" ht="17.25" customHeight="1">
      <c r="T60" s="65"/>
      <c r="U60" s="60"/>
      <c r="V60" s="60"/>
      <c r="W60" s="60"/>
    </row>
    <row r="61" spans="20:23" ht="17.25" customHeight="1">
      <c r="T61" s="65"/>
      <c r="U61" s="60"/>
      <c r="V61" s="60"/>
      <c r="W61" s="60"/>
    </row>
    <row r="62" spans="20:23" ht="17.25" customHeight="1">
      <c r="T62" s="65"/>
      <c r="U62" s="60"/>
      <c r="V62" s="60"/>
      <c r="W62" s="60"/>
    </row>
    <row r="63" spans="20:23" ht="17.25" customHeight="1">
      <c r="T63" s="65"/>
      <c r="U63" s="60"/>
      <c r="V63" s="60"/>
      <c r="W63" s="60"/>
    </row>
    <row r="64" spans="20:23" ht="17.25" customHeight="1">
      <c r="T64" s="65"/>
      <c r="U64" s="60"/>
      <c r="V64" s="60"/>
      <c r="W64" s="60"/>
    </row>
  </sheetData>
  <mergeCells count="4">
    <mergeCell ref="A12:C12"/>
    <mergeCell ref="A1:C1"/>
    <mergeCell ref="A11:C11"/>
    <mergeCell ref="A13:C13"/>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&amp;R&amp;8Hogares según la percepción subjetiva de su situación económica&amp;10
</oddHeader>
  </headerFooter>
  <ignoredErrors>
    <ignoredError sqref="B8:C8" formulaRange="1"/>
  </ignoredErrors>
  <drawing r:id="rId1"/>
</worksheet>
</file>

<file path=xl/worksheets/sheet7.xml><?xml version="1.0" encoding="utf-8"?>
<worksheet xmlns="http://schemas.openxmlformats.org/spreadsheetml/2006/main" xmlns:r="http://schemas.openxmlformats.org/officeDocument/2006/relationships">
  <sheetPr codeName="Hoja30">
    <tabColor indexed="47"/>
  </sheetPr>
  <dimension ref="A1:AF63"/>
  <sheetViews>
    <sheetView view="pageBreakPreview" zoomScaleSheetLayoutView="100" workbookViewId="0" topLeftCell="A1">
      <selection activeCell="A1" sqref="A1:C1"/>
    </sheetView>
  </sheetViews>
  <sheetFormatPr defaultColWidth="11.421875" defaultRowHeight="17.25" customHeight="1"/>
  <cols>
    <col min="1" max="1" width="34.57421875" style="1" customWidth="1"/>
    <col min="2" max="3" width="12.7109375" style="1" customWidth="1"/>
    <col min="4" max="4" width="20.8515625" style="1" customWidth="1"/>
    <col min="5" max="5" width="4.140625" style="29" customWidth="1"/>
    <col min="6" max="6" width="4.140625" style="99" customWidth="1"/>
    <col min="7" max="7" width="8.7109375" style="52" customWidth="1"/>
    <col min="8" max="9" width="8.7109375" style="44" customWidth="1"/>
    <col min="10" max="10" width="8.7109375" style="43" customWidth="1"/>
    <col min="11" max="11" width="13.7109375" style="43" bestFit="1" customWidth="1"/>
    <col min="12" max="12" width="9.00390625" style="44" customWidth="1"/>
    <col min="13" max="13" width="10.57421875" style="44" customWidth="1"/>
    <col min="14" max="14" width="8.7109375" style="59" customWidth="1"/>
    <col min="15" max="15" width="8.421875" style="59" customWidth="1"/>
    <col min="16" max="16" width="14.57421875" style="59" customWidth="1"/>
    <col min="17" max="17" width="8.7109375" style="59" customWidth="1"/>
    <col min="18" max="18" width="10.00390625" style="59" customWidth="1"/>
    <col min="19" max="19" width="8.00390625" style="59" bestFit="1" customWidth="1"/>
    <col min="20" max="20" width="14.7109375" style="59" customWidth="1"/>
    <col min="21" max="21" width="10.7109375" style="59" customWidth="1"/>
    <col min="22" max="22" width="9.8515625" style="59" bestFit="1" customWidth="1"/>
    <col min="23" max="23" width="9.8515625" style="59" customWidth="1"/>
    <col min="24" max="24" width="7.7109375" style="20" customWidth="1"/>
    <col min="25" max="25" width="8.140625" style="20" customWidth="1"/>
    <col min="26" max="32" width="5.7109375" style="20" customWidth="1"/>
    <col min="33" max="16384" width="5.7109375" style="1" customWidth="1"/>
  </cols>
  <sheetData>
    <row r="1" spans="1:32" s="2" customFormat="1" ht="79.5" customHeight="1">
      <c r="A1" s="176" t="s">
        <v>87</v>
      </c>
      <c r="B1" s="176"/>
      <c r="C1" s="176"/>
      <c r="D1" s="36"/>
      <c r="E1" s="28"/>
      <c r="F1" s="94"/>
      <c r="G1" s="111"/>
      <c r="H1" s="111">
        <f aca="true" t="shared" si="0" ref="H1:M1">SUM(H3:H8)</f>
        <v>430</v>
      </c>
      <c r="I1" s="111">
        <f t="shared" si="0"/>
        <v>256221.96261599998</v>
      </c>
      <c r="J1" s="111">
        <f t="shared" si="0"/>
        <v>10169226.588259993</v>
      </c>
      <c r="K1" s="111">
        <f t="shared" si="0"/>
        <v>507402.74996799993</v>
      </c>
      <c r="L1" s="111">
        <f t="shared" si="0"/>
        <v>17171030.56607797</v>
      </c>
      <c r="M1" s="111">
        <f t="shared" si="0"/>
        <v>870</v>
      </c>
      <c r="N1" s="111"/>
      <c r="O1" s="59"/>
      <c r="P1" s="59"/>
      <c r="Q1" s="59"/>
      <c r="R1" s="59"/>
      <c r="S1" s="59"/>
      <c r="T1" s="59"/>
      <c r="U1" s="65"/>
      <c r="V1" s="60"/>
      <c r="W1" s="60"/>
      <c r="X1" s="35"/>
      <c r="Y1" s="20"/>
      <c r="Z1" s="20"/>
      <c r="AA1" s="20"/>
      <c r="AB1" s="20"/>
      <c r="AC1" s="20"/>
      <c r="AD1" s="20"/>
      <c r="AE1" s="20"/>
      <c r="AF1" s="20"/>
    </row>
    <row r="2" spans="1:32" s="2" customFormat="1" ht="18" customHeight="1">
      <c r="A2" s="3" t="s">
        <v>6</v>
      </c>
      <c r="B2" s="3"/>
      <c r="C2" s="3"/>
      <c r="D2" s="4"/>
      <c r="E2" s="30"/>
      <c r="F2" s="58"/>
      <c r="G2" s="124" t="s">
        <v>89</v>
      </c>
      <c r="H2" s="112" t="s">
        <v>42</v>
      </c>
      <c r="I2" s="112" t="s">
        <v>43</v>
      </c>
      <c r="J2" s="112" t="s">
        <v>14</v>
      </c>
      <c r="K2" s="112" t="s">
        <v>43</v>
      </c>
      <c r="L2" s="112" t="s">
        <v>73</v>
      </c>
      <c r="M2" s="112" t="s">
        <v>82</v>
      </c>
      <c r="N2" s="112"/>
      <c r="P2" s="67"/>
      <c r="Q2" s="59"/>
      <c r="R2" s="59"/>
      <c r="S2" s="59"/>
      <c r="T2" s="59"/>
      <c r="U2" s="65"/>
      <c r="V2" s="60"/>
      <c r="W2" s="60"/>
      <c r="X2" s="35"/>
      <c r="Y2" s="20"/>
      <c r="Z2" s="20"/>
      <c r="AA2" s="20"/>
      <c r="AB2" s="20"/>
      <c r="AC2" s="20"/>
      <c r="AD2" s="20"/>
      <c r="AE2" s="20"/>
      <c r="AF2" s="20"/>
    </row>
    <row r="3" spans="1:29" s="7" customFormat="1" ht="36" customHeight="1">
      <c r="A3" s="5"/>
      <c r="B3" s="6" t="s">
        <v>1</v>
      </c>
      <c r="C3" s="6" t="s">
        <v>2</v>
      </c>
      <c r="D3" s="16"/>
      <c r="E3" s="18"/>
      <c r="F3" s="64"/>
      <c r="G3" s="125">
        <v>1</v>
      </c>
      <c r="H3" s="123">
        <v>30</v>
      </c>
      <c r="I3" s="113">
        <v>18036.459224</v>
      </c>
      <c r="J3" s="113">
        <v>1369414.0286820005</v>
      </c>
      <c r="K3" s="114">
        <v>20987.439191999998</v>
      </c>
      <c r="L3" s="47">
        <v>1602958.577903002</v>
      </c>
      <c r="M3" s="85">
        <v>35</v>
      </c>
      <c r="N3" s="115"/>
      <c r="P3" s="59"/>
      <c r="Q3" s="59"/>
      <c r="R3" s="65"/>
      <c r="S3" s="60"/>
      <c r="T3" s="60"/>
      <c r="U3" s="60"/>
      <c r="V3" s="59"/>
      <c r="W3" s="59"/>
      <c r="X3" s="20"/>
      <c r="Y3" s="20"/>
      <c r="Z3" s="20"/>
      <c r="AA3" s="20"/>
      <c r="AB3" s="20"/>
      <c r="AC3" s="20"/>
    </row>
    <row r="4" spans="1:29" s="8" customFormat="1" ht="22.5" customHeight="1">
      <c r="A4" s="42" t="s">
        <v>0</v>
      </c>
      <c r="B4" s="103">
        <v>0.5049676270618537</v>
      </c>
      <c r="C4" s="103">
        <v>0.5922315815073843</v>
      </c>
      <c r="D4" s="31"/>
      <c r="E4" s="19"/>
      <c r="F4" s="96"/>
      <c r="G4" s="125">
        <v>2</v>
      </c>
      <c r="H4" s="123">
        <v>172</v>
      </c>
      <c r="I4" s="113">
        <v>101350.38352599999</v>
      </c>
      <c r="J4" s="113">
        <v>3891393.2167509957</v>
      </c>
      <c r="K4" s="114">
        <v>151303.151597</v>
      </c>
      <c r="L4" s="44">
        <v>5759536.022007975</v>
      </c>
      <c r="M4" s="44">
        <v>262</v>
      </c>
      <c r="N4" s="115"/>
      <c r="P4" s="44"/>
      <c r="Q4" s="44"/>
      <c r="R4" s="65"/>
      <c r="S4" s="60"/>
      <c r="T4" s="60"/>
      <c r="U4" s="60"/>
      <c r="V4" s="44"/>
      <c r="W4" s="44"/>
      <c r="X4" s="22"/>
      <c r="Y4" s="22"/>
      <c r="Z4" s="22"/>
      <c r="AA4" s="22"/>
      <c r="AB4" s="22"/>
      <c r="AC4" s="22"/>
    </row>
    <row r="5" spans="1:29" s="8" customFormat="1" ht="15" customHeight="1">
      <c r="A5" s="72" t="s">
        <v>90</v>
      </c>
      <c r="B5" s="17">
        <v>0.8593930426192798</v>
      </c>
      <c r="C5" s="17">
        <v>0.854304064721045</v>
      </c>
      <c r="D5" s="31"/>
      <c r="E5" s="19"/>
      <c r="F5" s="96"/>
      <c r="G5" s="125">
        <v>3</v>
      </c>
      <c r="H5" s="123">
        <v>196</v>
      </c>
      <c r="I5" s="113">
        <v>116262.70789800001</v>
      </c>
      <c r="J5" s="113">
        <v>4135554.999919997</v>
      </c>
      <c r="K5" s="114">
        <v>297050.75908399996</v>
      </c>
      <c r="L5" s="44">
        <v>8357217.48192799</v>
      </c>
      <c r="M5" s="44">
        <v>513</v>
      </c>
      <c r="N5" s="115"/>
      <c r="P5" s="44"/>
      <c r="Q5" s="44"/>
      <c r="R5" s="65"/>
      <c r="S5" s="60"/>
      <c r="T5" s="60"/>
      <c r="U5" s="60"/>
      <c r="V5" s="44"/>
      <c r="W5" s="44"/>
      <c r="X5" s="22"/>
      <c r="Y5" s="22"/>
      <c r="Z5" s="22"/>
      <c r="AA5" s="22"/>
      <c r="AB5" s="22"/>
      <c r="AC5" s="22"/>
    </row>
    <row r="6" spans="1:29" s="8" customFormat="1" ht="15" customHeight="1">
      <c r="A6" s="72" t="s">
        <v>91</v>
      </c>
      <c r="B6" s="17">
        <v>0.6698497847285393</v>
      </c>
      <c r="C6" s="17">
        <v>0.6756435243883274</v>
      </c>
      <c r="D6" s="31"/>
      <c r="E6" s="19"/>
      <c r="F6" s="96"/>
      <c r="G6" s="125">
        <v>4</v>
      </c>
      <c r="H6" s="123">
        <v>31</v>
      </c>
      <c r="I6" s="113">
        <v>19968.906143</v>
      </c>
      <c r="J6" s="113">
        <v>697017.7618039995</v>
      </c>
      <c r="K6" s="114">
        <v>34299.050897</v>
      </c>
      <c r="L6" s="44">
        <v>1316183.034082001</v>
      </c>
      <c r="M6" s="44">
        <v>53</v>
      </c>
      <c r="N6" s="107"/>
      <c r="P6" s="44"/>
      <c r="Q6" s="44"/>
      <c r="R6" s="65"/>
      <c r="S6" s="60"/>
      <c r="T6" s="60"/>
      <c r="U6" s="60"/>
      <c r="V6" s="44"/>
      <c r="W6" s="44"/>
      <c r="X6" s="22"/>
      <c r="Y6" s="22"/>
      <c r="Z6" s="22"/>
      <c r="AA6" s="22"/>
      <c r="AB6" s="22"/>
      <c r="AC6" s="22"/>
    </row>
    <row r="7" spans="1:29" s="8" customFormat="1" ht="15" customHeight="1">
      <c r="A7" s="72" t="s">
        <v>92</v>
      </c>
      <c r="B7" s="17">
        <v>0.39139003804101796</v>
      </c>
      <c r="C7" s="17">
        <v>0.4948483163041887</v>
      </c>
      <c r="D7" s="31"/>
      <c r="E7" s="19"/>
      <c r="F7" s="96"/>
      <c r="G7" s="125">
        <v>5</v>
      </c>
      <c r="H7" s="123">
        <v>1</v>
      </c>
      <c r="I7" s="113">
        <v>603.505825</v>
      </c>
      <c r="J7" s="113">
        <v>70518.390519</v>
      </c>
      <c r="K7" s="114">
        <v>3165.144408</v>
      </c>
      <c r="L7" s="44">
        <v>129210.054783</v>
      </c>
      <c r="M7" s="44">
        <v>6</v>
      </c>
      <c r="N7" s="107"/>
      <c r="P7" s="44"/>
      <c r="Q7" s="44"/>
      <c r="R7" s="65"/>
      <c r="S7" s="60"/>
      <c r="T7" s="60"/>
      <c r="U7" s="60"/>
      <c r="V7" s="44"/>
      <c r="W7" s="44"/>
      <c r="X7" s="22"/>
      <c r="Y7" s="22"/>
      <c r="Z7" s="22"/>
      <c r="AA7" s="22"/>
      <c r="AB7" s="22"/>
      <c r="AC7" s="22"/>
    </row>
    <row r="8" spans="1:32" s="8" customFormat="1" ht="15" customHeight="1">
      <c r="A8" s="73" t="s">
        <v>93</v>
      </c>
      <c r="B8" s="91" t="s">
        <v>94</v>
      </c>
      <c r="C8" s="91">
        <v>0.5310224313620522</v>
      </c>
      <c r="D8" s="15"/>
      <c r="E8" s="10"/>
      <c r="F8" s="97"/>
      <c r="G8" s="44"/>
      <c r="H8" s="114"/>
      <c r="I8" s="114"/>
      <c r="J8" s="113">
        <v>5328.190584</v>
      </c>
      <c r="K8" s="114">
        <v>597.20479</v>
      </c>
      <c r="L8" s="44">
        <v>5925.395374</v>
      </c>
      <c r="M8" s="44">
        <v>1</v>
      </c>
      <c r="N8" s="107"/>
      <c r="P8" s="47"/>
      <c r="Q8" s="44"/>
      <c r="R8" s="44"/>
      <c r="S8" s="44"/>
      <c r="T8" s="44"/>
      <c r="U8" s="65"/>
      <c r="V8" s="60"/>
      <c r="W8" s="60"/>
      <c r="X8" s="35"/>
      <c r="Y8" s="22"/>
      <c r="Z8" s="22"/>
      <c r="AA8" s="22"/>
      <c r="AB8" s="22"/>
      <c r="AC8" s="22"/>
      <c r="AD8" s="22"/>
      <c r="AE8" s="22"/>
      <c r="AF8" s="22"/>
    </row>
    <row r="9" spans="1:32" s="8" customFormat="1" ht="15" customHeight="1">
      <c r="A9" s="184" t="s">
        <v>118</v>
      </c>
      <c r="B9" s="17"/>
      <c r="C9" s="17"/>
      <c r="D9" s="15"/>
      <c r="E9" s="10"/>
      <c r="F9" s="97"/>
      <c r="G9" s="44"/>
      <c r="H9" s="114"/>
      <c r="I9" s="114"/>
      <c r="J9" s="186"/>
      <c r="K9" s="114"/>
      <c r="L9" s="44"/>
      <c r="M9" s="44"/>
      <c r="N9" s="107"/>
      <c r="P9" s="47"/>
      <c r="Q9" s="44"/>
      <c r="R9" s="44"/>
      <c r="S9" s="44"/>
      <c r="T9" s="44"/>
      <c r="U9" s="65"/>
      <c r="V9" s="60"/>
      <c r="W9" s="60"/>
      <c r="X9" s="35"/>
      <c r="Y9" s="22"/>
      <c r="Z9" s="22"/>
      <c r="AA9" s="22"/>
      <c r="AB9" s="22"/>
      <c r="AC9" s="22"/>
      <c r="AD9" s="22"/>
      <c r="AE9" s="22"/>
      <c r="AF9" s="22"/>
    </row>
    <row r="10" spans="1:32" s="8" customFormat="1" ht="15" customHeight="1">
      <c r="A10" s="9" t="s">
        <v>79</v>
      </c>
      <c r="B10" s="4"/>
      <c r="C10" s="4"/>
      <c r="D10" s="16"/>
      <c r="E10" s="18"/>
      <c r="F10" s="64"/>
      <c r="G10" s="44"/>
      <c r="H10" s="114"/>
      <c r="I10" s="114"/>
      <c r="J10" s="114"/>
      <c r="K10" s="114"/>
      <c r="L10" s="44"/>
      <c r="M10" s="59"/>
      <c r="N10" s="106"/>
      <c r="P10" s="44"/>
      <c r="Q10" s="44"/>
      <c r="R10" s="44"/>
      <c r="S10" s="44"/>
      <c r="T10" s="65"/>
      <c r="U10" s="60"/>
      <c r="V10" s="60"/>
      <c r="W10" s="60"/>
      <c r="X10" s="22"/>
      <c r="Y10" s="22"/>
      <c r="Z10" s="22"/>
      <c r="AA10" s="22"/>
      <c r="AB10" s="22"/>
      <c r="AC10" s="22"/>
      <c r="AD10" s="22"/>
      <c r="AE10" s="22"/>
      <c r="AF10" s="22"/>
    </row>
    <row r="11" spans="1:31" s="14" customFormat="1" ht="49.5" customHeight="1">
      <c r="A11" s="176"/>
      <c r="B11" s="176"/>
      <c r="C11" s="176"/>
      <c r="E11" s="27"/>
      <c r="F11" s="98"/>
      <c r="G11" s="49"/>
      <c r="H11" s="116"/>
      <c r="I11" s="117"/>
      <c r="J11" s="118"/>
      <c r="K11" s="46"/>
      <c r="L11" s="57"/>
      <c r="M11" s="59"/>
      <c r="N11" s="66"/>
      <c r="O11" s="44"/>
      <c r="P11" s="44"/>
      <c r="Q11" s="44"/>
      <c r="R11" s="44"/>
      <c r="S11" s="65"/>
      <c r="T11" s="60"/>
      <c r="U11" s="60"/>
      <c r="V11" s="60"/>
      <c r="W11" s="22"/>
      <c r="X11" s="22"/>
      <c r="Y11" s="22"/>
      <c r="Z11" s="22"/>
      <c r="AA11" s="22"/>
      <c r="AB11" s="22"/>
      <c r="AC11" s="22"/>
      <c r="AD11" s="22"/>
      <c r="AE11" s="22"/>
    </row>
    <row r="12" spans="1:32" ht="79.5" customHeight="1">
      <c r="A12" s="176" t="s">
        <v>88</v>
      </c>
      <c r="B12" s="176"/>
      <c r="C12" s="176"/>
      <c r="G12" s="105"/>
      <c r="H12" s="119"/>
      <c r="I12" s="117"/>
      <c r="J12" s="118"/>
      <c r="M12" s="59"/>
      <c r="S12" s="65"/>
      <c r="T12" s="60"/>
      <c r="U12" s="60"/>
      <c r="V12" s="60"/>
      <c r="W12" s="20"/>
      <c r="AF12" s="1"/>
    </row>
    <row r="13" spans="1:32" ht="15" customHeight="1">
      <c r="A13" s="3" t="s">
        <v>6</v>
      </c>
      <c r="B13" s="3"/>
      <c r="C13" s="3"/>
      <c r="G13" s="43"/>
      <c r="H13" s="120">
        <f aca="true" t="shared" si="1" ref="H13:M13">SUM(H15:H20)</f>
        <v>430</v>
      </c>
      <c r="I13" s="120">
        <f t="shared" si="1"/>
        <v>256221.962616</v>
      </c>
      <c r="J13" s="120">
        <f t="shared" si="1"/>
        <v>10169226.588260002</v>
      </c>
      <c r="K13" s="120">
        <f t="shared" si="1"/>
        <v>507402.74996800016</v>
      </c>
      <c r="L13" s="120">
        <f t="shared" si="1"/>
        <v>17171030.566077977</v>
      </c>
      <c r="M13" s="120">
        <f t="shared" si="1"/>
        <v>870</v>
      </c>
      <c r="N13" s="119"/>
      <c r="S13" s="65"/>
      <c r="T13" s="60"/>
      <c r="U13" s="60"/>
      <c r="V13" s="60"/>
      <c r="W13" s="20"/>
      <c r="AF13" s="1"/>
    </row>
    <row r="14" spans="1:32" ht="36" customHeight="1">
      <c r="A14" s="5"/>
      <c r="B14" s="6" t="s">
        <v>1</v>
      </c>
      <c r="C14" s="6" t="s">
        <v>2</v>
      </c>
      <c r="G14" s="43" t="s">
        <v>99</v>
      </c>
      <c r="H14" s="112" t="s">
        <v>42</v>
      </c>
      <c r="I14" s="112" t="s">
        <v>43</v>
      </c>
      <c r="J14" s="112" t="s">
        <v>14</v>
      </c>
      <c r="K14" s="112" t="s">
        <v>43</v>
      </c>
      <c r="L14" s="112" t="s">
        <v>73</v>
      </c>
      <c r="M14" s="112" t="s">
        <v>82</v>
      </c>
      <c r="N14" s="112"/>
      <c r="S14" s="65"/>
      <c r="T14" s="60"/>
      <c r="U14" s="60"/>
      <c r="V14" s="60"/>
      <c r="W14" s="20"/>
      <c r="AF14" s="1"/>
    </row>
    <row r="15" spans="1:32" ht="22.5" customHeight="1">
      <c r="A15" s="42" t="s">
        <v>0</v>
      </c>
      <c r="B15" s="103">
        <v>0.5049676270618537</v>
      </c>
      <c r="C15" s="103">
        <v>0.5922315815073843</v>
      </c>
      <c r="G15" s="52">
        <v>1</v>
      </c>
      <c r="H15" s="120">
        <v>65</v>
      </c>
      <c r="I15" s="120">
        <v>41517.024039</v>
      </c>
      <c r="J15" s="120">
        <v>2921242.386243996</v>
      </c>
      <c r="K15" s="120">
        <v>50127.17630000001</v>
      </c>
      <c r="L15" s="59">
        <v>3583858.3046449996</v>
      </c>
      <c r="M15" s="44">
        <v>82</v>
      </c>
      <c r="S15" s="65"/>
      <c r="T15" s="60"/>
      <c r="U15" s="60"/>
      <c r="V15" s="60"/>
      <c r="W15" s="20"/>
      <c r="AF15" s="1"/>
    </row>
    <row r="16" spans="1:32" ht="15" customHeight="1">
      <c r="A16" s="72" t="s">
        <v>95</v>
      </c>
      <c r="B16" s="17">
        <v>0.8282338464574555</v>
      </c>
      <c r="C16" s="17">
        <v>0.8151110166542594</v>
      </c>
      <c r="G16" s="52">
        <v>2</v>
      </c>
      <c r="H16" s="120">
        <v>183</v>
      </c>
      <c r="I16" s="120">
        <v>104039.718699</v>
      </c>
      <c r="J16" s="120">
        <v>3478967.7812250042</v>
      </c>
      <c r="K16" s="120">
        <v>157577.03252799995</v>
      </c>
      <c r="L16" s="59">
        <v>5370041.935328985</v>
      </c>
      <c r="M16" s="44">
        <v>277</v>
      </c>
      <c r="S16" s="65"/>
      <c r="T16" s="60"/>
      <c r="U16" s="60"/>
      <c r="V16" s="60"/>
      <c r="W16" s="20"/>
      <c r="AF16" s="1"/>
    </row>
    <row r="17" spans="1:32" ht="15" customHeight="1">
      <c r="A17" s="72" t="s">
        <v>96</v>
      </c>
      <c r="B17" s="17">
        <v>0.6602467188897794</v>
      </c>
      <c r="C17" s="17">
        <v>0.6478474140652819</v>
      </c>
      <c r="E17" s="78"/>
      <c r="F17" s="102"/>
      <c r="G17" s="57">
        <v>3</v>
      </c>
      <c r="H17" s="58">
        <v>119</v>
      </c>
      <c r="I17" s="121">
        <v>70361.760806</v>
      </c>
      <c r="J17" s="121">
        <v>2381792.562476003</v>
      </c>
      <c r="K17" s="52">
        <v>194914.02690900018</v>
      </c>
      <c r="L17" s="59">
        <v>5022900.083425995</v>
      </c>
      <c r="M17" s="44">
        <v>343</v>
      </c>
      <c r="S17" s="65"/>
      <c r="T17" s="60"/>
      <c r="U17" s="60"/>
      <c r="V17" s="60"/>
      <c r="W17" s="20"/>
      <c r="AF17" s="1"/>
    </row>
    <row r="18" spans="1:32" ht="15" customHeight="1">
      <c r="A18" s="72" t="s">
        <v>97</v>
      </c>
      <c r="B18" s="17">
        <v>0.3609886980522439</v>
      </c>
      <c r="C18" s="17">
        <v>0.47418672936281897</v>
      </c>
      <c r="E18" s="78"/>
      <c r="F18" s="102"/>
      <c r="G18" s="57">
        <v>4</v>
      </c>
      <c r="H18" s="57">
        <v>58</v>
      </c>
      <c r="I18" s="52">
        <v>35426.540646</v>
      </c>
      <c r="J18" s="52">
        <v>1050656.4307649997</v>
      </c>
      <c r="K18" s="52">
        <v>82522.113534</v>
      </c>
      <c r="L18" s="59">
        <v>2419488.0329589997</v>
      </c>
      <c r="M18" s="44">
        <v>136</v>
      </c>
      <c r="S18" s="65"/>
      <c r="T18" s="60"/>
      <c r="U18" s="60"/>
      <c r="V18" s="60"/>
      <c r="W18" s="20"/>
      <c r="AF18" s="1"/>
    </row>
    <row r="19" spans="1:32" ht="15" customHeight="1">
      <c r="A19" s="73" t="s">
        <v>98</v>
      </c>
      <c r="B19" s="91">
        <v>0.38419356015649325</v>
      </c>
      <c r="C19" s="91">
        <v>0.43395972209259576</v>
      </c>
      <c r="E19" s="78"/>
      <c r="F19" s="102"/>
      <c r="G19" s="57">
        <v>5</v>
      </c>
      <c r="H19" s="122">
        <v>3</v>
      </c>
      <c r="I19" s="122">
        <v>3218.48783</v>
      </c>
      <c r="J19" s="122">
        <v>301695.988442</v>
      </c>
      <c r="K19" s="52">
        <v>18065.279082</v>
      </c>
      <c r="L19" s="59">
        <v>696820.5790149998</v>
      </c>
      <c r="M19" s="44">
        <v>26</v>
      </c>
      <c r="S19" s="65"/>
      <c r="T19" s="60"/>
      <c r="U19" s="60"/>
      <c r="V19" s="60"/>
      <c r="W19" s="20"/>
      <c r="AF19" s="1"/>
    </row>
    <row r="20" spans="1:23" ht="17.25" customHeight="1">
      <c r="A20" s="184" t="s">
        <v>118</v>
      </c>
      <c r="E20" s="78"/>
      <c r="F20" s="102"/>
      <c r="G20" s="57">
        <v>-9</v>
      </c>
      <c r="H20" s="57">
        <v>2</v>
      </c>
      <c r="I20" s="57">
        <v>1658.430596</v>
      </c>
      <c r="J20" s="57">
        <v>34871.439108</v>
      </c>
      <c r="K20" s="52">
        <v>4197.121615</v>
      </c>
      <c r="L20" s="59">
        <v>77921.63070400002</v>
      </c>
      <c r="M20" s="44">
        <v>6</v>
      </c>
      <c r="N20" s="44"/>
      <c r="T20" s="65"/>
      <c r="U20" s="60"/>
      <c r="V20" s="60"/>
      <c r="W20" s="60"/>
    </row>
    <row r="21" spans="5:23" ht="17.25" customHeight="1">
      <c r="E21" s="78"/>
      <c r="F21" s="102"/>
      <c r="G21" s="57"/>
      <c r="H21" s="57"/>
      <c r="I21" s="57"/>
      <c r="T21" s="65"/>
      <c r="U21" s="60"/>
      <c r="V21" s="60"/>
      <c r="W21" s="60"/>
    </row>
    <row r="22" spans="7:23" ht="17.25" customHeight="1">
      <c r="G22" s="57"/>
      <c r="H22" s="57"/>
      <c r="I22" s="57"/>
      <c r="T22" s="65"/>
      <c r="U22" s="60"/>
      <c r="V22" s="60"/>
      <c r="W22" s="60"/>
    </row>
    <row r="23" spans="8:23" ht="17.25" customHeight="1">
      <c r="H23" s="111"/>
      <c r="I23" s="111"/>
      <c r="J23" s="111"/>
      <c r="T23" s="65"/>
      <c r="U23" s="60"/>
      <c r="V23" s="60"/>
      <c r="W23" s="60"/>
    </row>
    <row r="24" spans="8:23" ht="17.25" customHeight="1">
      <c r="H24" s="57"/>
      <c r="I24" s="57"/>
      <c r="T24" s="65"/>
      <c r="U24" s="60"/>
      <c r="V24" s="60"/>
      <c r="W24" s="60"/>
    </row>
    <row r="25" spans="20:23" ht="17.25" customHeight="1">
      <c r="T25" s="65"/>
      <c r="U25" s="60"/>
      <c r="V25" s="60"/>
      <c r="W25" s="60"/>
    </row>
    <row r="26" spans="20:23" ht="17.25" customHeight="1">
      <c r="T26" s="65"/>
      <c r="U26" s="60"/>
      <c r="V26" s="60"/>
      <c r="W26" s="60"/>
    </row>
    <row r="27" spans="20:23" ht="17.25" customHeight="1">
      <c r="T27" s="65"/>
      <c r="U27" s="60"/>
      <c r="V27" s="60"/>
      <c r="W27" s="60"/>
    </row>
    <row r="28" spans="20:23" ht="17.25" customHeight="1">
      <c r="T28" s="65"/>
      <c r="U28" s="60"/>
      <c r="V28" s="60"/>
      <c r="W28" s="60"/>
    </row>
    <row r="29" spans="20:23" ht="17.25" customHeight="1">
      <c r="T29" s="65"/>
      <c r="U29" s="60"/>
      <c r="V29" s="60"/>
      <c r="W29" s="60"/>
    </row>
    <row r="30" spans="20:23" ht="17.25" customHeight="1">
      <c r="T30" s="65"/>
      <c r="U30" s="60"/>
      <c r="V30" s="60"/>
      <c r="W30" s="60"/>
    </row>
    <row r="31" spans="20:23" ht="17.25" customHeight="1">
      <c r="T31" s="65"/>
      <c r="U31" s="60"/>
      <c r="V31" s="60"/>
      <c r="W31" s="60"/>
    </row>
    <row r="32" spans="20:23" ht="17.25" customHeight="1">
      <c r="T32" s="65"/>
      <c r="U32" s="60"/>
      <c r="V32" s="60"/>
      <c r="W32" s="60"/>
    </row>
    <row r="33" spans="20:23" ht="17.25" customHeight="1">
      <c r="T33" s="65"/>
      <c r="U33" s="60"/>
      <c r="V33" s="60"/>
      <c r="W33" s="60"/>
    </row>
    <row r="34" spans="20:23" ht="17.25" customHeight="1">
      <c r="T34" s="65"/>
      <c r="U34" s="60"/>
      <c r="V34" s="60"/>
      <c r="W34" s="60"/>
    </row>
    <row r="35" spans="20:23" ht="17.25" customHeight="1">
      <c r="T35" s="65"/>
      <c r="U35" s="60"/>
      <c r="V35" s="60"/>
      <c r="W35" s="60"/>
    </row>
    <row r="36" spans="20:23" ht="17.25" customHeight="1">
      <c r="T36" s="65"/>
      <c r="U36" s="60"/>
      <c r="V36" s="60"/>
      <c r="W36" s="60"/>
    </row>
    <row r="37" spans="20:23" ht="17.25" customHeight="1">
      <c r="T37" s="65"/>
      <c r="U37" s="60"/>
      <c r="V37" s="60"/>
      <c r="W37" s="60"/>
    </row>
    <row r="38" spans="20:23" ht="17.25" customHeight="1">
      <c r="T38" s="65"/>
      <c r="U38" s="60"/>
      <c r="V38" s="60"/>
      <c r="W38" s="60"/>
    </row>
    <row r="39" spans="20:23" ht="17.25" customHeight="1">
      <c r="T39" s="65"/>
      <c r="U39" s="60"/>
      <c r="V39" s="60"/>
      <c r="W39" s="60"/>
    </row>
    <row r="40" spans="20:23" ht="17.25" customHeight="1">
      <c r="T40" s="65"/>
      <c r="U40" s="60"/>
      <c r="V40" s="60"/>
      <c r="W40" s="60"/>
    </row>
    <row r="41" spans="20:23" ht="17.25" customHeight="1">
      <c r="T41" s="65"/>
      <c r="U41" s="60"/>
      <c r="V41" s="60"/>
      <c r="W41" s="60"/>
    </row>
    <row r="42" spans="20:23" ht="17.25" customHeight="1">
      <c r="T42" s="65"/>
      <c r="U42" s="60"/>
      <c r="V42" s="60"/>
      <c r="W42" s="60"/>
    </row>
    <row r="43" spans="20:23" ht="17.25" customHeight="1">
      <c r="T43" s="65"/>
      <c r="U43" s="60"/>
      <c r="V43" s="60"/>
      <c r="W43" s="60"/>
    </row>
    <row r="44" spans="20:23" ht="17.25" customHeight="1">
      <c r="T44" s="65"/>
      <c r="U44" s="60"/>
      <c r="V44" s="60"/>
      <c r="W44" s="60"/>
    </row>
    <row r="45" spans="20:23" ht="17.25" customHeight="1">
      <c r="T45" s="65"/>
      <c r="U45" s="60"/>
      <c r="V45" s="60"/>
      <c r="W45" s="60"/>
    </row>
    <row r="46" spans="20:23" ht="17.25" customHeight="1">
      <c r="T46" s="65"/>
      <c r="U46" s="60"/>
      <c r="V46" s="60"/>
      <c r="W46" s="60"/>
    </row>
    <row r="47" spans="20:23" ht="17.25" customHeight="1">
      <c r="T47" s="65"/>
      <c r="U47" s="60"/>
      <c r="V47" s="60"/>
      <c r="W47" s="60"/>
    </row>
    <row r="48" spans="20:23" ht="17.25" customHeight="1">
      <c r="T48" s="65"/>
      <c r="U48" s="60"/>
      <c r="V48" s="60"/>
      <c r="W48" s="60"/>
    </row>
    <row r="49" spans="20:23" ht="17.25" customHeight="1">
      <c r="T49" s="65"/>
      <c r="U49" s="60"/>
      <c r="V49" s="60"/>
      <c r="W49" s="60"/>
    </row>
    <row r="50" spans="20:23" ht="17.25" customHeight="1">
      <c r="T50" s="65"/>
      <c r="U50" s="60"/>
      <c r="V50" s="60"/>
      <c r="W50" s="60"/>
    </row>
    <row r="51" spans="20:23" ht="17.25" customHeight="1">
      <c r="T51" s="65"/>
      <c r="U51" s="60"/>
      <c r="V51" s="60"/>
      <c r="W51" s="60"/>
    </row>
    <row r="52" spans="20:23" ht="17.25" customHeight="1">
      <c r="T52" s="65"/>
      <c r="U52" s="60"/>
      <c r="V52" s="60"/>
      <c r="W52" s="60"/>
    </row>
    <row r="53" spans="20:23" ht="17.25" customHeight="1">
      <c r="T53" s="65"/>
      <c r="U53" s="60"/>
      <c r="V53" s="60"/>
      <c r="W53" s="60"/>
    </row>
    <row r="54" spans="20:23" ht="17.25" customHeight="1">
      <c r="T54" s="65"/>
      <c r="U54" s="60"/>
      <c r="V54" s="60"/>
      <c r="W54" s="60"/>
    </row>
    <row r="55" spans="20:23" ht="17.25" customHeight="1">
      <c r="T55" s="65"/>
      <c r="U55" s="60"/>
      <c r="V55" s="60"/>
      <c r="W55" s="60"/>
    </row>
    <row r="56" spans="20:23" ht="17.25" customHeight="1">
      <c r="T56" s="65"/>
      <c r="U56" s="60"/>
      <c r="V56" s="60"/>
      <c r="W56" s="60"/>
    </row>
    <row r="57" spans="20:23" ht="17.25" customHeight="1">
      <c r="T57" s="65"/>
      <c r="U57" s="60"/>
      <c r="V57" s="60"/>
      <c r="W57" s="60"/>
    </row>
    <row r="58" spans="20:23" ht="17.25" customHeight="1">
      <c r="T58" s="65"/>
      <c r="U58" s="60"/>
      <c r="V58" s="60"/>
      <c r="W58" s="60"/>
    </row>
    <row r="59" spans="20:23" ht="17.25" customHeight="1">
      <c r="T59" s="65"/>
      <c r="U59" s="60"/>
      <c r="V59" s="60"/>
      <c r="W59" s="60"/>
    </row>
    <row r="60" spans="20:23" ht="17.25" customHeight="1">
      <c r="T60" s="65"/>
      <c r="U60" s="60"/>
      <c r="V60" s="60"/>
      <c r="W60" s="60"/>
    </row>
    <row r="61" spans="20:23" ht="17.25" customHeight="1">
      <c r="T61" s="65"/>
      <c r="U61" s="60"/>
      <c r="V61" s="60"/>
      <c r="W61" s="60"/>
    </row>
    <row r="62" spans="20:23" ht="17.25" customHeight="1">
      <c r="T62" s="65"/>
      <c r="U62" s="60"/>
      <c r="V62" s="60"/>
      <c r="W62" s="60"/>
    </row>
    <row r="63" spans="20:23" ht="17.25" customHeight="1">
      <c r="T63" s="65"/>
      <c r="U63" s="60"/>
      <c r="V63" s="60"/>
      <c r="W63" s="60"/>
    </row>
  </sheetData>
  <mergeCells count="3">
    <mergeCell ref="A11:C11"/>
    <mergeCell ref="A1:C1"/>
    <mergeCell ref="A12:C12"/>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&amp;R&amp;8Hogares según la percepción subjetiva de su situación económica&amp;10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2012-08-21T09:03:21Z</cp:lastPrinted>
  <dcterms:created xsi:type="dcterms:W3CDTF">2006-12-07T12:03:36Z</dcterms:created>
  <dcterms:modified xsi:type="dcterms:W3CDTF">2012-08-21T09:04:31Z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