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210" windowWidth="15480" windowHeight="5895" tabRatio="674" activeTab="0"/>
  </bookViews>
  <sheets>
    <sheet name="MENORE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</sheets>
  <externalReferences>
    <externalReference r:id="rId42"/>
    <externalReference r:id="rId43"/>
    <externalReference r:id="rId44"/>
    <externalReference r:id="rId45"/>
    <externalReference r:id="rId46"/>
  </externalReferences>
  <definedNames>
    <definedName name="_E1">#REF!</definedName>
    <definedName name="_xlnm.Print_Area" localSheetId="1">'1'!$A$1:$J$25</definedName>
    <definedName name="_xlnm.Print_Area" localSheetId="10">'10'!$A$1:$J$23</definedName>
    <definedName name="_xlnm.Print_Area" localSheetId="11">'11'!#REF!</definedName>
    <definedName name="_xlnm.Print_Area" localSheetId="12">'12'!$A$1:$J$26</definedName>
    <definedName name="_xlnm.Print_Area" localSheetId="13">'13'!$A$1:$J$27</definedName>
    <definedName name="_xlnm.Print_Area" localSheetId="17">'17'!$A$1:$J$28</definedName>
    <definedName name="_xlnm.Print_Area" localSheetId="3">'3'!$A$1:$J$22</definedName>
    <definedName name="_xlnm.Print_Area" localSheetId="38">'38'!$A$1:$J$7</definedName>
    <definedName name="_xlnm.Print_Area" localSheetId="6">'6'!$A$1:$J$23</definedName>
    <definedName name="_xlnm.Print_Area" localSheetId="0">'MENORES'!$A$1:$H$42</definedName>
    <definedName name="DATABASE">'[5]Antidepresivos_02'!#REF!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  <definedName name="DATOS_BASICOS1">#REF!</definedName>
    <definedName name="DATOS_BASICOS3">#REF!</definedName>
    <definedName name="HTML_CodePage" hidden="1">1252</definedName>
    <definedName name="HTML_Control" localSheetId="0" hidden="1">{"'CFL991'!$A$5:$P$101"}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"[GIL02.XLS]GIL97'2'!$A$6:$M$98"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Paro_mensual_por_comarcas_y_sectores">'[2]Sectores a 31_12_99'!$A$1:$G$34</definedName>
    <definedName name="TRIPTICO_Evolución97_mensual_comarcas">'[2]Evolucion mensual'!$A$1:$O$34</definedName>
    <definedName name="TRIPTICO_Evolución98_mensual_comarcas">#REF!</definedName>
    <definedName name="TRIPTICO_Evolución99_mensual_comarcas">#REF!</definedName>
    <definedName name="TRIPTICO_Gráfico_grupos_edad__comarcas_">'[2]Pirámide edad 31_12_99'!$A$1:$L$67</definedName>
    <definedName name="z">'[4]Pirámide edad 31_12_99'!$A$1:$L$67</definedName>
  </definedNames>
  <calcPr fullCalcOnLoad="1"/>
</workbook>
</file>

<file path=xl/sharedStrings.xml><?xml version="1.0" encoding="utf-8"?>
<sst xmlns="http://schemas.openxmlformats.org/spreadsheetml/2006/main" count="1673" uniqueCount="295">
  <si>
    <t>Conducta prosocial</t>
  </si>
  <si>
    <t>El valor medio estándar europeo está en el valor 50, con una desviación típica(DS) de 10; así, por ejemplo, si un grupo puntúa 45, se encuentra a 0.5 DS por debajo de la media europea y, por tanto, peor calidad de vida.</t>
  </si>
  <si>
    <t>Hace cuatro semanas o menos</t>
  </si>
  <si>
    <t>Hace más de cuatro semanas y menos de un año</t>
  </si>
  <si>
    <t>Hace un año o más</t>
  </si>
  <si>
    <t>Nunca ha ido al médico</t>
  </si>
  <si>
    <t>Hace tres meses o menos</t>
  </si>
  <si>
    <t>Hace más de tres meses y menos de un año</t>
  </si>
  <si>
    <t>Nunca ha ido al dentista</t>
  </si>
  <si>
    <t>Niños según el tiempo que ha pasado desde la última consulta médica.</t>
  </si>
  <si>
    <t>1.206(*)</t>
  </si>
  <si>
    <t>6,9(*)</t>
  </si>
  <si>
    <t>1.340(*)</t>
  </si>
  <si>
    <t>2.785(*)</t>
  </si>
  <si>
    <t>6.040(*)</t>
  </si>
  <si>
    <t>13,1(*)</t>
  </si>
  <si>
    <t>12,0(*)</t>
  </si>
  <si>
    <t>Distribución de los niños según el tiempo que ha pasado desde la última consulta médica.</t>
  </si>
  <si>
    <t>Unidad: personas de 0 a 15 años</t>
  </si>
  <si>
    <t>Sector sanitario</t>
  </si>
  <si>
    <t>Total</t>
  </si>
  <si>
    <t>Alcañiz</t>
  </si>
  <si>
    <t>Barbastro</t>
  </si>
  <si>
    <t>Calatayud</t>
  </si>
  <si>
    <t>Huesca</t>
  </si>
  <si>
    <t>Teruel</t>
  </si>
  <si>
    <t>Zaragoza I</t>
  </si>
  <si>
    <t>Zaragoza II</t>
  </si>
  <si>
    <t>Zaragoza III</t>
  </si>
  <si>
    <t>Muy bueno</t>
  </si>
  <si>
    <t>Bueno</t>
  </si>
  <si>
    <t>Regular/Malo/Muy malo</t>
  </si>
  <si>
    <t>-</t>
  </si>
  <si>
    <t>Nota: (*) el dato es poco representativo, el tamaño de la muestra es pequeño.</t>
  </si>
  <si>
    <t>Nota: - el dato no es representativo porque está afectado de elevados errores de muestreo.</t>
  </si>
  <si>
    <t>Fuente: Instituto Aragonés de Estadística (IAEST) según microdatos de la Encuesta Nacional de Salud 2006.</t>
  </si>
  <si>
    <t>Distribución de niños según si han sufrido accidente en los últimos doce meses.</t>
  </si>
  <si>
    <t>Unidad: % de personas de 0 a 15 años</t>
  </si>
  <si>
    <t>Distribución de niños según su estado general de salud.</t>
  </si>
  <si>
    <t>876(*)</t>
  </si>
  <si>
    <t>2.275(*)</t>
  </si>
  <si>
    <t>9.731(*)</t>
  </si>
  <si>
    <t>11,5(*)</t>
  </si>
  <si>
    <t>13,7(*)</t>
  </si>
  <si>
    <t>11,2(*)</t>
  </si>
  <si>
    <t>1.110(*)</t>
  </si>
  <si>
    <t>1.023(*)</t>
  </si>
  <si>
    <t>2.595(*)</t>
  </si>
  <si>
    <t>875(*)</t>
  </si>
  <si>
    <t>781(*)</t>
  </si>
  <si>
    <t>11,7(*)</t>
  </si>
  <si>
    <t>7,7(*)</t>
  </si>
  <si>
    <t>Sí ha consumido</t>
  </si>
  <si>
    <t>No ha consumido</t>
  </si>
  <si>
    <t>Media</t>
  </si>
  <si>
    <t>Desviación típica</t>
  </si>
  <si>
    <t>Sistemas emocionales</t>
  </si>
  <si>
    <t>Problemas de conducta</t>
  </si>
  <si>
    <t>Hiperactividad</t>
  </si>
  <si>
    <t>Problemas con compañeros</t>
  </si>
  <si>
    <t>Salud mental en los niños. (*)</t>
  </si>
  <si>
    <t>Niños según el tiempo que ha pasado desde la última consulta al dentista.</t>
  </si>
  <si>
    <t>Distribución de los niños según el tiempo que ha pasado desde la última consulta al dentista.</t>
  </si>
  <si>
    <t>11,1(*)</t>
  </si>
  <si>
    <t>12,2(*)</t>
  </si>
  <si>
    <t>9,7(*)</t>
  </si>
  <si>
    <t>1.077(*)</t>
  </si>
  <si>
    <t>2.834(*)</t>
  </si>
  <si>
    <t>4.999(*)</t>
  </si>
  <si>
    <t xml:space="preserve">Utilización del servicio de urgencias por los niños. </t>
  </si>
  <si>
    <t xml:space="preserve">Distribución de niños según si han utilizado el servicio de urgencias. </t>
  </si>
  <si>
    <t>Zaragoza  II</t>
  </si>
  <si>
    <t>Aragón</t>
  </si>
  <si>
    <t>No consta</t>
  </si>
  <si>
    <t xml:space="preserve">Unidad: horas. </t>
  </si>
  <si>
    <t>No hace ejercicio</t>
  </si>
  <si>
    <t>Hace alguna actividad deportiva ocasional</t>
  </si>
  <si>
    <t>Hace actividad física regular</t>
  </si>
  <si>
    <t>Hace entrenamiento deportivo o físico varias veces a la semana</t>
  </si>
  <si>
    <t>Nota: Población de 0 a 15 años.</t>
  </si>
  <si>
    <t>Unidad: nº de personas de 0 a 15 años.</t>
  </si>
  <si>
    <t>Unidad: % de personas de 0 a 15 años.</t>
  </si>
  <si>
    <t>10,4(*)</t>
  </si>
  <si>
    <t>772(*)</t>
  </si>
  <si>
    <t>6.183(*)</t>
  </si>
  <si>
    <t>Unidad: personas de 1 a 15 años</t>
  </si>
  <si>
    <t>Unidad: % de personas de 1 a 15 años</t>
  </si>
  <si>
    <t>Ve la TV todos los días</t>
  </si>
  <si>
    <t>No ve la TV todos los días</t>
  </si>
  <si>
    <t>15,1(*)</t>
  </si>
  <si>
    <t>3.235(*)</t>
  </si>
  <si>
    <t xml:space="preserve">Consumo de televisión en niños. </t>
  </si>
  <si>
    <t>De lunes a viernes</t>
  </si>
  <si>
    <t>Menos de una hora</t>
  </si>
  <si>
    <t xml:space="preserve">Una hora ó más. </t>
  </si>
  <si>
    <t>El fin de semana</t>
  </si>
  <si>
    <t>Niños que ven televisión todos los días según tiempo que la ven.</t>
  </si>
  <si>
    <t>Distribución de los niños que ven televisión todos los días según tiempo que la ven.</t>
  </si>
  <si>
    <t>888(*)</t>
  </si>
  <si>
    <t>5.174(*)</t>
  </si>
  <si>
    <t>13,4(*)</t>
  </si>
  <si>
    <t>11,4(*)</t>
  </si>
  <si>
    <t xml:space="preserve">Nota: Población de 1 a 15 años que ve la TV todos los días una hora ó más. </t>
  </si>
  <si>
    <t>Tiempo medio de consumo de televisión en los niños.</t>
  </si>
  <si>
    <t>Utilización de videojuegos, ordenador o Internet todos o casi todos los días.</t>
  </si>
  <si>
    <t>1.474(*)</t>
  </si>
  <si>
    <t>8.984(*)</t>
  </si>
  <si>
    <t>44,9(*)</t>
  </si>
  <si>
    <t>28,5(*)</t>
  </si>
  <si>
    <t>Café, leche, té, chocolate, cacao, yogur</t>
  </si>
  <si>
    <t>Pan, tostadas, galletas, cereales, bollería</t>
  </si>
  <si>
    <t>Fruta y o zumo</t>
  </si>
  <si>
    <t>No consta el tipo de desayuno</t>
  </si>
  <si>
    <t>A diario</t>
  </si>
  <si>
    <t>Tres o más veces a la semana, pero no a diario</t>
  </si>
  <si>
    <t>Una o dos veces a la semana</t>
  </si>
  <si>
    <t>Menos de una vez a la semana</t>
  </si>
  <si>
    <t>Nunca o casi nunca</t>
  </si>
  <si>
    <t>Menos de tres veces por semana</t>
  </si>
  <si>
    <t>No a diario</t>
  </si>
  <si>
    <t>Tres o más veces a la semana</t>
  </si>
  <si>
    <t>Otros alimentos o no desayuna</t>
  </si>
  <si>
    <t xml:space="preserve">Niños según tipo de desayuno. </t>
  </si>
  <si>
    <t xml:space="preserve">Distribución de los niños según tipo de desayuno. </t>
  </si>
  <si>
    <t>Unidad: nº de personas de 1 a 15 años</t>
  </si>
  <si>
    <t>1.473(*)</t>
  </si>
  <si>
    <t>1.135(*)</t>
  </si>
  <si>
    <t>1.276(*)</t>
  </si>
  <si>
    <t>742(*)</t>
  </si>
  <si>
    <t>Distribución de los niños según frecuencia de consumo de fruta fresca.</t>
  </si>
  <si>
    <t>16,1(*)</t>
  </si>
  <si>
    <t>16,0(*)</t>
  </si>
  <si>
    <t>13,0(*)</t>
  </si>
  <si>
    <t>10,5(*)</t>
  </si>
  <si>
    <t>1.201(*)</t>
  </si>
  <si>
    <t>5.362(*)</t>
  </si>
  <si>
    <t>Distribución de los niños según frecuencia de consumo de carne.</t>
  </si>
  <si>
    <t>16,9(*)</t>
  </si>
  <si>
    <t>10,8(*)</t>
  </si>
  <si>
    <t>1.363(*)</t>
  </si>
  <si>
    <t>Distribución de los niños según frecuencia de consumo de huevos.</t>
  </si>
  <si>
    <t>3,5(*)</t>
  </si>
  <si>
    <t>1.055(*)</t>
  </si>
  <si>
    <t>7.294(*)</t>
  </si>
  <si>
    <t>Distribución de los niños según frecuencia de consumo de pescado.</t>
  </si>
  <si>
    <t>10,7(*)</t>
  </si>
  <si>
    <t>14,6(*)</t>
  </si>
  <si>
    <t>1.469(*)</t>
  </si>
  <si>
    <t>884(*)</t>
  </si>
  <si>
    <t>Distribución de los niños según frecuencia de consumo de pasta, arroz y patatas.</t>
  </si>
  <si>
    <t>12,5(*)</t>
  </si>
  <si>
    <t>1.961(*)</t>
  </si>
  <si>
    <t>Distribución de los niños según frecuencia de consumo de pan y cereales.</t>
  </si>
  <si>
    <t>5,1(*)</t>
  </si>
  <si>
    <t>5.574(*)</t>
  </si>
  <si>
    <t>Distribución de los niños según frecuencia de consumo de verduras y hortalizas.</t>
  </si>
  <si>
    <t>829(*)</t>
  </si>
  <si>
    <t>1.454(*)</t>
  </si>
  <si>
    <t>1.040(*)</t>
  </si>
  <si>
    <t>2.299(*)</t>
  </si>
  <si>
    <t>1.498(*)</t>
  </si>
  <si>
    <t>Distribución de los niños según frecuencia de consumo de legumbres.</t>
  </si>
  <si>
    <t>14,8(*)</t>
  </si>
  <si>
    <t>10,6(*)</t>
  </si>
  <si>
    <t>3,9(*)</t>
  </si>
  <si>
    <t>3.369(*)</t>
  </si>
  <si>
    <t>1.590(*)</t>
  </si>
  <si>
    <t>917(*)</t>
  </si>
  <si>
    <t>Distribución de los niños según frecuencia de consumo de embutidos y fiambres.</t>
  </si>
  <si>
    <t>15,7(*)</t>
  </si>
  <si>
    <t>17,4(*)</t>
  </si>
  <si>
    <t>12,9(*)</t>
  </si>
  <si>
    <t>Distribución de los niños según frecuencia de consumo de productos lácteos.</t>
  </si>
  <si>
    <t>1.376(*)</t>
  </si>
  <si>
    <t>6.321(*)</t>
  </si>
  <si>
    <t>811(*)</t>
  </si>
  <si>
    <t>2.259(*)</t>
  </si>
  <si>
    <t>14,0(*)</t>
  </si>
  <si>
    <t>12,7(*)</t>
  </si>
  <si>
    <t>11,8(*)</t>
  </si>
  <si>
    <t>14,4(*)</t>
  </si>
  <si>
    <t>1.151(*)</t>
  </si>
  <si>
    <t>1.384(*)</t>
  </si>
  <si>
    <t>1.449(*)</t>
  </si>
  <si>
    <t xml:space="preserve">Distribución de los niños según frecuencia de consumo de refrescos con azúcar. </t>
  </si>
  <si>
    <t>12,6(*)</t>
  </si>
  <si>
    <t>8,1(*)</t>
  </si>
  <si>
    <t>9,6(*)</t>
  </si>
  <si>
    <t>1.283(*)</t>
  </si>
  <si>
    <t>Distribución de los niños según frecuencia de consumo de snacks o comidas saladas.</t>
  </si>
  <si>
    <t>Unidad: nº de personas de 3 a 15 años</t>
  </si>
  <si>
    <t>Unidad: % de personas de 3 a 15 años</t>
  </si>
  <si>
    <t xml:space="preserve">Distribución de los niños según frecuencia de cepillado dental. </t>
  </si>
  <si>
    <t>Tres ó más veces al día</t>
  </si>
  <si>
    <t>Dos veces al día</t>
  </si>
  <si>
    <t>Una vez al día</t>
  </si>
  <si>
    <t>Ocasionalmente o nunca</t>
  </si>
  <si>
    <t>20,9(*)</t>
  </si>
  <si>
    <t>15,8(*)</t>
  </si>
  <si>
    <t>14,3(*)</t>
  </si>
  <si>
    <t>17,3(*)</t>
  </si>
  <si>
    <t>3,1(*)</t>
  </si>
  <si>
    <t>16,4(*)</t>
  </si>
  <si>
    <t>1.796(*)</t>
  </si>
  <si>
    <t>1.072(*)</t>
  </si>
  <si>
    <t>2.492(*)</t>
  </si>
  <si>
    <t>7.767(*)</t>
  </si>
  <si>
    <t>1.041(*)</t>
  </si>
  <si>
    <t>1.113(*)</t>
  </si>
  <si>
    <t xml:space="preserve">Niños según frecuencia con la que respiran humo de tabaco en la vivienda. </t>
  </si>
  <si>
    <t xml:space="preserve">Distribución de los niños según frecuencia con la que respiran humo de tabaco en la vivienda. </t>
  </si>
  <si>
    <t>Nunca</t>
  </si>
  <si>
    <t>Casi nunca o algunas veces</t>
  </si>
  <si>
    <t>Casi siempre o siempre</t>
  </si>
  <si>
    <t>10,2(*)</t>
  </si>
  <si>
    <t>2.362(*)</t>
  </si>
  <si>
    <t>1.076(*)</t>
  </si>
  <si>
    <t>Conducción en ciudad</t>
  </si>
  <si>
    <t>Conducción en carretera</t>
  </si>
  <si>
    <t>Normopeso o peso insuficiente</t>
  </si>
  <si>
    <t>Sobrepeso u obesidad</t>
  </si>
  <si>
    <r>
      <t>Peso insuficiente si IMC&lt;18,5 Kg/m</t>
    </r>
    <r>
      <rPr>
        <vertAlign val="superscript"/>
        <sz val="7"/>
        <rFont val="Arial"/>
        <family val="2"/>
      </rPr>
      <t>2</t>
    </r>
  </si>
  <si>
    <r>
      <t>Normopeso si 18,5&lt; IMC&lt; 24,9 Kg/m</t>
    </r>
    <r>
      <rPr>
        <vertAlign val="superscript"/>
        <sz val="7"/>
        <rFont val="Arial"/>
        <family val="2"/>
      </rPr>
      <t>2</t>
    </r>
  </si>
  <si>
    <r>
      <t>Sobrepeso si 25 &lt; IMC &lt; 29,9 Kg/m</t>
    </r>
    <r>
      <rPr>
        <vertAlign val="superscript"/>
        <sz val="7"/>
        <rFont val="Arial"/>
        <family val="2"/>
      </rPr>
      <t>2</t>
    </r>
  </si>
  <si>
    <r>
      <t>Obesidad si  IMC &gt;= 30Kg/m</t>
    </r>
    <r>
      <rPr>
        <vertAlign val="superscript"/>
        <sz val="7"/>
        <rFont val="Arial"/>
        <family val="2"/>
      </rPr>
      <t>2</t>
    </r>
  </si>
  <si>
    <t>Unidad: nº de personas de 2 a 17 años</t>
  </si>
  <si>
    <t>Unidad: % de personas de 2 a 17 años</t>
  </si>
  <si>
    <t>Han sufrido algún accidente</t>
  </si>
  <si>
    <t>No han sufrido accidente</t>
  </si>
  <si>
    <t xml:space="preserve">Nota: Se refiere a los dos semanas anteriores a la entrevista. </t>
  </si>
  <si>
    <t>Sí han limitado la actividad</t>
  </si>
  <si>
    <t>No han limitado la actividad</t>
  </si>
  <si>
    <t>Distribución de niños según su restricción de la actividad por dolores o síntomas.</t>
  </si>
  <si>
    <t>Consumo de medicamentos (no naturistas) por los niños.</t>
  </si>
  <si>
    <r>
      <t xml:space="preserve">La categoría </t>
    </r>
    <r>
      <rPr>
        <b/>
        <sz val="7"/>
        <rFont val="Arial"/>
        <family val="2"/>
      </rPr>
      <t xml:space="preserve">'Problemas con compañeros' </t>
    </r>
    <r>
      <rPr>
        <sz val="7"/>
        <rFont val="Arial"/>
        <family val="0"/>
      </rPr>
      <t>comprende: Es más bien solitario/a y tiende a jugar solo/a; Tiene por lo menos un/a buen amigo/a; por lo general cae bien a otros niños/as; Los otros niños se meten con él/ella o se burlan de él/ella; Se lleva mejor con adultos que con otros niños/as.</t>
    </r>
    <r>
      <rPr>
        <sz val="6"/>
        <rFont val="Arial"/>
        <family val="2"/>
      </rPr>
      <t xml:space="preserve">
</t>
    </r>
    <r>
      <rPr>
        <sz val="7"/>
        <rFont val="Arial"/>
        <family val="0"/>
      </rPr>
      <t xml:space="preserve">La categoría </t>
    </r>
    <r>
      <rPr>
        <b/>
        <sz val="7"/>
        <rFont val="Arial"/>
        <family val="2"/>
      </rPr>
      <t xml:space="preserve">'Prosocial' </t>
    </r>
    <r>
      <rPr>
        <sz val="7"/>
        <rFont val="Arial"/>
        <family val="0"/>
      </rPr>
      <t>comprende: Tiene en cuenta los sentimientos de otras personas, Comparte frecuentemente con otros niños/as chucherías, juguetes, lápices...; Ofrece ayuda cuando alguien resulta herido, disgustado o enfermo; trata bien a los/las niños/as más pequeños/as; A menudo se ofrece para ayudar (a padres, maestros, otros niños).
Los valores de cada categoría de la variable salud mental en población infantil oscilan entre 0 y 10 puntos, de mejor a peor salud mental para las escalas 'Síntomas emocionales', 'Problemas de conducta', 'Hiperactividad' y 'Problemas con compañeros' y de peor a mejor para la escala de 'Conducta prosocial'.</t>
    </r>
  </si>
  <si>
    <r>
      <t xml:space="preserve">Notas:
(*) </t>
    </r>
    <r>
      <rPr>
        <b/>
        <sz val="7"/>
        <rFont val="Arial"/>
        <family val="2"/>
      </rPr>
      <t>Población de 4 a 15 años.</t>
    </r>
    <r>
      <rPr>
        <sz val="7"/>
        <rFont val="Arial"/>
        <family val="0"/>
      </rPr>
      <t xml:space="preserve">
La categoría</t>
    </r>
    <r>
      <rPr>
        <b/>
        <sz val="7"/>
        <rFont val="Arial"/>
        <family val="2"/>
      </rPr>
      <t xml:space="preserve"> 'Síntomas emocionales' </t>
    </r>
    <r>
      <rPr>
        <sz val="7"/>
        <rFont val="Arial"/>
        <family val="0"/>
      </rPr>
      <t xml:space="preserve">comprende: Se queja con frecuencia de dolor de cabeza, de estómago o de naúseas; Tiene muchas preocupaciones, a menudo parece inquieto/a o preocupado/a; Se siente a menudo infeliz, desanimado/a, lloroso/a; Es nervioso/a o dependiente ante nuevas situaciones, fácilmente pierde la confianza en sí mismo/a; Tiene muchos miedos, se asusta fácilmente.
La categoría </t>
    </r>
    <r>
      <rPr>
        <b/>
        <sz val="7"/>
        <rFont val="Arial"/>
        <family val="2"/>
      </rPr>
      <t>'Problemas de conducta'</t>
    </r>
    <r>
      <rPr>
        <sz val="7"/>
        <rFont val="Arial"/>
        <family val="0"/>
      </rPr>
      <t xml:space="preserve"> comprende: Frecuentemente tiene rabietas o mal genio; Por lo general es obediente, suele hacer lo que le piden los adultos; Pelea con frecuencia con otros niños/as o se mete con ellos/as; A menudo miente o engaña; Roba cosas en casa, en la escuela o en otros sitios.
La categoría </t>
    </r>
    <r>
      <rPr>
        <b/>
        <sz val="7"/>
        <rFont val="Arial"/>
        <family val="2"/>
      </rPr>
      <t>'Hiperactividad'</t>
    </r>
    <r>
      <rPr>
        <sz val="7"/>
        <rFont val="Arial"/>
        <family val="0"/>
      </rPr>
      <t xml:space="preserve"> comprende: es inquieto/a, hiperactivo/a, no puede permanecer quieto/apor mucho tiempo; Está contínuamente moviéndose y es revoltoso/a; Se distrae con facilidad, su concentración tiende a dispersarse; Piensa las cosas antes de hacerlas; Termina lo que empieza, tiene buena concentración.</t>
    </r>
  </si>
  <si>
    <t>Sí lo utilizaron</t>
  </si>
  <si>
    <t>No lo utilizaron</t>
  </si>
  <si>
    <t>Sí utilizan</t>
  </si>
  <si>
    <t>No utilizan</t>
  </si>
  <si>
    <t>Consumo de fruta fresca por los niños.</t>
  </si>
  <si>
    <t>Consumo de carne por los niños.</t>
  </si>
  <si>
    <t>Consumo de huevos por los niños.</t>
  </si>
  <si>
    <t>Consumo de pescado por los niños.</t>
  </si>
  <si>
    <t>Consumo de pasta, arroz y patatas por los niños.</t>
  </si>
  <si>
    <t>Consumo de pan y cereales por los niños.</t>
  </si>
  <si>
    <t>Consumo de verduras y hortalizas por los niños.</t>
  </si>
  <si>
    <t>Consumo de legumbres por los niños.</t>
  </si>
  <si>
    <t>Consumo de embutidos y fiambres por los niños.</t>
  </si>
  <si>
    <t>Consumo de productos lácteos por los niños.</t>
  </si>
  <si>
    <t>Consumo de dulces: galletas, bollería y mermeladas por los niños.</t>
  </si>
  <si>
    <t>Distribución de los niños según frecuencia de consumo de comida rápida.</t>
  </si>
  <si>
    <t>Consumo de snacks o comidas saladas por los niños.</t>
  </si>
  <si>
    <t>Frecuencia de cepillado dental en los niños.</t>
  </si>
  <si>
    <t xml:space="preserve">Calidad de vida relacionada con la salud en los niños (*). </t>
  </si>
  <si>
    <t>Menores según índice de masa corporal.</t>
  </si>
  <si>
    <t xml:space="preserve">Distribución de los menores según índice de masa corporal. </t>
  </si>
  <si>
    <t>Nota: Se refiere a los doce meses anteriores a la entrevista.</t>
  </si>
  <si>
    <t>Distribución de niños según consumo de televisión.</t>
  </si>
  <si>
    <t>Nota: Dentro de los accidentes se contabilizan: caidas a desnivel ( escalera, sila,..) Caída a nivel de suelo,  quemaduras, golpes, intoxicaciones ( excluidas las alimentarias, accidentes de trafico etc.).</t>
  </si>
  <si>
    <t>Limitación de la actividad de los niños por dolores o síntomas.</t>
  </si>
  <si>
    <t xml:space="preserve">Unidad: nº de visitas. </t>
  </si>
  <si>
    <t xml:space="preserve">Número medio de asistencias recibidas de niños en el servicio de urgencias. </t>
  </si>
  <si>
    <t>Distribución de niños según su consumo de medicamentos (no naturistas).</t>
  </si>
  <si>
    <t>Número medio de horas de sueño al día de los niños.</t>
  </si>
  <si>
    <t>Niños según realización de actividad física en el tiempo libre.</t>
  </si>
  <si>
    <t>Distribución de los niños según realización de actividad física en el tiempo libre.</t>
  </si>
  <si>
    <t xml:space="preserve">Distribución de niños según utilizan videojuegos, ordenador o Internet todos o casi todos los días. </t>
  </si>
  <si>
    <t>Niños que utilizan videojuegos, ordenador o Internet todos o casi todos los días según tiempo de uso.</t>
  </si>
  <si>
    <t>Distribución de los niños que utilizan videojuegos, ordenador o Internet todos o casi todos los días según tiempo de uso.</t>
  </si>
  <si>
    <t>Distribución de los niños según frecuencia de consumo de dulces: galletas, bollería y mermeladas.</t>
  </si>
  <si>
    <t>Consumo de refrescos con azúcar por los niños.</t>
  </si>
  <si>
    <t>Consumo de comida rápida por los niños.</t>
  </si>
  <si>
    <t>Utilización de sistemas de seguridad adecuados en el automóvil por los niños.</t>
  </si>
  <si>
    <t>Nota: se refiere a los 12 meses anteriores a la entrevista y a niños entre 0 y 15 años.</t>
  </si>
  <si>
    <t>Estado de salud</t>
  </si>
  <si>
    <t>Accidentalidad</t>
  </si>
  <si>
    <t>Consumo de medicamentos</t>
  </si>
  <si>
    <t>Hábitos de vida</t>
  </si>
  <si>
    <t>Prácticas preventivas</t>
  </si>
  <si>
    <t>MENORES</t>
  </si>
  <si>
    <t>Salud mental</t>
  </si>
  <si>
    <t>Características personales</t>
  </si>
  <si>
    <t>Limitación de la actividad</t>
  </si>
  <si>
    <t>Utilización de servicios sanitarios</t>
  </si>
  <si>
    <t>Nota: Población de 8 a 15 años.</t>
  </si>
  <si>
    <t>Nota: Se refiere a los siete días anteriores a la entrevista.</t>
  </si>
  <si>
    <t>Nota: Se refiere a los últimos doce meses.</t>
  </si>
  <si>
    <t>Nota: Se refiere a los últimos seis meses.</t>
  </si>
  <si>
    <t>Accidentalidad de los niños en los últimos doce meses.</t>
  </si>
  <si>
    <t>Nota: Se refiere a las dos semanas anteriores a la entrevista.</t>
  </si>
  <si>
    <t>Estado general de salud de los niños.</t>
  </si>
  <si>
    <t>8,6(*)</t>
  </si>
  <si>
    <t>9,8(*)</t>
  </si>
  <si>
    <t>18,9(*)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</si>
</sst>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#,##0.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0"/>
  </numFmts>
  <fonts count="36">
    <font>
      <sz val="10"/>
      <name val="Arial"/>
      <family val="0"/>
    </font>
    <font>
      <sz val="12"/>
      <name val="Arial Black"/>
      <family val="2"/>
    </font>
    <font>
      <sz val="8"/>
      <name val="Arial"/>
      <family val="0"/>
    </font>
    <font>
      <sz val="9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8"/>
      <color indexed="20"/>
      <name val="Arial"/>
      <family val="2"/>
    </font>
    <font>
      <b/>
      <sz val="7"/>
      <color indexed="10"/>
      <name val="Arial"/>
      <family val="2"/>
    </font>
    <font>
      <sz val="12"/>
      <name val="Arial"/>
      <family val="2"/>
    </font>
    <font>
      <sz val="6"/>
      <color indexed="8"/>
      <name val="Times New Roman"/>
      <family val="1"/>
    </font>
    <font>
      <i/>
      <sz val="6"/>
      <name val="Arial"/>
      <family val="2"/>
    </font>
    <font>
      <sz val="6"/>
      <name val="Times New Roman"/>
      <family val="0"/>
    </font>
    <font>
      <sz val="72"/>
      <color indexed="55"/>
      <name val="Arial"/>
      <family val="2"/>
    </font>
    <font>
      <sz val="72"/>
      <color indexed="2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color indexed="56"/>
      <name val="Arial"/>
      <family val="2"/>
    </font>
    <font>
      <sz val="15"/>
      <color indexed="22"/>
      <name val="Arial"/>
      <family val="2"/>
    </font>
    <font>
      <b/>
      <sz val="16"/>
      <name val="Arial"/>
      <family val="2"/>
    </font>
    <font>
      <sz val="10"/>
      <color indexed="22"/>
      <name val="Arial Narrow"/>
      <family val="2"/>
    </font>
    <font>
      <sz val="28"/>
      <color indexed="55"/>
      <name val="Arial Narrow"/>
      <family val="2"/>
    </font>
    <font>
      <sz val="70"/>
      <color indexed="22"/>
      <name val="Arial"/>
      <family val="2"/>
    </font>
    <font>
      <sz val="15"/>
      <name val="Arial"/>
      <family val="2"/>
    </font>
    <font>
      <i/>
      <sz val="14"/>
      <name val="Arial Narrow"/>
      <family val="2"/>
    </font>
    <font>
      <sz val="12"/>
      <color indexed="22"/>
      <name val="Arial Narrow"/>
      <family val="2"/>
    </font>
    <font>
      <sz val="11"/>
      <color indexed="22"/>
      <name val="Arial Narrow"/>
      <family val="2"/>
    </font>
    <font>
      <sz val="9.5"/>
      <color indexed="22"/>
      <name val="Arial"/>
      <family val="2"/>
    </font>
    <font>
      <sz val="40"/>
      <color indexed="2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1">
      <alignment vertical="center" wrapText="1"/>
      <protection/>
    </xf>
    <xf numFmtId="49" fontId="1" fillId="0" borderId="0">
      <alignment horizontal="left"/>
      <protection/>
    </xf>
    <xf numFmtId="49" fontId="16" fillId="0" borderId="0">
      <alignment horizontal="left"/>
      <protection/>
    </xf>
    <xf numFmtId="49" fontId="3" fillId="0" borderId="0">
      <alignment horizontal="left"/>
      <protection/>
    </xf>
    <xf numFmtId="0" fontId="3" fillId="0" borderId="2">
      <alignment horizontal="right"/>
      <protection/>
    </xf>
    <xf numFmtId="0" fontId="3" fillId="0" borderId="3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right"/>
      <protection/>
    </xf>
    <xf numFmtId="0" fontId="4" fillId="0" borderId="0">
      <alignment horizontal="left"/>
      <protection/>
    </xf>
    <xf numFmtId="49" fontId="18" fillId="0" borderId="0">
      <alignment horizontal="right"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 horizontal="left"/>
      <protection/>
    </xf>
    <xf numFmtId="9" fontId="0" fillId="0" borderId="0" applyFont="0" applyFill="0" applyBorder="0" applyAlignment="0" applyProtection="0"/>
    <xf numFmtId="3" fontId="19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3" fillId="0" borderId="4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/>
    </xf>
    <xf numFmtId="4" fontId="2" fillId="0" borderId="4" xfId="0" applyNumberFormat="1" applyFont="1" applyFill="1" applyBorder="1" applyAlignment="1">
      <alignment/>
    </xf>
    <xf numFmtId="190" fontId="2" fillId="0" borderId="4" xfId="0" applyNumberFormat="1" applyFont="1" applyFill="1" applyBorder="1" applyAlignment="1">
      <alignment/>
    </xf>
    <xf numFmtId="190" fontId="4" fillId="0" borderId="0" xfId="0" applyNumberFormat="1" applyFont="1" applyFill="1" applyAlignment="1">
      <alignment/>
    </xf>
    <xf numFmtId="190" fontId="2" fillId="0" borderId="4" xfId="0" applyNumberFormat="1" applyFont="1" applyFill="1" applyBorder="1" applyAlignment="1">
      <alignment horizontal="right"/>
    </xf>
    <xf numFmtId="190" fontId="2" fillId="0" borderId="0" xfId="0" applyNumberFormat="1" applyFont="1" applyFill="1" applyBorder="1" applyAlignment="1">
      <alignment/>
    </xf>
    <xf numFmtId="190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4" fontId="2" fillId="0" borderId="5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/>
    </xf>
    <xf numFmtId="0" fontId="2" fillId="0" borderId="0" xfId="0" applyFont="1" applyAlignment="1">
      <alignment/>
    </xf>
    <xf numFmtId="190" fontId="2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2" fillId="0" borderId="5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2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 indent="1"/>
    </xf>
    <xf numFmtId="4" fontId="5" fillId="0" borderId="8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4" xfId="0" applyNumberFormat="1" applyFont="1" applyBorder="1" applyAlignment="1">
      <alignment horizontal="left"/>
    </xf>
    <xf numFmtId="4" fontId="5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6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wrapText="1"/>
    </xf>
    <xf numFmtId="3" fontId="2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90" fontId="5" fillId="0" borderId="6" xfId="0" applyNumberFormat="1" applyFont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190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90" fontId="5" fillId="0" borderId="8" xfId="0" applyNumberFormat="1" applyFont="1" applyFill="1" applyBorder="1" applyAlignment="1">
      <alignment horizontal="left"/>
    </xf>
    <xf numFmtId="3" fontId="5" fillId="0" borderId="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190" fontId="5" fillId="0" borderId="8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190" fontId="5" fillId="0" borderId="8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9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right"/>
    </xf>
    <xf numFmtId="3" fontId="5" fillId="0" borderId="6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0" xfId="0" applyFont="1" applyFill="1" applyAlignment="1">
      <alignment/>
    </xf>
    <xf numFmtId="190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90" fontId="2" fillId="0" borderId="0" xfId="0" applyNumberFormat="1" applyFont="1" applyBorder="1" applyAlignment="1">
      <alignment/>
    </xf>
    <xf numFmtId="190" fontId="2" fillId="0" borderId="0" xfId="0" applyNumberFormat="1" applyFont="1" applyBorder="1" applyAlignment="1">
      <alignment horizontal="right"/>
    </xf>
    <xf numFmtId="190" fontId="2" fillId="0" borderId="4" xfId="0" applyNumberFormat="1" applyFont="1" applyBorder="1" applyAlignment="1">
      <alignment/>
    </xf>
    <xf numFmtId="4" fontId="2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Fill="1" applyBorder="1" applyAlignment="1">
      <alignment/>
    </xf>
    <xf numFmtId="190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190" fontId="5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4" fontId="2" fillId="0" borderId="4" xfId="0" applyNumberFormat="1" applyFont="1" applyBorder="1" applyAlignment="1">
      <alignment horizontal="left" indent="1"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190" fontId="5" fillId="0" borderId="6" xfId="0" applyNumberFormat="1" applyFont="1" applyBorder="1" applyAlignment="1">
      <alignment/>
    </xf>
    <xf numFmtId="190" fontId="2" fillId="0" borderId="4" xfId="0" applyNumberFormat="1" applyFont="1" applyBorder="1" applyAlignment="1">
      <alignment horizontal="right"/>
    </xf>
    <xf numFmtId="172" fontId="5" fillId="0" borderId="6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2" fillId="0" borderId="4" xfId="0" applyNumberFormat="1" applyFont="1" applyBorder="1" applyAlignment="1">
      <alignment/>
    </xf>
    <xf numFmtId="172" fontId="2" fillId="0" borderId="4" xfId="0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0" xfId="0" applyFont="1" applyFill="1" applyAlignment="1">
      <alignment horizontal="right"/>
    </xf>
    <xf numFmtId="0" fontId="3" fillId="0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19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72" fontId="5" fillId="0" borderId="6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/>
    </xf>
    <xf numFmtId="4" fontId="2" fillId="0" borderId="8" xfId="0" applyNumberFormat="1" applyFont="1" applyFill="1" applyBorder="1" applyAlignment="1">
      <alignment/>
    </xf>
    <xf numFmtId="190" fontId="2" fillId="0" borderId="6" xfId="0" applyNumberFormat="1" applyFont="1" applyFill="1" applyBorder="1" applyAlignment="1">
      <alignment horizontal="right"/>
    </xf>
    <xf numFmtId="190" fontId="2" fillId="0" borderId="8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 indent="2"/>
    </xf>
    <xf numFmtId="49" fontId="26" fillId="0" borderId="0" xfId="0" applyNumberFormat="1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 horizontal="left" vertical="center" indent="2"/>
    </xf>
    <xf numFmtId="0" fontId="2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31" fillId="0" borderId="0" xfId="0" applyFont="1" applyBorder="1" applyAlignment="1">
      <alignment horizontal="left" indent="2"/>
    </xf>
    <xf numFmtId="0" fontId="32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190" fontId="5" fillId="0" borderId="9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/>
    </xf>
    <xf numFmtId="0" fontId="22" fillId="0" borderId="10" xfId="0" applyFont="1" applyBorder="1" applyAlignment="1">
      <alignment horizontal="left" vertical="center" wrapText="1" indent="2"/>
    </xf>
    <xf numFmtId="0" fontId="23" fillId="0" borderId="0" xfId="0" applyFont="1" applyBorder="1" applyAlignment="1">
      <alignment horizontal="left" vertical="center" wrapText="1" indent="2"/>
    </xf>
    <xf numFmtId="0" fontId="23" fillId="0" borderId="10" xfId="0" applyFont="1" applyBorder="1" applyAlignment="1">
      <alignment horizontal="left" vertical="center" wrapText="1" indent="2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1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33" fillId="0" borderId="0" xfId="0" applyFont="1" applyAlignment="1">
      <alignment horizontal="left"/>
    </xf>
    <xf numFmtId="0" fontId="33" fillId="0" borderId="13" xfId="0" applyFont="1" applyBorder="1" applyAlignment="1">
      <alignment horizontal="left"/>
    </xf>
    <xf numFmtId="4" fontId="3" fillId="0" borderId="4" xfId="0" applyNumberFormat="1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4" fontId="1" fillId="0" borderId="4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" fontId="4" fillId="0" borderId="0" xfId="0" applyNumberFormat="1" applyFont="1" applyFill="1" applyAlignment="1">
      <alignment wrapText="1"/>
    </xf>
    <xf numFmtId="2" fontId="0" fillId="0" borderId="0" xfId="0" applyNumberFormat="1" applyAlignment="1">
      <alignment wrapText="1"/>
    </xf>
    <xf numFmtId="4" fontId="4" fillId="0" borderId="0" xfId="0" applyNumberFormat="1" applyFont="1" applyBorder="1" applyAlignment="1">
      <alignment horizontal="justify" wrapText="1"/>
    </xf>
    <xf numFmtId="0" fontId="0" fillId="0" borderId="0" xfId="0" applyAlignment="1">
      <alignment horizontal="justify"/>
    </xf>
    <xf numFmtId="4" fontId="1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4" xfId="0" applyFont="1" applyBorder="1" applyAlignment="1">
      <alignment wrapText="1"/>
    </xf>
  </cellXfs>
  <cellStyles count="21">
    <cellStyle name="Normal" xfId="0"/>
    <cellStyle name="02 Explicaciones" xfId="15"/>
    <cellStyle name="1 Título" xfId="16"/>
    <cellStyle name="2 Subtítulo. Estado d la información" xfId="17"/>
    <cellStyle name="3 Unidad" xfId="18"/>
    <cellStyle name="4 Peine horizontal (1º o único)" xfId="19"/>
    <cellStyle name="4 Peine horizontal (2º nivel)" xfId="20"/>
    <cellStyle name="5 Peine vertical" xfId="21"/>
    <cellStyle name="6 Matriz d datos" xfId="22"/>
    <cellStyle name="7 Notas y fuente" xfId="23"/>
    <cellStyle name="8 Continúa-Viene" xfId="24"/>
    <cellStyle name="Euro" xfId="25"/>
    <cellStyle name="Hyperlink" xfId="26"/>
    <cellStyle name="Followed Hyperlink" xfId="27"/>
    <cellStyle name="Comma" xfId="28"/>
    <cellStyle name="Comma [0]" xfId="29"/>
    <cellStyle name="Currency" xfId="30"/>
    <cellStyle name="Currency [0]" xfId="31"/>
    <cellStyle name="Pie de tabla" xfId="32"/>
    <cellStyle name="Percent" xfId="33"/>
    <cellStyle name="Punto0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externalLink" Target="externalLinks/externalLink3.xml" /><Relationship Id="rId45" Type="http://schemas.openxmlformats.org/officeDocument/2006/relationships/externalLink" Target="externalLinks/externalLink4.xml" /><Relationship Id="rId46" Type="http://schemas.openxmlformats.org/officeDocument/2006/relationships/externalLink" Target="externalLinks/externalLink5.xml" /><Relationship Id="rId4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737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2!$A$9:$A$16</c:f>
              <c:strCache/>
            </c:strRef>
          </c:cat>
          <c:val>
            <c:numRef>
              <c:f>2!$B$9:$B$16</c:f>
              <c:numCache/>
            </c:numRef>
          </c:val>
        </c:ser>
        <c:axId val="22007950"/>
        <c:axId val="63853823"/>
      </c:barChart>
      <c:lineChart>
        <c:grouping val="standard"/>
        <c:varyColors val="0"/>
        <c:ser>
          <c:idx val="0"/>
          <c:order val="1"/>
          <c:tx>
            <c:strRef>
              <c:f>2!$C$8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2!$A$9:$A$16</c:f>
              <c:strCache/>
            </c:strRef>
          </c:cat>
          <c:val>
            <c:numRef>
              <c:f>2!$C$9:$C$16</c:f>
              <c:numCache/>
            </c:numRef>
          </c:val>
          <c:smooth val="0"/>
        </c:ser>
        <c:axId val="37813496"/>
        <c:axId val="4777145"/>
      </c:lineChart>
      <c:catAx>
        <c:axId val="22007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853823"/>
        <c:crosses val="autoZero"/>
        <c:auto val="0"/>
        <c:lblOffset val="100"/>
        <c:noMultiLvlLbl val="0"/>
      </c:catAx>
      <c:valAx>
        <c:axId val="63853823"/>
        <c:scaling>
          <c:orientation val="minMax"/>
          <c:max val="7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crossAx val="22007950"/>
        <c:crossesAt val="1"/>
        <c:crossBetween val="between"/>
        <c:dispUnits/>
      </c:valAx>
      <c:catAx>
        <c:axId val="37813496"/>
        <c:scaling>
          <c:orientation val="minMax"/>
        </c:scaling>
        <c:axPos val="b"/>
        <c:delete val="1"/>
        <c:majorTickMark val="in"/>
        <c:minorTickMark val="none"/>
        <c:tickLblPos val="nextTo"/>
        <c:crossAx val="4777145"/>
        <c:crosses val="autoZero"/>
        <c:auto val="0"/>
        <c:lblOffset val="100"/>
        <c:noMultiLvlLbl val="0"/>
      </c:catAx>
      <c:valAx>
        <c:axId val="4777145"/>
        <c:scaling>
          <c:orientation val="minMax"/>
        </c:scaling>
        <c:axPos val="l"/>
        <c:delete val="1"/>
        <c:majorTickMark val="in"/>
        <c:minorTickMark val="none"/>
        <c:tickLblPos val="nextTo"/>
        <c:crossAx val="37813496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53"/>
          <c:y val="0.01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1"/>
          <c:w val="0.87525"/>
          <c:h val="0.91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'10'!$A$8:$A$15</c:f>
              <c:strCache/>
            </c:strRef>
          </c:cat>
          <c:val>
            <c:numRef>
              <c:f>'10'!$B$8:$B$15</c:f>
              <c:numCache/>
            </c:numRef>
          </c:val>
        </c:ser>
        <c:axId val="42994306"/>
        <c:axId val="51404435"/>
      </c:barChart>
      <c:lineChart>
        <c:grouping val="standard"/>
        <c:varyColors val="0"/>
        <c:ser>
          <c:idx val="0"/>
          <c:order val="1"/>
          <c:tx>
            <c:strRef>
              <c:f>'10'!$C$7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'10'!$A$8:$A$15</c:f>
              <c:strCache/>
            </c:strRef>
          </c:cat>
          <c:val>
            <c:numRef>
              <c:f>'10'!$C$8:$C$15</c:f>
              <c:numCache/>
            </c:numRef>
          </c:val>
          <c:smooth val="0"/>
        </c:ser>
        <c:axId val="59986732"/>
        <c:axId val="3009677"/>
      </c:lineChart>
      <c:catAx>
        <c:axId val="42994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404435"/>
        <c:crosses val="autoZero"/>
        <c:auto val="0"/>
        <c:lblOffset val="100"/>
        <c:noMultiLvlLbl val="0"/>
      </c:catAx>
      <c:valAx>
        <c:axId val="51404435"/>
        <c:scaling>
          <c:orientation val="minMax"/>
          <c:max val="2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crossAx val="42994306"/>
        <c:crossesAt val="1"/>
        <c:crossBetween val="between"/>
        <c:dispUnits/>
        <c:majorUnit val="1"/>
        <c:minorUnit val="1"/>
      </c:valAx>
      <c:catAx>
        <c:axId val="59986732"/>
        <c:scaling>
          <c:orientation val="minMax"/>
        </c:scaling>
        <c:axPos val="b"/>
        <c:delete val="1"/>
        <c:majorTickMark val="in"/>
        <c:minorTickMark val="none"/>
        <c:tickLblPos val="nextTo"/>
        <c:crossAx val="3009677"/>
        <c:crosses val="autoZero"/>
        <c:auto val="0"/>
        <c:lblOffset val="100"/>
        <c:noMultiLvlLbl val="0"/>
      </c:catAx>
      <c:valAx>
        <c:axId val="3009677"/>
        <c:scaling>
          <c:orientation val="minMax"/>
        </c:scaling>
        <c:axPos val="l"/>
        <c:delete val="1"/>
        <c:majorTickMark val="in"/>
        <c:minorTickMark val="none"/>
        <c:tickLblPos val="nextTo"/>
        <c:crossAx val="59986732"/>
        <c:crossesAt val="1"/>
        <c:crossBetween val="between"/>
        <c:dispUnits/>
      </c:valAx>
      <c:spPr>
        <a:ln w="3175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04775"/>
          <c:y val="0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955"/>
          <c:w val="0.87375"/>
          <c:h val="0.90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'12'!$A$10:$A$17</c:f>
              <c:strCache/>
            </c:strRef>
          </c:cat>
          <c:val>
            <c:numRef>
              <c:f>'12'!$B$10:$B$17</c:f>
              <c:numCache/>
            </c:numRef>
          </c:val>
        </c:ser>
        <c:axId val="27087094"/>
        <c:axId val="42457255"/>
      </c:barChart>
      <c:lineChart>
        <c:grouping val="standard"/>
        <c:varyColors val="0"/>
        <c:ser>
          <c:idx val="0"/>
          <c:order val="1"/>
          <c:tx>
            <c:strRef>
              <c:f>'12'!$C$9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'12'!$A$10:$A$17</c:f>
              <c:strCache/>
            </c:strRef>
          </c:cat>
          <c:val>
            <c:numRef>
              <c:f>'12'!$C$10:$C$17</c:f>
              <c:numCache/>
            </c:numRef>
          </c:val>
          <c:smooth val="0"/>
        </c:ser>
        <c:axId val="46570976"/>
        <c:axId val="16485601"/>
      </c:lineChart>
      <c:catAx>
        <c:axId val="27087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457255"/>
        <c:crosses val="autoZero"/>
        <c:auto val="0"/>
        <c:lblOffset val="100"/>
        <c:noMultiLvlLbl val="0"/>
      </c:catAx>
      <c:valAx>
        <c:axId val="42457255"/>
        <c:scaling>
          <c:orientation val="minMax"/>
          <c:max val="1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crossAx val="27087094"/>
        <c:crossesAt val="1"/>
        <c:crossBetween val="between"/>
        <c:dispUnits/>
      </c:valAx>
      <c:catAx>
        <c:axId val="46570976"/>
        <c:scaling>
          <c:orientation val="minMax"/>
        </c:scaling>
        <c:axPos val="b"/>
        <c:delete val="1"/>
        <c:majorTickMark val="in"/>
        <c:minorTickMark val="none"/>
        <c:tickLblPos val="nextTo"/>
        <c:crossAx val="16485601"/>
        <c:crosses val="autoZero"/>
        <c:auto val="0"/>
        <c:lblOffset val="100"/>
        <c:noMultiLvlLbl val="0"/>
      </c:catAx>
      <c:valAx>
        <c:axId val="16485601"/>
        <c:scaling>
          <c:orientation val="minMax"/>
        </c:scaling>
        <c:axPos val="l"/>
        <c:delete val="1"/>
        <c:majorTickMark val="in"/>
        <c:minorTickMark val="none"/>
        <c:tickLblPos val="nextTo"/>
        <c:crossAx val="46570976"/>
        <c:crossesAt val="1"/>
        <c:crossBetween val="between"/>
        <c:dispUnits/>
      </c:valAx>
      <c:spPr>
        <a:ln w="3175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07475"/>
          <c:y val="0.0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Tiempo medio de consumo de TV en los niños de lunes a viernes.</a:t>
            </a:r>
          </a:p>
        </c:rich>
      </c:tx>
      <c:layout>
        <c:manualLayout>
          <c:xMode val="factor"/>
          <c:yMode val="factor"/>
          <c:x val="-0.284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862"/>
          <c:h val="0.82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'17'!$A$16:$A$23</c:f>
              <c:strCache/>
            </c:strRef>
          </c:cat>
          <c:val>
            <c:numRef>
              <c:f>'17'!$B$16:$B$23</c:f>
              <c:numCache/>
            </c:numRef>
          </c:val>
        </c:ser>
        <c:axId val="14152682"/>
        <c:axId val="60265275"/>
      </c:barChart>
      <c:lineChart>
        <c:grouping val="standard"/>
        <c:varyColors val="0"/>
        <c:ser>
          <c:idx val="0"/>
          <c:order val="1"/>
          <c:tx>
            <c:strRef>
              <c:f>'17'!$C$15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'17'!$A$16:$A$23</c:f>
              <c:strCache/>
            </c:strRef>
          </c:cat>
          <c:val>
            <c:numRef>
              <c:f>'17'!$C$16:$C$23</c:f>
              <c:numCache/>
            </c:numRef>
          </c:val>
          <c:smooth val="0"/>
        </c:ser>
        <c:axId val="5516564"/>
        <c:axId val="49649077"/>
      </c:lineChart>
      <c:catAx>
        <c:axId val="14152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265275"/>
        <c:crosses val="autoZero"/>
        <c:auto val="0"/>
        <c:lblOffset val="100"/>
        <c:noMultiLvlLbl val="0"/>
      </c:catAx>
      <c:valAx>
        <c:axId val="60265275"/>
        <c:scaling>
          <c:orientation val="minMax"/>
          <c:max val="3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14152682"/>
        <c:crossesAt val="1"/>
        <c:crossBetween val="between"/>
        <c:dispUnits/>
        <c:majorUnit val="0.5"/>
        <c:minorUnit val="0.5"/>
      </c:valAx>
      <c:catAx>
        <c:axId val="5516564"/>
        <c:scaling>
          <c:orientation val="minMax"/>
        </c:scaling>
        <c:axPos val="b"/>
        <c:delete val="1"/>
        <c:majorTickMark val="in"/>
        <c:minorTickMark val="none"/>
        <c:tickLblPos val="nextTo"/>
        <c:crossAx val="49649077"/>
        <c:crosses val="autoZero"/>
        <c:auto val="0"/>
        <c:lblOffset val="100"/>
        <c:noMultiLvlLbl val="0"/>
      </c:catAx>
      <c:valAx>
        <c:axId val="49649077"/>
        <c:scaling>
          <c:orientation val="minMax"/>
        </c:scaling>
        <c:axPos val="l"/>
        <c:delete val="1"/>
        <c:majorTickMark val="in"/>
        <c:minorTickMark val="none"/>
        <c:tickLblPos val="nextTo"/>
        <c:crossAx val="551656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6075"/>
          <c:y val="0.11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Tiempo medio de consumo de TV en los niños el fin de semana.</a:t>
            </a:r>
          </a:p>
        </c:rich>
      </c:tx>
      <c:layout>
        <c:manualLayout>
          <c:xMode val="factor"/>
          <c:yMode val="factor"/>
          <c:x val="-0.190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55"/>
          <c:w val="0.7075"/>
          <c:h val="0.82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'17'!$E$16:$E$23</c:f>
              <c:strCache/>
            </c:strRef>
          </c:cat>
          <c:val>
            <c:numRef>
              <c:f>'17'!$F$16:$F$23</c:f>
              <c:numCache/>
            </c:numRef>
          </c:val>
        </c:ser>
        <c:axId val="44188510"/>
        <c:axId val="62152271"/>
      </c:barChart>
      <c:lineChart>
        <c:grouping val="standard"/>
        <c:varyColors val="0"/>
        <c:ser>
          <c:idx val="0"/>
          <c:order val="1"/>
          <c:tx>
            <c:strRef>
              <c:f>'17'!$G$15</c:f>
              <c:strCache>
                <c:ptCount val="1"/>
                <c:pt idx="0">
                  <c:v>Aragón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'17'!$E$16:$E$23</c:f>
              <c:strCache/>
            </c:strRef>
          </c:cat>
          <c:val>
            <c:numRef>
              <c:f>'17'!$G$16:$G$23</c:f>
              <c:numCache/>
            </c:numRef>
          </c:val>
          <c:smooth val="0"/>
        </c:ser>
        <c:axId val="22499528"/>
        <c:axId val="1169161"/>
      </c:lineChart>
      <c:catAx>
        <c:axId val="44188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152271"/>
        <c:crosses val="autoZero"/>
        <c:auto val="0"/>
        <c:lblOffset val="100"/>
        <c:noMultiLvlLbl val="0"/>
      </c:catAx>
      <c:valAx>
        <c:axId val="62152271"/>
        <c:scaling>
          <c:orientation val="minMax"/>
          <c:max val="3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44188510"/>
        <c:crossesAt val="1"/>
        <c:crossBetween val="between"/>
        <c:dispUnits/>
        <c:majorUnit val="0.5"/>
        <c:minorUnit val="0.5"/>
      </c:valAx>
      <c:catAx>
        <c:axId val="22499528"/>
        <c:scaling>
          <c:orientation val="minMax"/>
        </c:scaling>
        <c:axPos val="b"/>
        <c:delete val="1"/>
        <c:majorTickMark val="in"/>
        <c:minorTickMark val="none"/>
        <c:tickLblPos val="nextTo"/>
        <c:crossAx val="1169161"/>
        <c:crosses val="autoZero"/>
        <c:auto val="0"/>
        <c:lblOffset val="100"/>
        <c:noMultiLvlLbl val="0"/>
      </c:catAx>
      <c:valAx>
        <c:axId val="1169161"/>
        <c:scaling>
          <c:orientation val="minMax"/>
        </c:scaling>
        <c:axPos val="l"/>
        <c:delete val="1"/>
        <c:majorTickMark val="in"/>
        <c:minorTickMark val="none"/>
        <c:tickLblPos val="nextTo"/>
        <c:crossAx val="2249952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6575"/>
          <c:y val="0.1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7</xdr:row>
      <xdr:rowOff>19050</xdr:rowOff>
    </xdr:from>
    <xdr:to>
      <xdr:col>2</xdr:col>
      <xdr:colOff>714375</xdr:colOff>
      <xdr:row>11</xdr:row>
      <xdr:rowOff>190500</xdr:rowOff>
    </xdr:to>
    <xdr:grpSp>
      <xdr:nvGrpSpPr>
        <xdr:cNvPr id="1" name="Group 22"/>
        <xdr:cNvGrpSpPr>
          <a:grpSpLocks/>
        </xdr:cNvGrpSpPr>
      </xdr:nvGrpSpPr>
      <xdr:grpSpPr>
        <a:xfrm>
          <a:off x="0" y="1295400"/>
          <a:ext cx="2276475" cy="1247775"/>
          <a:chOff x="0" y="136"/>
          <a:chExt cx="239" cy="131"/>
        </a:xfrm>
        <a:solidFill>
          <a:srgbClr val="FFFFFF"/>
        </a:solidFill>
      </xdr:grpSpPr>
      <xdr:sp>
        <xdr:nvSpPr>
          <xdr:cNvPr id="2" name="TextBox 23"/>
          <xdr:cNvSpPr txBox="1">
            <a:spLocks noChangeAspect="1" noChangeArrowheads="1"/>
          </xdr:cNvSpPr>
        </xdr:nvSpPr>
        <xdr:spPr>
          <a:xfrm>
            <a:off x="188" y="173"/>
            <a:ext cx="50" cy="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4000" b="0" i="0" u="none" baseline="0">
                <a:solidFill>
                  <a:srgbClr val="C0C0C0"/>
                </a:solidFill>
              </a:rPr>
              <a:t>06</a:t>
            </a:r>
          </a:p>
        </xdr:txBody>
      </xdr:sp>
      <xdr:sp>
        <xdr:nvSpPr>
          <xdr:cNvPr id="3" name="TextBox 24"/>
          <xdr:cNvSpPr txBox="1">
            <a:spLocks noChangeArrowheads="1"/>
          </xdr:cNvSpPr>
        </xdr:nvSpPr>
        <xdr:spPr>
          <a:xfrm>
            <a:off x="0" y="136"/>
            <a:ext cx="193" cy="1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ENS</a:t>
            </a:r>
          </a:p>
        </xdr:txBody>
      </xdr:sp>
      <xdr:sp>
        <xdr:nvSpPr>
          <xdr:cNvPr id="4" name="TextBox 25"/>
          <xdr:cNvSpPr txBox="1">
            <a:spLocks noChangeArrowheads="1"/>
          </xdr:cNvSpPr>
        </xdr:nvSpPr>
        <xdr:spPr>
          <a:xfrm>
            <a:off x="188" y="166"/>
            <a:ext cx="51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000" b="0" i="0" u="none" baseline="0">
                <a:solidFill>
                  <a:srgbClr val="C0C0C0"/>
                </a:solidFill>
              </a:rPr>
              <a:t>ARAGÓN</a:t>
            </a:r>
          </a:p>
        </xdr:txBody>
      </xdr:sp>
      <xdr:sp>
        <xdr:nvSpPr>
          <xdr:cNvPr id="5" name="TextBox 26"/>
          <xdr:cNvSpPr txBox="1">
            <a:spLocks noChangeArrowheads="1"/>
          </xdr:cNvSpPr>
        </xdr:nvSpPr>
        <xdr:spPr>
          <a:xfrm>
            <a:off x="0" y="243"/>
            <a:ext cx="238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5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rPr>
              <a:t> POR SECTORES SANITARIOS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9</xdr:col>
      <xdr:colOff>647700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1819275"/>
        <a:ext cx="67246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57150</xdr:rowOff>
    </xdr:from>
    <xdr:to>
      <xdr:col>9</xdr:col>
      <xdr:colOff>647700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466850"/>
        <a:ext cx="74676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9</xdr:col>
      <xdr:colOff>647700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1714500"/>
        <a:ext cx="74676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5</xdr:col>
      <xdr:colOff>542925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0" y="2524125"/>
        <a:ext cx="46291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11</xdr:row>
      <xdr:rowOff>0</xdr:rowOff>
    </xdr:from>
    <xdr:to>
      <xdr:col>12</xdr:col>
      <xdr:colOff>342900</xdr:colOff>
      <xdr:row>25</xdr:row>
      <xdr:rowOff>47625</xdr:rowOff>
    </xdr:to>
    <xdr:graphicFrame>
      <xdr:nvGraphicFramePr>
        <xdr:cNvPr id="2" name="Chart 2"/>
        <xdr:cNvGraphicFramePr/>
      </xdr:nvGraphicFramePr>
      <xdr:xfrm>
        <a:off x="3943350" y="2505075"/>
        <a:ext cx="55911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zucena\CONDICIONES%20VIDA\condiciones%20de%20vida%202006\publicacion2006\valores%20muestr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TEMP\PILAR\D.B&#225;sicos%202001\DIR_%20ELENA\Informacion%20fichas%20comarcas\carpeta%202000\triptico_comarcas98\HOJAS%20CCAAyPROV\TRIPT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0%20PUBLICACIONES%2004\DatosB&#225;sicos%2004\m%20hn%20pasado\4%20CVida%20Viv&amp;SSoc&amp;Seg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0%20PUBLICACIONES%2004\DatosB&#225;sicos%2004\m%20hn%20pasado\PILAR\D.B&#225;sicos%202001\DIR_%20ELENA\Informacion%20fichas%20comarcas\carpeta%202000\triptico_comarcas98\HOJAS%20CCAAyPROV\TRIP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Escritorio\TRABAJOS\INDICADORES%20SOCIALES\Indicadores%202004\Sanidad\consumo%20antidepres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1"/>
      <sheetName val="2"/>
      <sheetName val="3"/>
      <sheetName val="4"/>
      <sheetName val="5"/>
      <sheetName val="6"/>
      <sheetName val="tapa 1"/>
      <sheetName val="7"/>
      <sheetName val="8"/>
      <sheetName val="9"/>
      <sheetName val="10"/>
      <sheetName val="11"/>
      <sheetName val="12"/>
      <sheetName val="13"/>
      <sheetName val="14"/>
      <sheetName val="15"/>
      <sheetName val="tapa2 "/>
      <sheetName val="16"/>
      <sheetName val="17"/>
      <sheetName val="18"/>
      <sheetName val="tapa3"/>
      <sheetName val="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Hogares1 caract"/>
      <sheetName val="Hogars2 equipa"/>
      <sheetName val="Hogars3 vehic"/>
      <sheetName val="08.2 SERVICIOS SOC. 1"/>
      <sheetName val="ServSociales"/>
      <sheetName val="Pensiones 29ab"/>
      <sheetName val="Seguridad ciudadana"/>
      <sheetName val="Siniestralidad labor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idepresivos_02"/>
      <sheetName val="Antidepresivos_03"/>
      <sheetName val="Antidepresivos_04"/>
      <sheetName val="Antidepresivos_Evolu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5:I26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3" width="11.7109375" style="153" customWidth="1"/>
    <col min="4" max="7" width="10.7109375" style="153" customWidth="1"/>
    <col min="8" max="8" width="8.7109375" style="153" customWidth="1"/>
    <col min="9" max="16384" width="11.421875" style="153" customWidth="1"/>
  </cols>
  <sheetData>
    <row r="1" ht="12.75"/>
    <row r="2" ht="12.75"/>
    <row r="3" ht="15" customHeight="1"/>
    <row r="4" ht="15" customHeight="1"/>
    <row r="5" spans="7:9" ht="15" customHeight="1">
      <c r="G5" s="164"/>
      <c r="H5" s="164"/>
      <c r="I5" s="164"/>
    </row>
    <row r="6" spans="7:9" ht="15" customHeight="1">
      <c r="G6" s="165"/>
      <c r="H6" s="165"/>
      <c r="I6" s="165"/>
    </row>
    <row r="7" spans="2:9" ht="15" customHeight="1">
      <c r="B7" s="154"/>
      <c r="C7" s="154"/>
      <c r="G7" s="165"/>
      <c r="H7" s="165"/>
      <c r="I7" s="165"/>
    </row>
    <row r="8" spans="1:3" ht="18" customHeight="1">
      <c r="A8" s="177"/>
      <c r="B8" s="178"/>
      <c r="C8" s="179"/>
    </row>
    <row r="9" spans="1:8" ht="15" customHeight="1">
      <c r="A9" s="178"/>
      <c r="B9" s="178"/>
      <c r="C9" s="179"/>
      <c r="D9" s="172" t="s">
        <v>280</v>
      </c>
      <c r="E9" s="173"/>
      <c r="F9" s="173"/>
      <c r="G9" s="173"/>
      <c r="H9" s="173"/>
    </row>
    <row r="10" spans="1:9" ht="36" customHeight="1">
      <c r="A10" s="178"/>
      <c r="B10" s="178"/>
      <c r="C10" s="179"/>
      <c r="D10" s="174"/>
      <c r="E10" s="173"/>
      <c r="F10" s="173"/>
      <c r="G10" s="173"/>
      <c r="H10" s="173"/>
      <c r="I10" s="162"/>
    </row>
    <row r="11" spans="1:8" ht="15.75" customHeight="1">
      <c r="A11" s="180"/>
      <c r="B11" s="180"/>
      <c r="C11" s="181"/>
      <c r="D11" s="174"/>
      <c r="E11" s="173"/>
      <c r="F11" s="173"/>
      <c r="G11" s="173"/>
      <c r="H11" s="173"/>
    </row>
    <row r="12" spans="1:8" ht="15.75" customHeight="1" thickBot="1">
      <c r="A12" s="180"/>
      <c r="B12" s="180"/>
      <c r="C12" s="181"/>
      <c r="D12" s="175"/>
      <c r="E12" s="176"/>
      <c r="F12" s="176"/>
      <c r="G12" s="176"/>
      <c r="H12" s="176"/>
    </row>
    <row r="13" spans="1:8" ht="33" customHeight="1" thickTop="1">
      <c r="A13" s="163"/>
      <c r="B13" s="158"/>
      <c r="C13" s="160"/>
      <c r="D13" s="159" t="s">
        <v>275</v>
      </c>
      <c r="E13" s="161"/>
      <c r="F13" s="161"/>
      <c r="G13" s="161"/>
      <c r="H13" s="161"/>
    </row>
    <row r="14" spans="2:9" ht="30" customHeight="1">
      <c r="B14" s="155"/>
      <c r="C14" s="155"/>
      <c r="D14" s="159" t="s">
        <v>281</v>
      </c>
      <c r="E14" s="156"/>
      <c r="F14" s="156"/>
      <c r="G14" s="156"/>
      <c r="H14" s="156"/>
      <c r="I14" s="152"/>
    </row>
    <row r="15" spans="2:9" ht="30" customHeight="1">
      <c r="B15" s="155"/>
      <c r="C15" s="155"/>
      <c r="D15" s="159" t="s">
        <v>282</v>
      </c>
      <c r="E15" s="156"/>
      <c r="F15" s="156"/>
      <c r="G15" s="156"/>
      <c r="H15" s="156"/>
      <c r="I15" s="152"/>
    </row>
    <row r="16" spans="2:9" ht="30" customHeight="1">
      <c r="B16" s="155"/>
      <c r="C16" s="155"/>
      <c r="D16" s="159" t="s">
        <v>276</v>
      </c>
      <c r="E16" s="156"/>
      <c r="F16" s="156"/>
      <c r="G16" s="156"/>
      <c r="H16" s="156"/>
      <c r="I16" s="152"/>
    </row>
    <row r="17" spans="2:9" ht="30" customHeight="1">
      <c r="B17" s="155"/>
      <c r="C17" s="155"/>
      <c r="D17" s="159" t="s">
        <v>283</v>
      </c>
      <c r="E17" s="156"/>
      <c r="F17" s="156"/>
      <c r="G17" s="156"/>
      <c r="H17" s="156"/>
      <c r="I17" s="152"/>
    </row>
    <row r="18" spans="2:9" ht="30" customHeight="1">
      <c r="B18" s="155"/>
      <c r="C18" s="155"/>
      <c r="D18" s="159" t="s">
        <v>284</v>
      </c>
      <c r="E18" s="156"/>
      <c r="F18" s="156"/>
      <c r="G18" s="156"/>
      <c r="H18" s="156"/>
      <c r="I18" s="152"/>
    </row>
    <row r="19" spans="4:9" ht="30" customHeight="1">
      <c r="D19" s="159" t="s">
        <v>277</v>
      </c>
      <c r="I19" s="152"/>
    </row>
    <row r="20" spans="4:9" ht="30" customHeight="1">
      <c r="D20" s="159" t="s">
        <v>278</v>
      </c>
      <c r="E20" s="156"/>
      <c r="F20" s="156"/>
      <c r="G20" s="156"/>
      <c r="H20" s="156"/>
      <c r="I20" s="152"/>
    </row>
    <row r="21" spans="4:9" ht="30" customHeight="1">
      <c r="D21" s="159" t="s">
        <v>279</v>
      </c>
      <c r="I21" s="152"/>
    </row>
    <row r="22" spans="2:9" ht="30" customHeight="1">
      <c r="B22" s="157"/>
      <c r="I22" s="152"/>
    </row>
    <row r="23" ht="24.75" customHeight="1"/>
    <row r="24" ht="24.75" customHeight="1">
      <c r="D24" s="156"/>
    </row>
    <row r="25" ht="24.75" customHeight="1">
      <c r="D25" s="156"/>
    </row>
    <row r="26" ht="24.75" customHeight="1">
      <c r="D26" s="156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mergeCells count="3">
    <mergeCell ref="D9:H12"/>
    <mergeCell ref="A8:C10"/>
    <mergeCell ref="A11:C12"/>
  </mergeCells>
  <printOptions/>
  <pageMargins left="0.7874015748031497" right="0.7874015748031497" top="1.4566929133858268" bottom="0.7874015748031497" header="0.7874015748031497" footer="0.3937007874015748"/>
  <pageSetup horizontalDpi="600" verticalDpi="600" orientation="portrait" paperSize="9" r:id="rId2"/>
  <rowBreaks count="1" manualBreakCount="1">
    <brk id="32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421875" style="14" bestFit="1" customWidth="1"/>
    <col min="2" max="10" width="9.421875" style="14" customWidth="1"/>
    <col min="11" max="11" width="9.00390625" style="14" bestFit="1" customWidth="1"/>
    <col min="12" max="16384" width="9.140625" style="14" customWidth="1"/>
  </cols>
  <sheetData>
    <row r="1" s="2" customFormat="1" ht="19.5" customHeight="1">
      <c r="A1" s="1" t="s">
        <v>69</v>
      </c>
    </row>
    <row r="2" spans="1:10" s="4" customFormat="1" ht="18" customHeight="1">
      <c r="A2" s="182" t="s">
        <v>18</v>
      </c>
      <c r="B2" s="183"/>
      <c r="C2" s="183"/>
      <c r="D2" s="3"/>
      <c r="E2" s="3"/>
      <c r="F2" s="3"/>
      <c r="G2" s="3"/>
      <c r="H2" s="3"/>
      <c r="I2" s="3"/>
      <c r="J2" s="3"/>
    </row>
    <row r="3" spans="2:10" s="5" customFormat="1" ht="36" customHeight="1">
      <c r="B3" s="146" t="s">
        <v>19</v>
      </c>
      <c r="C3" s="146"/>
      <c r="D3" s="146"/>
      <c r="E3" s="146"/>
      <c r="F3" s="146"/>
      <c r="G3" s="146"/>
      <c r="H3" s="146"/>
      <c r="I3" s="146"/>
      <c r="J3" s="146"/>
    </row>
    <row r="4" spans="2:10" s="2" customFormat="1" ht="19.5" customHeight="1"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</row>
    <row r="5" spans="1:10" s="47" customFormat="1" ht="22.5" customHeight="1">
      <c r="A5" s="63" t="s">
        <v>20</v>
      </c>
      <c r="B5" s="64">
        <v>176346.00001099976</v>
      </c>
      <c r="C5" s="65">
        <v>9650.543506000004</v>
      </c>
      <c r="D5" s="65">
        <v>17507.69736900001</v>
      </c>
      <c r="E5" s="65">
        <v>7455.244698999998</v>
      </c>
      <c r="F5" s="65">
        <v>16504.642959999994</v>
      </c>
      <c r="G5" s="65">
        <v>10195.310552999996</v>
      </c>
      <c r="H5" s="65">
        <v>23141.164539000005</v>
      </c>
      <c r="I5" s="65">
        <v>51416.236335999994</v>
      </c>
      <c r="J5" s="66">
        <v>40475.16004900006</v>
      </c>
    </row>
    <row r="6" spans="1:10" s="2" customFormat="1" ht="15" customHeight="1">
      <c r="A6" s="2" t="s">
        <v>236</v>
      </c>
      <c r="B6" s="19">
        <v>60802.45780900003</v>
      </c>
      <c r="C6" s="19">
        <v>3028.5989390000004</v>
      </c>
      <c r="D6" s="19">
        <v>8784.157202000004</v>
      </c>
      <c r="E6" s="19">
        <v>2161.8769629999997</v>
      </c>
      <c r="F6" s="19">
        <v>5694.792485000002</v>
      </c>
      <c r="G6" s="19">
        <v>3886.460103</v>
      </c>
      <c r="H6" s="19">
        <v>11405.431228999994</v>
      </c>
      <c r="I6" s="19">
        <v>12734.925645</v>
      </c>
      <c r="J6" s="19">
        <v>13106.215242999995</v>
      </c>
    </row>
    <row r="7" spans="1:10" s="2" customFormat="1" ht="15" customHeight="1">
      <c r="A7" s="7" t="s">
        <v>237</v>
      </c>
      <c r="B7" s="18">
        <v>115543.54220199992</v>
      </c>
      <c r="C7" s="18">
        <v>6621.944567000003</v>
      </c>
      <c r="D7" s="18">
        <v>8723.540167000003</v>
      </c>
      <c r="E7" s="18">
        <v>5293.367736</v>
      </c>
      <c r="F7" s="18">
        <v>10809.850475</v>
      </c>
      <c r="G7" s="18">
        <v>6308.850449999998</v>
      </c>
      <c r="H7" s="18">
        <v>11735.733309999998</v>
      </c>
      <c r="I7" s="18">
        <v>38681.31069100001</v>
      </c>
      <c r="J7" s="18">
        <v>27368.94480599999</v>
      </c>
    </row>
    <row r="8" spans="1:10" s="2" customFormat="1" ht="15" customHeight="1">
      <c r="A8" s="55" t="s">
        <v>257</v>
      </c>
      <c r="B8" s="19"/>
      <c r="C8" s="19"/>
      <c r="D8" s="19"/>
      <c r="E8" s="19"/>
      <c r="F8" s="19"/>
      <c r="G8" s="19"/>
      <c r="H8" s="19"/>
      <c r="I8" s="19"/>
      <c r="J8" s="19"/>
    </row>
    <row r="9" s="9" customFormat="1" ht="15" customHeight="1">
      <c r="A9" s="9" t="s">
        <v>35</v>
      </c>
    </row>
    <row r="10" s="2" customFormat="1" ht="30" customHeight="1"/>
    <row r="11" s="2" customFormat="1" ht="19.5" customHeight="1">
      <c r="A11" s="1" t="s">
        <v>70</v>
      </c>
    </row>
    <row r="12" spans="1:10" s="4" customFormat="1" ht="18" customHeight="1">
      <c r="A12" s="182" t="s">
        <v>37</v>
      </c>
      <c r="B12" s="183"/>
      <c r="C12" s="183"/>
      <c r="D12" s="184"/>
      <c r="E12" s="184"/>
      <c r="F12" s="184"/>
      <c r="G12" s="184"/>
      <c r="H12" s="184"/>
      <c r="I12" s="184"/>
      <c r="J12" s="3"/>
    </row>
    <row r="13" spans="2:10" s="5" customFormat="1" ht="36" customHeight="1">
      <c r="B13" s="146" t="s">
        <v>19</v>
      </c>
      <c r="C13" s="146"/>
      <c r="D13" s="146"/>
      <c r="E13" s="146"/>
      <c r="F13" s="146"/>
      <c r="G13" s="146"/>
      <c r="H13" s="146"/>
      <c r="I13" s="146"/>
      <c r="J13" s="146"/>
    </row>
    <row r="14" spans="1:10" s="2" customFormat="1" ht="19.5" customHeight="1">
      <c r="A14" s="20"/>
      <c r="B14" s="16" t="s">
        <v>20</v>
      </c>
      <c r="C14" s="16" t="s">
        <v>21</v>
      </c>
      <c r="D14" s="16" t="s">
        <v>22</v>
      </c>
      <c r="E14" s="16" t="s">
        <v>23</v>
      </c>
      <c r="F14" s="16" t="s">
        <v>24</v>
      </c>
      <c r="G14" s="16" t="s">
        <v>25</v>
      </c>
      <c r="H14" s="16" t="s">
        <v>26</v>
      </c>
      <c r="I14" s="16" t="s">
        <v>27</v>
      </c>
      <c r="J14" s="16" t="s">
        <v>28</v>
      </c>
    </row>
    <row r="15" spans="1:10" s="47" customFormat="1" ht="22.5" customHeight="1">
      <c r="A15" s="63" t="s">
        <v>20</v>
      </c>
      <c r="B15" s="67">
        <f aca="true" t="shared" si="0" ref="B15:J15">+B5/B$5*100</f>
        <v>100</v>
      </c>
      <c r="C15" s="67">
        <f t="shared" si="0"/>
        <v>100</v>
      </c>
      <c r="D15" s="67">
        <f t="shared" si="0"/>
        <v>100</v>
      </c>
      <c r="E15" s="67">
        <f t="shared" si="0"/>
        <v>100</v>
      </c>
      <c r="F15" s="67">
        <f t="shared" si="0"/>
        <v>100</v>
      </c>
      <c r="G15" s="67">
        <f t="shared" si="0"/>
        <v>100</v>
      </c>
      <c r="H15" s="67">
        <f t="shared" si="0"/>
        <v>100</v>
      </c>
      <c r="I15" s="67">
        <f t="shared" si="0"/>
        <v>100</v>
      </c>
      <c r="J15" s="67">
        <f t="shared" si="0"/>
        <v>100</v>
      </c>
    </row>
    <row r="16" spans="1:10" s="2" customFormat="1" ht="15" customHeight="1">
      <c r="A16" s="2" t="s">
        <v>236</v>
      </c>
      <c r="B16" s="12">
        <f aca="true" t="shared" si="1" ref="B16:J16">+B6/B$5*100</f>
        <v>34.479068311845694</v>
      </c>
      <c r="C16" s="12">
        <f t="shared" si="1"/>
        <v>31.38267743279991</v>
      </c>
      <c r="D16" s="12">
        <f t="shared" si="1"/>
        <v>50.173115383829206</v>
      </c>
      <c r="E16" s="12">
        <f t="shared" si="1"/>
        <v>28.99806847775206</v>
      </c>
      <c r="F16" s="12">
        <f t="shared" si="1"/>
        <v>34.50418466368329</v>
      </c>
      <c r="G16" s="12">
        <f t="shared" si="1"/>
        <v>38.12007572301365</v>
      </c>
      <c r="H16" s="12">
        <f t="shared" si="1"/>
        <v>49.28633219723373</v>
      </c>
      <c r="I16" s="12">
        <f t="shared" si="1"/>
        <v>24.768296072428416</v>
      </c>
      <c r="J16" s="12">
        <f t="shared" si="1"/>
        <v>32.38088552863866</v>
      </c>
    </row>
    <row r="17" spans="1:10" s="2" customFormat="1" ht="15" customHeight="1">
      <c r="A17" s="7" t="s">
        <v>237</v>
      </c>
      <c r="B17" s="10">
        <f aca="true" t="shared" si="2" ref="B17:J17">+B7/B$5*100</f>
        <v>65.52093168815442</v>
      </c>
      <c r="C17" s="10">
        <f t="shared" si="2"/>
        <v>68.61732256720009</v>
      </c>
      <c r="D17" s="10">
        <f t="shared" si="2"/>
        <v>49.82688461617079</v>
      </c>
      <c r="E17" s="10">
        <f t="shared" si="2"/>
        <v>71.00193152224796</v>
      </c>
      <c r="F17" s="10">
        <f t="shared" si="2"/>
        <v>65.49581533631675</v>
      </c>
      <c r="G17" s="10">
        <f t="shared" si="2"/>
        <v>61.87992427698637</v>
      </c>
      <c r="H17" s="10">
        <f t="shared" si="2"/>
        <v>50.71366780276622</v>
      </c>
      <c r="I17" s="10">
        <f t="shared" si="2"/>
        <v>75.23170392757162</v>
      </c>
      <c r="J17" s="10">
        <f t="shared" si="2"/>
        <v>67.61911447136116</v>
      </c>
    </row>
    <row r="18" spans="1:10" s="2" customFormat="1" ht="15" customHeight="1">
      <c r="A18" s="55" t="s">
        <v>257</v>
      </c>
      <c r="B18" s="12"/>
      <c r="C18" s="12"/>
      <c r="D18" s="12"/>
      <c r="E18" s="12"/>
      <c r="F18" s="12"/>
      <c r="G18" s="12"/>
      <c r="H18" s="12"/>
      <c r="I18" s="12"/>
      <c r="J18" s="12"/>
    </row>
    <row r="19" s="9" customFormat="1" ht="15" customHeight="1">
      <c r="A19" s="9" t="s">
        <v>35</v>
      </c>
    </row>
  </sheetData>
  <mergeCells count="2">
    <mergeCell ref="A2:C2"/>
    <mergeCell ref="A12:I12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UTILIZACIÓN DE LOS SERVICIOS SANITARIOS. Servicios de urgencias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3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23.8515625" style="53" customWidth="1"/>
    <col min="2" max="2" width="8.28125" style="21" customWidth="1"/>
    <col min="3" max="3" width="9.28125" style="77" customWidth="1"/>
    <col min="4" max="11" width="10.140625" style="77" customWidth="1"/>
    <col min="12" max="27" width="11.421875" style="77" customWidth="1"/>
    <col min="28" max="16384" width="11.421875" style="21" customWidth="1"/>
  </cols>
  <sheetData>
    <row r="1" spans="1:28" s="73" customFormat="1" ht="19.5" customHeight="1">
      <c r="A1" s="186" t="s">
        <v>262</v>
      </c>
      <c r="B1" s="187"/>
      <c r="C1" s="187"/>
      <c r="D1" s="187"/>
      <c r="E1" s="187"/>
      <c r="F1" s="187"/>
      <c r="G1" s="187"/>
      <c r="H1" s="187"/>
      <c r="I1" s="187"/>
      <c r="J1" s="187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12" ht="18" customHeight="1">
      <c r="A2" s="74" t="s">
        <v>261</v>
      </c>
      <c r="B2" s="75"/>
      <c r="C2" s="76"/>
      <c r="D2" s="76"/>
      <c r="E2" s="76"/>
      <c r="F2" s="76"/>
      <c r="G2" s="76"/>
      <c r="H2" s="76"/>
      <c r="I2" s="76"/>
      <c r="J2" s="76"/>
      <c r="K2" s="58"/>
      <c r="L2" s="58"/>
    </row>
    <row r="3" spans="1:10" ht="24.75" customHeight="1">
      <c r="A3" s="48"/>
      <c r="B3" s="49" t="s">
        <v>19</v>
      </c>
      <c r="C3" s="49"/>
      <c r="D3" s="50"/>
      <c r="E3" s="50"/>
      <c r="F3" s="50"/>
      <c r="G3" s="50"/>
      <c r="H3" s="50"/>
      <c r="I3" s="50"/>
      <c r="J3" s="50"/>
    </row>
    <row r="4" spans="1:12" ht="18.7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78"/>
      <c r="L4" s="58"/>
    </row>
    <row r="5" spans="1:27" s="53" customFormat="1" ht="15" customHeight="1">
      <c r="A5" s="21" t="s">
        <v>54</v>
      </c>
      <c r="B5" s="79">
        <v>1.9108013444692984</v>
      </c>
      <c r="C5" s="79">
        <v>1.805375987421225</v>
      </c>
      <c r="D5" s="79">
        <v>2.1139912960247473</v>
      </c>
      <c r="E5" s="79">
        <v>1.5210400579119359</v>
      </c>
      <c r="F5" s="79">
        <v>1.9736751337138814</v>
      </c>
      <c r="G5" s="79">
        <v>1.7337985005425898</v>
      </c>
      <c r="H5" s="79">
        <v>2.0865404777059484</v>
      </c>
      <c r="I5" s="79">
        <v>1.703092365405012</v>
      </c>
      <c r="J5" s="80">
        <v>1.9464346099172327</v>
      </c>
      <c r="K5" s="81"/>
      <c r="L5" s="82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</row>
    <row r="6" spans="1:27" ht="15" customHeight="1">
      <c r="A6" s="75" t="s">
        <v>55</v>
      </c>
      <c r="B6" s="32">
        <v>1.707103786480673</v>
      </c>
      <c r="C6" s="32">
        <v>0.9637603232942785</v>
      </c>
      <c r="D6" s="32">
        <v>2.2697200038633976</v>
      </c>
      <c r="E6" s="32">
        <v>0.9838690526635229</v>
      </c>
      <c r="F6" s="32">
        <v>2.181210153699954</v>
      </c>
      <c r="G6" s="32">
        <v>1.2297970464228671</v>
      </c>
      <c r="H6" s="32">
        <v>1.3758987714608888</v>
      </c>
      <c r="I6" s="32">
        <v>1.8013833017748444</v>
      </c>
      <c r="J6" s="32">
        <v>1.5369311250784823</v>
      </c>
      <c r="K6" s="78"/>
      <c r="L6" s="58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3:12" ht="15" customHeight="1">
      <c r="C7" s="77" t="s">
        <v>72</v>
      </c>
      <c r="K7" s="58"/>
      <c r="L7" s="58"/>
    </row>
    <row r="8" spans="1:11" ht="15" customHeight="1">
      <c r="A8" s="21" t="s">
        <v>21</v>
      </c>
      <c r="B8" s="25">
        <f>+C5</f>
        <v>1.805375987421225</v>
      </c>
      <c r="C8" s="79">
        <f aca="true" t="shared" si="0" ref="C8:C15">+$B$5</f>
        <v>1.9108013444692984</v>
      </c>
      <c r="D8" s="38"/>
      <c r="E8" s="38"/>
      <c r="F8" s="38"/>
      <c r="G8" s="38"/>
      <c r="H8" s="38"/>
      <c r="I8" s="38"/>
      <c r="J8" s="38"/>
      <c r="K8" s="38"/>
    </row>
    <row r="9" spans="1:11" ht="15" customHeight="1">
      <c r="A9" s="53" t="s">
        <v>22</v>
      </c>
      <c r="B9" s="25">
        <f>+D5</f>
        <v>2.1139912960247473</v>
      </c>
      <c r="C9" s="79">
        <f t="shared" si="0"/>
        <v>1.9108013444692984</v>
      </c>
      <c r="D9" s="24"/>
      <c r="E9" s="24"/>
      <c r="F9" s="24"/>
      <c r="G9" s="24"/>
      <c r="H9" s="24"/>
      <c r="I9" s="24"/>
      <c r="J9" s="24"/>
      <c r="K9" s="24"/>
    </row>
    <row r="10" spans="1:11" ht="15" customHeight="1">
      <c r="A10" s="53" t="s">
        <v>23</v>
      </c>
      <c r="B10" s="25">
        <f>+E5</f>
        <v>1.5210400579119359</v>
      </c>
      <c r="C10" s="79">
        <f t="shared" si="0"/>
        <v>1.9108013444692984</v>
      </c>
      <c r="D10" s="24"/>
      <c r="E10" s="24"/>
      <c r="F10" s="24"/>
      <c r="G10" s="24"/>
      <c r="H10" s="24"/>
      <c r="I10" s="24"/>
      <c r="J10" s="24"/>
      <c r="K10" s="24"/>
    </row>
    <row r="11" spans="1:3" ht="15" customHeight="1">
      <c r="A11" s="53" t="s">
        <v>24</v>
      </c>
      <c r="B11" s="25">
        <f>+F5</f>
        <v>1.9736751337138814</v>
      </c>
      <c r="C11" s="79">
        <f t="shared" si="0"/>
        <v>1.9108013444692984</v>
      </c>
    </row>
    <row r="12" spans="1:3" ht="15" customHeight="1">
      <c r="A12" s="53" t="s">
        <v>25</v>
      </c>
      <c r="B12" s="25">
        <f>+G5</f>
        <v>1.7337985005425898</v>
      </c>
      <c r="C12" s="79">
        <f t="shared" si="0"/>
        <v>1.9108013444692984</v>
      </c>
    </row>
    <row r="13" spans="1:3" ht="15" customHeight="1">
      <c r="A13" s="89" t="s">
        <v>26</v>
      </c>
      <c r="B13" s="25">
        <f>+H5</f>
        <v>2.0865404777059484</v>
      </c>
      <c r="C13" s="79">
        <f t="shared" si="0"/>
        <v>1.9108013444692984</v>
      </c>
    </row>
    <row r="14" spans="1:3" ht="15" customHeight="1">
      <c r="A14" s="53" t="s">
        <v>71</v>
      </c>
      <c r="B14" s="25">
        <f>+I5</f>
        <v>1.703092365405012</v>
      </c>
      <c r="C14" s="79">
        <f t="shared" si="0"/>
        <v>1.9108013444692984</v>
      </c>
    </row>
    <row r="15" spans="1:3" ht="15" customHeight="1">
      <c r="A15" s="53" t="s">
        <v>28</v>
      </c>
      <c r="B15" s="25">
        <f>+J5</f>
        <v>1.9464346099172327</v>
      </c>
      <c r="C15" s="79">
        <f t="shared" si="0"/>
        <v>1.9108013444692984</v>
      </c>
    </row>
    <row r="22" spans="1:27" s="84" customFormat="1" ht="18" customHeight="1">
      <c r="A22" s="78" t="s">
        <v>274</v>
      </c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7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</row>
    <row r="23" ht="15" customHeight="1">
      <c r="A23" s="84" t="s">
        <v>35</v>
      </c>
    </row>
  </sheetData>
  <mergeCells count="1">
    <mergeCell ref="A1:J1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2"/>
  <headerFooter alignWithMargins="0">
    <oddHeader>&amp;L&amp;12                  UTILIZACIÓN DE LOS SERVICIOS SANITARIOS. Servicios de urgencias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4.8515625" style="23" customWidth="1"/>
    <col min="2" max="10" width="9.28125" style="23" customWidth="1"/>
    <col min="11" max="11" width="10.421875" style="23" bestFit="1" customWidth="1"/>
    <col min="12" max="16384" width="11.421875" style="23" customWidth="1"/>
  </cols>
  <sheetData>
    <row r="1" spans="1:10" s="2" customFormat="1" ht="19.5" customHeight="1">
      <c r="A1" s="192" t="s">
        <v>233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4" customFormat="1" ht="18" customHeight="1">
      <c r="A2" s="182" t="s">
        <v>18</v>
      </c>
      <c r="B2" s="183"/>
      <c r="C2" s="183"/>
      <c r="D2" s="3"/>
      <c r="E2" s="3"/>
      <c r="F2" s="3"/>
      <c r="G2" s="3"/>
      <c r="H2" s="3"/>
      <c r="I2" s="3"/>
      <c r="J2" s="3"/>
    </row>
    <row r="3" spans="2:10" s="5" customFormat="1" ht="36" customHeight="1">
      <c r="B3" s="146" t="s">
        <v>19</v>
      </c>
      <c r="C3" s="146"/>
      <c r="D3" s="146"/>
      <c r="E3" s="146"/>
      <c r="F3" s="146"/>
      <c r="G3" s="146"/>
      <c r="H3" s="146"/>
      <c r="I3" s="146"/>
      <c r="J3" s="146"/>
    </row>
    <row r="4" spans="2:10" s="2" customFormat="1" ht="19.5" customHeight="1"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</row>
    <row r="5" spans="1:10" s="47" customFormat="1" ht="22.5" customHeight="1">
      <c r="A5" s="63" t="s">
        <v>20</v>
      </c>
      <c r="B5" s="64">
        <v>176346.00001099976</v>
      </c>
      <c r="C5" s="65">
        <v>9650.543506000004</v>
      </c>
      <c r="D5" s="65">
        <v>17507.69736900001</v>
      </c>
      <c r="E5" s="65">
        <v>7455.244698999998</v>
      </c>
      <c r="F5" s="65">
        <v>16504.642959999994</v>
      </c>
      <c r="G5" s="65">
        <v>10195.310552999996</v>
      </c>
      <c r="H5" s="65">
        <v>23141.164539000005</v>
      </c>
      <c r="I5" s="65">
        <v>51416.236335999994</v>
      </c>
      <c r="J5" s="66">
        <v>40475.16004900006</v>
      </c>
    </row>
    <row r="6" spans="1:10" s="2" customFormat="1" ht="15" customHeight="1">
      <c r="A6" s="2" t="s">
        <v>52</v>
      </c>
      <c r="B6" s="19">
        <v>70251.48092900003</v>
      </c>
      <c r="C6" s="19">
        <v>2598.434414</v>
      </c>
      <c r="D6" s="19">
        <v>7874.744382000002</v>
      </c>
      <c r="E6" s="19">
        <v>2757.697554999999</v>
      </c>
      <c r="F6" s="19">
        <v>6114.083369000002</v>
      </c>
      <c r="G6" s="19">
        <v>3741.6506179999997</v>
      </c>
      <c r="H6" s="19">
        <v>11893.298876999994</v>
      </c>
      <c r="I6" s="19">
        <v>19407.425644000003</v>
      </c>
      <c r="J6" s="19">
        <v>15864.146069999984</v>
      </c>
    </row>
    <row r="7" spans="1:10" s="2" customFormat="1" ht="15" customHeight="1">
      <c r="A7" s="7" t="s">
        <v>53</v>
      </c>
      <c r="B7" s="18">
        <v>106094.51908199996</v>
      </c>
      <c r="C7" s="18">
        <v>7052.109092</v>
      </c>
      <c r="D7" s="18">
        <v>9632.952987000002</v>
      </c>
      <c r="E7" s="18">
        <v>4697.547144</v>
      </c>
      <c r="F7" s="18">
        <v>10390.559591</v>
      </c>
      <c r="G7" s="18">
        <v>6453.659934999997</v>
      </c>
      <c r="H7" s="18">
        <v>11247.865661999998</v>
      </c>
      <c r="I7" s="18">
        <v>32008.810692</v>
      </c>
      <c r="J7" s="18">
        <v>24611.01397899999</v>
      </c>
    </row>
    <row r="8" spans="1:10" s="2" customFormat="1" ht="15" customHeight="1">
      <c r="A8" s="55" t="s">
        <v>290</v>
      </c>
      <c r="B8" s="19"/>
      <c r="C8" s="19"/>
      <c r="D8" s="19"/>
      <c r="E8" s="19"/>
      <c r="F8" s="19"/>
      <c r="G8" s="19"/>
      <c r="H8" s="19"/>
      <c r="I8" s="19"/>
      <c r="J8" s="19"/>
    </row>
    <row r="9" s="9" customFormat="1" ht="15" customHeight="1">
      <c r="A9" s="9" t="s">
        <v>35</v>
      </c>
    </row>
    <row r="10" s="2" customFormat="1" ht="30" customHeight="1"/>
    <row r="11" spans="1:10" s="2" customFormat="1" ht="19.5" customHeight="1">
      <c r="A11" s="192" t="s">
        <v>263</v>
      </c>
      <c r="B11" s="187"/>
      <c r="C11" s="187"/>
      <c r="D11" s="187"/>
      <c r="E11" s="187"/>
      <c r="F11" s="187"/>
      <c r="G11" s="187"/>
      <c r="H11" s="187"/>
      <c r="I11" s="187"/>
      <c r="J11" s="187"/>
    </row>
    <row r="12" spans="1:10" s="4" customFormat="1" ht="18" customHeight="1">
      <c r="A12" s="182" t="s">
        <v>37</v>
      </c>
      <c r="B12" s="183"/>
      <c r="C12" s="183"/>
      <c r="D12" s="184"/>
      <c r="E12" s="184"/>
      <c r="F12" s="184"/>
      <c r="G12" s="184"/>
      <c r="H12" s="184"/>
      <c r="I12" s="184"/>
      <c r="J12" s="3"/>
    </row>
    <row r="13" spans="2:10" s="5" customFormat="1" ht="36" customHeight="1">
      <c r="B13" s="146" t="s">
        <v>19</v>
      </c>
      <c r="C13" s="146"/>
      <c r="D13" s="146"/>
      <c r="E13" s="146"/>
      <c r="F13" s="146"/>
      <c r="G13" s="146"/>
      <c r="H13" s="146"/>
      <c r="I13" s="146"/>
      <c r="J13" s="146"/>
    </row>
    <row r="14" spans="1:10" s="2" customFormat="1" ht="19.5" customHeight="1">
      <c r="A14" s="20"/>
      <c r="B14" s="16" t="s">
        <v>20</v>
      </c>
      <c r="C14" s="16" t="s">
        <v>21</v>
      </c>
      <c r="D14" s="16" t="s">
        <v>22</v>
      </c>
      <c r="E14" s="16" t="s">
        <v>23</v>
      </c>
      <c r="F14" s="16" t="s">
        <v>24</v>
      </c>
      <c r="G14" s="16" t="s">
        <v>25</v>
      </c>
      <c r="H14" s="16" t="s">
        <v>26</v>
      </c>
      <c r="I14" s="16" t="s">
        <v>27</v>
      </c>
      <c r="J14" s="16" t="s">
        <v>28</v>
      </c>
    </row>
    <row r="15" spans="1:10" s="47" customFormat="1" ht="22.5" customHeight="1">
      <c r="A15" s="63" t="s">
        <v>20</v>
      </c>
      <c r="B15" s="67">
        <v>100</v>
      </c>
      <c r="C15" s="67">
        <v>100</v>
      </c>
      <c r="D15" s="67">
        <v>100</v>
      </c>
      <c r="E15" s="67">
        <v>100</v>
      </c>
      <c r="F15" s="67">
        <v>100</v>
      </c>
      <c r="G15" s="67">
        <v>100</v>
      </c>
      <c r="H15" s="67">
        <v>100</v>
      </c>
      <c r="I15" s="67">
        <v>100</v>
      </c>
      <c r="J15" s="67">
        <v>100</v>
      </c>
    </row>
    <row r="16" spans="1:10" s="2" customFormat="1" ht="15" customHeight="1">
      <c r="A16" s="2" t="s">
        <v>52</v>
      </c>
      <c r="B16" s="12">
        <v>39.837297656095416</v>
      </c>
      <c r="C16" s="12">
        <v>26.92526501107925</v>
      </c>
      <c r="D16" s="12">
        <v>44.97875543555723</v>
      </c>
      <c r="E16" s="12">
        <v>36.99003408124082</v>
      </c>
      <c r="F16" s="12">
        <v>37.04462667758312</v>
      </c>
      <c r="G16" s="12">
        <v>36.69972188241985</v>
      </c>
      <c r="H16" s="12">
        <v>51.39455647081249</v>
      </c>
      <c r="I16" s="12">
        <v>37.7457142470997</v>
      </c>
      <c r="J16" s="12">
        <v>39.19477044882472</v>
      </c>
    </row>
    <row r="17" spans="1:10" s="2" customFormat="1" ht="15" customHeight="1">
      <c r="A17" s="7" t="s">
        <v>53</v>
      </c>
      <c r="B17" s="10">
        <v>60.162702343904705</v>
      </c>
      <c r="C17" s="10">
        <v>73.07473498892071</v>
      </c>
      <c r="D17" s="10">
        <v>55.02124456444274</v>
      </c>
      <c r="E17" s="10">
        <v>63.00996591875919</v>
      </c>
      <c r="F17" s="10">
        <v>62.95537332241693</v>
      </c>
      <c r="G17" s="10">
        <v>63.300278117580156</v>
      </c>
      <c r="H17" s="10">
        <v>48.60544352918745</v>
      </c>
      <c r="I17" s="10">
        <v>62.254285752900316</v>
      </c>
      <c r="J17" s="10">
        <v>60.80522955117507</v>
      </c>
    </row>
    <row r="18" spans="1:10" s="2" customFormat="1" ht="15" customHeight="1">
      <c r="A18" s="55" t="s">
        <v>290</v>
      </c>
      <c r="B18" s="12"/>
      <c r="C18" s="12"/>
      <c r="D18" s="12"/>
      <c r="E18" s="12"/>
      <c r="F18" s="12"/>
      <c r="G18" s="12"/>
      <c r="H18" s="12"/>
      <c r="I18" s="12"/>
      <c r="J18" s="12"/>
    </row>
    <row r="19" s="9" customFormat="1" ht="15" customHeight="1">
      <c r="A19" s="9" t="s">
        <v>35</v>
      </c>
    </row>
  </sheetData>
  <mergeCells count="4">
    <mergeCell ref="A1:J1"/>
    <mergeCell ref="A2:C2"/>
    <mergeCell ref="A11:J11"/>
    <mergeCell ref="A12:I12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CONSUMO DE MEDICAMENTOS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6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3.8515625" style="53" customWidth="1"/>
    <col min="2" max="2" width="8.28125" style="21" customWidth="1"/>
    <col min="3" max="3" width="9.28125" style="77" customWidth="1"/>
    <col min="4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264</v>
      </c>
      <c r="C1" s="72"/>
      <c r="D1" s="72"/>
      <c r="E1" s="72"/>
      <c r="F1" s="72"/>
      <c r="G1" s="72"/>
      <c r="H1" s="72"/>
      <c r="I1" s="72"/>
      <c r="J1" s="72"/>
      <c r="K1" s="90"/>
      <c r="L1" s="90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2" ht="13.5" customHeight="1">
      <c r="A2" s="74" t="s">
        <v>74</v>
      </c>
      <c r="B2" s="75"/>
      <c r="C2" s="76"/>
      <c r="D2" s="76"/>
      <c r="E2" s="76"/>
      <c r="F2" s="76"/>
      <c r="G2" s="76"/>
      <c r="H2" s="76"/>
      <c r="I2" s="76"/>
      <c r="J2" s="76"/>
      <c r="K2" s="58"/>
      <c r="L2" s="58"/>
    </row>
    <row r="3" spans="1:10" ht="24.75" customHeight="1">
      <c r="A3" s="48"/>
      <c r="B3" s="49" t="s">
        <v>19</v>
      </c>
      <c r="C3" s="49"/>
      <c r="D3" s="50"/>
      <c r="E3" s="50"/>
      <c r="F3" s="50"/>
      <c r="G3" s="50"/>
      <c r="H3" s="50"/>
      <c r="I3" s="50"/>
      <c r="J3" s="50"/>
    </row>
    <row r="4" spans="1:12" ht="18.7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78"/>
      <c r="L4" s="58"/>
    </row>
    <row r="5" spans="1:27" s="53" customFormat="1" ht="15" customHeight="1">
      <c r="A5" s="21" t="s">
        <v>54</v>
      </c>
      <c r="B5" s="79">
        <v>9.76964082753152</v>
      </c>
      <c r="C5" s="79">
        <v>9.50962268901666</v>
      </c>
      <c r="D5" s="79">
        <v>9.75494779247232</v>
      </c>
      <c r="E5" s="79">
        <v>9.620681016361637</v>
      </c>
      <c r="F5" s="79">
        <v>9.730273394879639</v>
      </c>
      <c r="G5" s="79">
        <v>9.718681162865016</v>
      </c>
      <c r="H5" s="79">
        <v>10.107259075912838</v>
      </c>
      <c r="I5" s="79">
        <v>9.702211595264517</v>
      </c>
      <c r="J5" s="80">
        <v>9.78675972642106</v>
      </c>
      <c r="K5" s="81"/>
      <c r="L5" s="82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</row>
    <row r="6" spans="1:27" ht="15" customHeight="1">
      <c r="A6" s="75" t="s">
        <v>55</v>
      </c>
      <c r="B6" s="32">
        <v>1.7600177346611674</v>
      </c>
      <c r="C6" s="32">
        <v>1.9349375718021509</v>
      </c>
      <c r="D6" s="32">
        <v>1.8911934093202407</v>
      </c>
      <c r="E6" s="32">
        <v>1.9703213159581061</v>
      </c>
      <c r="F6" s="32">
        <v>1.7857920330298378</v>
      </c>
      <c r="G6" s="32">
        <v>1.7606620418831818</v>
      </c>
      <c r="H6" s="32">
        <v>1.8733354953369294</v>
      </c>
      <c r="I6" s="32">
        <v>1.659669325438723</v>
      </c>
      <c r="J6" s="32">
        <v>1.6317982627172287</v>
      </c>
      <c r="K6" s="78"/>
      <c r="L6" s="58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ht="15" customHeight="1">
      <c r="A7" s="78"/>
      <c r="B7" s="39"/>
      <c r="C7" s="39"/>
      <c r="D7" s="39"/>
      <c r="E7" s="39"/>
      <c r="F7" s="39"/>
      <c r="G7" s="39"/>
      <c r="H7" s="39"/>
      <c r="I7" s="39"/>
      <c r="J7" s="39"/>
      <c r="K7" s="78"/>
      <c r="L7" s="58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12" ht="13.5" customHeight="1">
      <c r="A8" s="48"/>
      <c r="B8" s="7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3:12" ht="15" customHeight="1">
      <c r="C9" s="77" t="s">
        <v>72</v>
      </c>
      <c r="K9" s="58"/>
      <c r="L9" s="58"/>
    </row>
    <row r="10" spans="1:11" ht="15" customHeight="1">
      <c r="A10" s="21" t="s">
        <v>21</v>
      </c>
      <c r="B10" s="25">
        <f>+C5</f>
        <v>9.50962268901666</v>
      </c>
      <c r="C10" s="79">
        <f aca="true" t="shared" si="0" ref="C10:C17">+$B$5</f>
        <v>9.76964082753152</v>
      </c>
      <c r="D10" s="38"/>
      <c r="E10" s="38"/>
      <c r="F10" s="38"/>
      <c r="G10" s="38"/>
      <c r="H10" s="38"/>
      <c r="I10" s="38"/>
      <c r="J10" s="38"/>
      <c r="K10" s="38"/>
    </row>
    <row r="11" spans="1:11" ht="15" customHeight="1">
      <c r="A11" s="53" t="s">
        <v>22</v>
      </c>
      <c r="B11" s="25">
        <f>+D5</f>
        <v>9.75494779247232</v>
      </c>
      <c r="C11" s="79">
        <f t="shared" si="0"/>
        <v>9.76964082753152</v>
      </c>
      <c r="D11" s="24"/>
      <c r="E11" s="24"/>
      <c r="F11" s="24"/>
      <c r="G11" s="24"/>
      <c r="H11" s="24"/>
      <c r="I11" s="24"/>
      <c r="J11" s="24"/>
      <c r="K11" s="24"/>
    </row>
    <row r="12" spans="1:11" ht="15" customHeight="1">
      <c r="A12" s="53" t="s">
        <v>23</v>
      </c>
      <c r="B12" s="25">
        <f>+E5</f>
        <v>9.620681016361637</v>
      </c>
      <c r="C12" s="79">
        <f t="shared" si="0"/>
        <v>9.76964082753152</v>
      </c>
      <c r="D12" s="24"/>
      <c r="E12" s="24"/>
      <c r="F12" s="24"/>
      <c r="G12" s="24"/>
      <c r="H12" s="24"/>
      <c r="I12" s="24"/>
      <c r="J12" s="24"/>
      <c r="K12" s="24"/>
    </row>
    <row r="13" spans="1:3" ht="15" customHeight="1">
      <c r="A13" s="53" t="s">
        <v>24</v>
      </c>
      <c r="B13" s="25">
        <f>+F5</f>
        <v>9.730273394879639</v>
      </c>
      <c r="C13" s="79">
        <f t="shared" si="0"/>
        <v>9.76964082753152</v>
      </c>
    </row>
    <row r="14" spans="1:3" ht="15" customHeight="1">
      <c r="A14" s="53" t="s">
        <v>25</v>
      </c>
      <c r="B14" s="25">
        <f>+G5</f>
        <v>9.718681162865016</v>
      </c>
      <c r="C14" s="79">
        <f t="shared" si="0"/>
        <v>9.76964082753152</v>
      </c>
    </row>
    <row r="15" spans="1:3" ht="15" customHeight="1">
      <c r="A15" s="89" t="s">
        <v>26</v>
      </c>
      <c r="B15" s="25">
        <f>+H5</f>
        <v>10.107259075912838</v>
      </c>
      <c r="C15" s="79">
        <f t="shared" si="0"/>
        <v>9.76964082753152</v>
      </c>
    </row>
    <row r="16" spans="1:3" ht="15" customHeight="1">
      <c r="A16" s="53" t="s">
        <v>71</v>
      </c>
      <c r="B16" s="25">
        <f>+I5</f>
        <v>9.702211595264517</v>
      </c>
      <c r="C16" s="79">
        <f t="shared" si="0"/>
        <v>9.76964082753152</v>
      </c>
    </row>
    <row r="17" spans="1:3" ht="15" customHeight="1">
      <c r="A17" s="53" t="s">
        <v>28</v>
      </c>
      <c r="B17" s="25">
        <f>+J5</f>
        <v>9.78675972642106</v>
      </c>
      <c r="C17" s="79">
        <f t="shared" si="0"/>
        <v>9.76964082753152</v>
      </c>
    </row>
    <row r="25" spans="1:27" ht="15" customHeight="1">
      <c r="A25" s="78" t="s">
        <v>79</v>
      </c>
      <c r="B25" s="39"/>
      <c r="C25" s="39"/>
      <c r="D25" s="39"/>
      <c r="E25" s="39"/>
      <c r="F25" s="39"/>
      <c r="G25" s="39"/>
      <c r="H25" s="39"/>
      <c r="I25" s="39"/>
      <c r="J25" s="39"/>
      <c r="K25" s="78"/>
      <c r="L25" s="58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84" customFormat="1" ht="18" customHeight="1">
      <c r="A26" s="84" t="s">
        <v>35</v>
      </c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7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2"/>
  <headerFooter alignWithMargins="0">
    <oddHeader>&amp;L&amp;12                  HÁBITOS DE VIDA. Descanso y ejercicio físico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6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45.28125" style="53" customWidth="1"/>
    <col min="2" max="2" width="10.421875" style="21" customWidth="1"/>
    <col min="3" max="3" width="6.140625" style="77" bestFit="1" customWidth="1"/>
    <col min="4" max="5" width="7.8515625" style="77" bestFit="1" customWidth="1"/>
    <col min="6" max="6" width="6.28125" style="77" bestFit="1" customWidth="1"/>
    <col min="7" max="7" width="5.7109375" style="77" bestFit="1" customWidth="1"/>
    <col min="8" max="8" width="8.421875" style="77" bestFit="1" customWidth="1"/>
    <col min="9" max="9" width="9.140625" style="77" bestFit="1" customWidth="1"/>
    <col min="10" max="10" width="9.00390625" style="77" bestFit="1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265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80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25.5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19" ht="15" customHeight="1">
      <c r="A5" s="91" t="s">
        <v>20</v>
      </c>
      <c r="B5" s="91">
        <v>176346.00001099976</v>
      </c>
      <c r="C5" s="54">
        <v>9650.543506000004</v>
      </c>
      <c r="D5" s="54">
        <v>17507.69736900001</v>
      </c>
      <c r="E5" s="54">
        <v>7455.244698999998</v>
      </c>
      <c r="F5" s="54">
        <v>16504.642959999994</v>
      </c>
      <c r="G5" s="54">
        <v>10195.310552999996</v>
      </c>
      <c r="H5" s="54">
        <v>23141.164539000005</v>
      </c>
      <c r="I5" s="54">
        <v>51416.236335999994</v>
      </c>
      <c r="J5" s="54">
        <v>40475.16004900006</v>
      </c>
      <c r="K5" s="37"/>
      <c r="L5" s="37"/>
      <c r="M5" s="37"/>
      <c r="N5" s="37"/>
      <c r="O5" s="37"/>
      <c r="P5" s="37"/>
      <c r="Q5" s="37"/>
      <c r="R5" s="37"/>
      <c r="S5" s="37"/>
    </row>
    <row r="6" spans="1:19" ht="15" customHeight="1">
      <c r="A6" s="106" t="s">
        <v>75</v>
      </c>
      <c r="B6" s="37">
        <v>21365.252931000003</v>
      </c>
      <c r="C6" s="37" t="s">
        <v>32</v>
      </c>
      <c r="D6" s="37">
        <v>2610.8750709999995</v>
      </c>
      <c r="E6" s="37" t="s">
        <v>83</v>
      </c>
      <c r="F6" s="37">
        <v>1978.5901979999999</v>
      </c>
      <c r="G6" s="37" t="s">
        <v>32</v>
      </c>
      <c r="H6" s="37">
        <v>4522.670623000001</v>
      </c>
      <c r="I6" s="37" t="s">
        <v>84</v>
      </c>
      <c r="J6" s="37">
        <v>3409.688816999999</v>
      </c>
      <c r="K6" s="37"/>
      <c r="L6" s="37"/>
      <c r="M6" s="37"/>
      <c r="N6" s="37"/>
      <c r="O6" s="37"/>
      <c r="P6" s="37"/>
      <c r="Q6" s="37"/>
      <c r="R6" s="37"/>
      <c r="S6" s="37"/>
    </row>
    <row r="7" spans="1:19" ht="15" customHeight="1">
      <c r="A7" s="106" t="s">
        <v>76</v>
      </c>
      <c r="B7" s="37">
        <v>61983.554273000045</v>
      </c>
      <c r="C7" s="37">
        <v>1915.6609809999998</v>
      </c>
      <c r="D7" s="37">
        <v>4372.783869000002</v>
      </c>
      <c r="E7" s="37">
        <v>2671.3421269999994</v>
      </c>
      <c r="F7" s="37">
        <v>3859.717273</v>
      </c>
      <c r="G7" s="37">
        <v>3466.1794059999993</v>
      </c>
      <c r="H7" s="37">
        <v>9543.423394999998</v>
      </c>
      <c r="I7" s="37">
        <v>18830.781736</v>
      </c>
      <c r="J7" s="37">
        <v>17323.665485999987</v>
      </c>
      <c r="K7" s="37"/>
      <c r="L7" s="37"/>
      <c r="M7" s="37"/>
      <c r="N7" s="37"/>
      <c r="O7" s="37"/>
      <c r="P7" s="37"/>
      <c r="Q7" s="37"/>
      <c r="R7" s="37"/>
      <c r="S7" s="37"/>
    </row>
    <row r="8" spans="1:19" ht="15" customHeight="1">
      <c r="A8" s="106" t="s">
        <v>77</v>
      </c>
      <c r="B8" s="37">
        <v>40688.753849999994</v>
      </c>
      <c r="C8" s="37">
        <v>3597.7459540000004</v>
      </c>
      <c r="D8" s="37">
        <v>5508.6337280000025</v>
      </c>
      <c r="E8" s="37">
        <v>1403.3870550000001</v>
      </c>
      <c r="F8" s="37">
        <v>6242.257541000001</v>
      </c>
      <c r="G8" s="37">
        <v>3068.6184319999998</v>
      </c>
      <c r="H8" s="37">
        <v>2085.0097610000003</v>
      </c>
      <c r="I8" s="37">
        <v>11291.772682999997</v>
      </c>
      <c r="J8" s="37">
        <v>7491.328695999999</v>
      </c>
      <c r="K8" s="37"/>
      <c r="L8" s="37"/>
      <c r="M8" s="37"/>
      <c r="N8" s="37"/>
      <c r="O8" s="37"/>
      <c r="P8" s="37"/>
      <c r="Q8" s="37"/>
      <c r="R8" s="37"/>
      <c r="S8" s="37"/>
    </row>
    <row r="9" spans="1:19" ht="15" customHeight="1">
      <c r="A9" s="106" t="s">
        <v>78</v>
      </c>
      <c r="B9" s="37">
        <v>49567.837849000054</v>
      </c>
      <c r="C9" s="37">
        <v>2923.7650670000003</v>
      </c>
      <c r="D9" s="37">
        <v>4115.862627</v>
      </c>
      <c r="E9" s="37">
        <v>2608.0516559999996</v>
      </c>
      <c r="F9" s="37">
        <v>2583.0189139999998</v>
      </c>
      <c r="G9" s="37">
        <v>2985.7811769999994</v>
      </c>
      <c r="H9" s="37">
        <v>6990.06076</v>
      </c>
      <c r="I9" s="37">
        <v>15110.820597999998</v>
      </c>
      <c r="J9" s="37">
        <v>12250.477049999998</v>
      </c>
      <c r="K9" s="37"/>
      <c r="L9" s="37"/>
      <c r="M9" s="37"/>
      <c r="N9" s="37"/>
      <c r="O9" s="37"/>
      <c r="P9" s="37"/>
      <c r="Q9" s="37"/>
      <c r="R9" s="37"/>
      <c r="S9" s="37"/>
    </row>
    <row r="10" spans="1:19" ht="15" customHeight="1">
      <c r="A10" s="93" t="s">
        <v>73</v>
      </c>
      <c r="B10" s="94">
        <v>2740.601108</v>
      </c>
      <c r="C10" s="94">
        <v>0</v>
      </c>
      <c r="D10" s="94">
        <v>899.542074</v>
      </c>
      <c r="E10" s="94">
        <v>0</v>
      </c>
      <c r="F10" s="94">
        <v>1841.0590340000003</v>
      </c>
      <c r="G10" s="94">
        <v>0</v>
      </c>
      <c r="H10" s="94">
        <v>0</v>
      </c>
      <c r="I10" s="94">
        <v>0</v>
      </c>
      <c r="J10" s="94">
        <v>0</v>
      </c>
      <c r="K10" s="37"/>
      <c r="L10" s="37"/>
      <c r="M10" s="37"/>
      <c r="N10" s="37"/>
      <c r="O10" s="37"/>
      <c r="P10" s="37"/>
      <c r="Q10" s="37"/>
      <c r="R10" s="37"/>
      <c r="S10" s="37"/>
    </row>
    <row r="11" spans="1:12" ht="12.75" customHeight="1">
      <c r="A11" s="95" t="s">
        <v>33</v>
      </c>
      <c r="B11" s="96"/>
      <c r="C11" s="97"/>
      <c r="D11" s="97"/>
      <c r="E11" s="97"/>
      <c r="F11" s="97"/>
      <c r="G11" s="97"/>
      <c r="H11" s="97"/>
      <c r="I11" s="97"/>
      <c r="J11" s="98"/>
      <c r="K11" s="37"/>
      <c r="L11" s="38"/>
    </row>
    <row r="12" spans="1:12" ht="12.75" customHeight="1">
      <c r="A12" s="95" t="s">
        <v>34</v>
      </c>
      <c r="B12" s="96"/>
      <c r="C12" s="97"/>
      <c r="D12" s="97"/>
      <c r="E12" s="97"/>
      <c r="F12" s="97"/>
      <c r="G12" s="97"/>
      <c r="H12" s="97"/>
      <c r="I12" s="97"/>
      <c r="J12" s="97"/>
      <c r="K12" s="37"/>
      <c r="L12" s="38"/>
    </row>
    <row r="13" spans="1:27" s="84" customFormat="1" ht="12.75" customHeight="1">
      <c r="A13" s="84" t="s">
        <v>35</v>
      </c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ht="15" customHeight="1">
      <c r="A14" s="21"/>
    </row>
    <row r="15" spans="1:27" s="73" customFormat="1" ht="19.5" customHeight="1">
      <c r="A15" s="99" t="s">
        <v>266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10" ht="18" customHeight="1">
      <c r="A16" s="74" t="s">
        <v>81</v>
      </c>
      <c r="B16" s="75"/>
      <c r="C16" s="76"/>
      <c r="D16" s="76"/>
      <c r="E16" s="76"/>
      <c r="F16" s="76"/>
      <c r="G16" s="76"/>
      <c r="H16" s="76"/>
      <c r="I16" s="76"/>
      <c r="J16" s="76"/>
    </row>
    <row r="17" spans="1:10" ht="25.5" customHeight="1">
      <c r="A17" s="48"/>
      <c r="B17" s="49" t="s">
        <v>19</v>
      </c>
      <c r="C17" s="50"/>
      <c r="D17" s="50"/>
      <c r="E17" s="50"/>
      <c r="F17" s="50"/>
      <c r="G17" s="50"/>
      <c r="H17" s="50"/>
      <c r="I17" s="50"/>
      <c r="J17" s="50"/>
    </row>
    <row r="18" spans="1:11" ht="19.5" customHeight="1">
      <c r="A18" s="51"/>
      <c r="B18" s="58" t="s">
        <v>20</v>
      </c>
      <c r="C18" s="52" t="s">
        <v>21</v>
      </c>
      <c r="D18" s="52" t="s">
        <v>22</v>
      </c>
      <c r="E18" s="52" t="s">
        <v>23</v>
      </c>
      <c r="F18" s="52" t="s">
        <v>24</v>
      </c>
      <c r="G18" s="52" t="s">
        <v>25</v>
      </c>
      <c r="H18" s="52" t="s">
        <v>26</v>
      </c>
      <c r="I18" s="52" t="s">
        <v>71</v>
      </c>
      <c r="J18" s="52" t="s">
        <v>28</v>
      </c>
      <c r="K18" s="21"/>
    </row>
    <row r="19" spans="1:27" s="53" customFormat="1" ht="15" customHeight="1">
      <c r="A19" s="91" t="s">
        <v>20</v>
      </c>
      <c r="B19" s="59">
        <f aca="true" t="shared" si="0" ref="B19:J19">+B5/B$5*100</f>
        <v>100</v>
      </c>
      <c r="C19" s="59">
        <f t="shared" si="0"/>
        <v>100</v>
      </c>
      <c r="D19" s="59">
        <f t="shared" si="0"/>
        <v>100</v>
      </c>
      <c r="E19" s="59">
        <f t="shared" si="0"/>
        <v>100</v>
      </c>
      <c r="F19" s="59">
        <f t="shared" si="0"/>
        <v>100</v>
      </c>
      <c r="G19" s="59">
        <f t="shared" si="0"/>
        <v>100</v>
      </c>
      <c r="H19" s="59">
        <f t="shared" si="0"/>
        <v>100</v>
      </c>
      <c r="I19" s="59">
        <f t="shared" si="0"/>
        <v>100</v>
      </c>
      <c r="J19" s="59">
        <f t="shared" si="0"/>
        <v>100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100"/>
      <c r="W19" s="100"/>
      <c r="X19" s="100"/>
      <c r="Y19" s="101"/>
      <c r="Z19" s="101"/>
      <c r="AA19" s="101"/>
    </row>
    <row r="20" spans="1:19" s="77" customFormat="1" ht="15" customHeight="1">
      <c r="A20" s="107" t="s">
        <v>75</v>
      </c>
      <c r="B20" s="103">
        <f>+B6/B$5*100</f>
        <v>12.115530224483303</v>
      </c>
      <c r="C20" s="103" t="s">
        <v>32</v>
      </c>
      <c r="D20" s="103">
        <f>+D6/D$5*100</f>
        <v>14.91272676224655</v>
      </c>
      <c r="E20" s="103" t="s">
        <v>82</v>
      </c>
      <c r="F20" s="103">
        <f>+F6/F$5*100</f>
        <v>11.98808240078403</v>
      </c>
      <c r="G20" s="103" t="s">
        <v>32</v>
      </c>
      <c r="H20" s="103">
        <f>+H6/H$5*100</f>
        <v>19.543833307860996</v>
      </c>
      <c r="I20" s="103" t="s">
        <v>16</v>
      </c>
      <c r="J20" s="103">
        <f>+J6/J$5*100</f>
        <v>8.424151536083265</v>
      </c>
      <c r="K20" s="37"/>
      <c r="L20" s="37"/>
      <c r="M20" s="37"/>
      <c r="N20" s="37"/>
      <c r="O20" s="37"/>
      <c r="P20" s="37"/>
      <c r="Q20" s="37"/>
      <c r="R20" s="37"/>
      <c r="S20" s="37"/>
    </row>
    <row r="21" spans="1:19" ht="15" customHeight="1">
      <c r="A21" s="106" t="s">
        <v>76</v>
      </c>
      <c r="B21" s="102">
        <f>+B7/B$5*100</f>
        <v>35.14882915922888</v>
      </c>
      <c r="C21" s="102">
        <f>+C7/C$5*100</f>
        <v>19.85029112411111</v>
      </c>
      <c r="D21" s="102">
        <f>+D7/D$5*100</f>
        <v>24.97635055505739</v>
      </c>
      <c r="E21" s="102">
        <f>+E7/E$5*100</f>
        <v>35.83171625953897</v>
      </c>
      <c r="F21" s="102">
        <f>+F7/F$5*100</f>
        <v>23.3856453747849</v>
      </c>
      <c r="G21" s="102">
        <f>+G7/G$5*100</f>
        <v>33.99778150926523</v>
      </c>
      <c r="H21" s="102">
        <f>+H7/H$5*100</f>
        <v>41.24003085029012</v>
      </c>
      <c r="I21" s="102">
        <f>+I7/I$5*100</f>
        <v>36.624193208041746</v>
      </c>
      <c r="J21" s="102">
        <f>+J7/J$5*100</f>
        <v>42.80073374639557</v>
      </c>
      <c r="K21" s="37"/>
      <c r="L21" s="37"/>
      <c r="M21" s="37"/>
      <c r="N21" s="37"/>
      <c r="O21" s="37"/>
      <c r="P21" s="37"/>
      <c r="Q21" s="37"/>
      <c r="R21" s="37"/>
      <c r="S21" s="37"/>
    </row>
    <row r="22" spans="1:19" ht="15" customHeight="1">
      <c r="A22" s="106" t="s">
        <v>77</v>
      </c>
      <c r="B22" s="102">
        <f>+B8/B$5*100</f>
        <v>23.073250228222918</v>
      </c>
      <c r="C22" s="102">
        <f>+C8/C$5*100</f>
        <v>37.28024179947155</v>
      </c>
      <c r="D22" s="102">
        <f>+D8/D$5*100</f>
        <v>31.464067557815234</v>
      </c>
      <c r="E22" s="102">
        <f>+E8/E$5*100</f>
        <v>18.824158182068015</v>
      </c>
      <c r="F22" s="102">
        <f>+F8/F$5*100</f>
        <v>37.82122131407806</v>
      </c>
      <c r="G22" s="102">
        <f>+G8/G$5*100</f>
        <v>30.098332130717203</v>
      </c>
      <c r="H22" s="102">
        <f>+H8/H$5*100</f>
        <v>9.00996039972887</v>
      </c>
      <c r="I22" s="102">
        <f>+I8/I$5*100</f>
        <v>21.961492103796523</v>
      </c>
      <c r="J22" s="102">
        <f>+J8/J$5*100</f>
        <v>18.50845972426259</v>
      </c>
      <c r="K22" s="37"/>
      <c r="L22" s="37"/>
      <c r="M22" s="37"/>
      <c r="N22" s="37"/>
      <c r="O22" s="37"/>
      <c r="P22" s="37"/>
      <c r="Q22" s="37"/>
      <c r="R22" s="37"/>
      <c r="S22" s="37"/>
    </row>
    <row r="23" spans="1:19" ht="15" customHeight="1">
      <c r="A23" s="106" t="s">
        <v>78</v>
      </c>
      <c r="B23" s="102">
        <f>+B9/B$5*100</f>
        <v>28.108285895857126</v>
      </c>
      <c r="C23" s="102">
        <f>+C9/C$5*100</f>
        <v>30.296377247376967</v>
      </c>
      <c r="D23" s="102">
        <f>+D9/D$5*100</f>
        <v>23.508874640977915</v>
      </c>
      <c r="E23" s="102">
        <f>+E9/E$5*100</f>
        <v>34.98277737751288</v>
      </c>
      <c r="F23" s="102">
        <f>+F9/F$5*100</f>
        <v>15.650256235533863</v>
      </c>
      <c r="G23" s="102">
        <f>+G9/G$5*100</f>
        <v>29.285828631492013</v>
      </c>
      <c r="H23" s="102">
        <f>+H9/H$5*100</f>
        <v>30.20617544212</v>
      </c>
      <c r="I23" s="102">
        <f>+I9/I$5*100</f>
        <v>29.389200133693738</v>
      </c>
      <c r="J23" s="102">
        <f>+J9/J$5*100</f>
        <v>30.266654993258385</v>
      </c>
      <c r="K23" s="37"/>
      <c r="L23" s="37"/>
      <c r="M23" s="37"/>
      <c r="N23" s="37"/>
      <c r="O23" s="37"/>
      <c r="P23" s="37"/>
      <c r="Q23" s="37"/>
      <c r="R23" s="37"/>
      <c r="S23" s="37"/>
    </row>
    <row r="24" spans="1:19" ht="15" customHeight="1">
      <c r="A24" s="93" t="s">
        <v>73</v>
      </c>
      <c r="B24" s="104">
        <f>+B10/B$5*100</f>
        <v>1.5541044922079617</v>
      </c>
      <c r="C24" s="104">
        <f>+C10/C$5*100</f>
        <v>0</v>
      </c>
      <c r="D24" s="104">
        <f>+D10/D$5*100</f>
        <v>5.137980483902889</v>
      </c>
      <c r="E24" s="104">
        <f>+E10/E$5*100</f>
        <v>0</v>
      </c>
      <c r="F24" s="104">
        <f>+F10/F$5*100</f>
        <v>11.154794674819195</v>
      </c>
      <c r="G24" s="104">
        <f>+G10/G$5*100</f>
        <v>0</v>
      </c>
      <c r="H24" s="104">
        <f>+H10/H$5*100</f>
        <v>0</v>
      </c>
      <c r="I24" s="104">
        <f>+I10/I$5*100</f>
        <v>0</v>
      </c>
      <c r="J24" s="104">
        <f>+J10/J$5*100</f>
        <v>0</v>
      </c>
      <c r="K24" s="37"/>
      <c r="L24" s="37"/>
      <c r="M24" s="37"/>
      <c r="N24" s="37"/>
      <c r="O24" s="37"/>
      <c r="P24" s="37"/>
      <c r="Q24" s="37"/>
      <c r="R24" s="37"/>
      <c r="S24" s="37"/>
    </row>
    <row r="25" spans="1:12" ht="12.75" customHeight="1">
      <c r="A25" s="95" t="s">
        <v>33</v>
      </c>
      <c r="B25" s="96"/>
      <c r="C25" s="97"/>
      <c r="D25" s="97"/>
      <c r="E25" s="97"/>
      <c r="F25" s="97"/>
      <c r="G25" s="97"/>
      <c r="H25" s="97"/>
      <c r="I25" s="97"/>
      <c r="J25" s="98"/>
      <c r="K25" s="37"/>
      <c r="L25" s="38"/>
    </row>
    <row r="26" spans="1:12" ht="12.75" customHeight="1">
      <c r="A26" s="95" t="s">
        <v>34</v>
      </c>
      <c r="B26" s="96"/>
      <c r="C26" s="97"/>
      <c r="D26" s="97"/>
      <c r="E26" s="97"/>
      <c r="F26" s="97"/>
      <c r="G26" s="97"/>
      <c r="H26" s="97"/>
      <c r="I26" s="97"/>
      <c r="J26" s="97"/>
      <c r="K26" s="37"/>
      <c r="L26" s="38"/>
    </row>
    <row r="27" spans="1:27" s="84" customFormat="1" ht="12.75" customHeight="1">
      <c r="A27" s="84" t="s">
        <v>35</v>
      </c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</row>
    <row r="28" spans="2:27" s="84" customFormat="1" ht="18" customHeight="1"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7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</row>
    <row r="29" spans="2:27" s="84" customFormat="1" ht="18" customHeight="1">
      <c r="B29" s="77"/>
      <c r="C29" s="86"/>
      <c r="D29" s="86"/>
      <c r="E29" s="86"/>
      <c r="F29" s="86"/>
      <c r="G29" s="86"/>
      <c r="H29" s="86"/>
      <c r="I29" s="86"/>
      <c r="J29" s="86"/>
      <c r="K29" s="86"/>
      <c r="L29" s="87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</row>
    <row r="30" spans="1:2" ht="15" customHeight="1">
      <c r="A30" s="21"/>
      <c r="B30" s="77"/>
    </row>
    <row r="31" spans="1:10" ht="15" customHeight="1">
      <c r="A31" s="92"/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5" customHeight="1">
      <c r="A32" s="92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5" customHeight="1">
      <c r="A33" s="92"/>
      <c r="B33" s="37"/>
      <c r="C33" s="37"/>
      <c r="D33" s="37"/>
      <c r="E33" s="37"/>
      <c r="F33" s="37"/>
      <c r="G33" s="37"/>
      <c r="H33" s="37"/>
      <c r="I33" s="37"/>
      <c r="J33" s="37"/>
    </row>
    <row r="34" spans="1:10" ht="15" customHeight="1">
      <c r="A34" s="92"/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15" customHeight="1">
      <c r="A35" s="92"/>
      <c r="B35" s="37"/>
      <c r="C35" s="37"/>
      <c r="D35" s="37"/>
      <c r="E35" s="37"/>
      <c r="F35" s="37"/>
      <c r="G35" s="37"/>
      <c r="H35" s="37"/>
      <c r="I35" s="37"/>
      <c r="J35" s="37"/>
    </row>
    <row r="36" spans="1:10" ht="15" customHeight="1">
      <c r="A36" s="92"/>
      <c r="B36" s="37"/>
      <c r="C36" s="37"/>
      <c r="D36" s="37"/>
      <c r="E36" s="37"/>
      <c r="F36" s="37"/>
      <c r="G36" s="37"/>
      <c r="H36" s="37"/>
      <c r="I36" s="37"/>
      <c r="J36" s="37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Descanso y ejercicio físico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9.57421875" style="14" customWidth="1"/>
    <col min="2" max="10" width="9.421875" style="14" customWidth="1"/>
    <col min="11" max="11" width="9.00390625" style="14" bestFit="1" customWidth="1"/>
    <col min="12" max="16384" width="9.140625" style="14" customWidth="1"/>
  </cols>
  <sheetData>
    <row r="1" s="2" customFormat="1" ht="19.5" customHeight="1">
      <c r="A1" s="1" t="s">
        <v>91</v>
      </c>
    </row>
    <row r="2" spans="1:10" s="4" customFormat="1" ht="18" customHeight="1">
      <c r="A2" s="182" t="s">
        <v>85</v>
      </c>
      <c r="B2" s="183"/>
      <c r="C2" s="183"/>
      <c r="D2" s="3"/>
      <c r="E2" s="3"/>
      <c r="F2" s="3"/>
      <c r="G2" s="3"/>
      <c r="H2" s="3"/>
      <c r="I2" s="3"/>
      <c r="J2" s="3"/>
    </row>
    <row r="3" spans="2:10" s="5" customFormat="1" ht="36" customHeight="1">
      <c r="B3" s="146" t="s">
        <v>19</v>
      </c>
      <c r="C3" s="146"/>
      <c r="D3" s="146"/>
      <c r="E3" s="146"/>
      <c r="F3" s="146"/>
      <c r="G3" s="146"/>
      <c r="H3" s="146"/>
      <c r="I3" s="146"/>
      <c r="J3" s="146"/>
    </row>
    <row r="4" spans="2:10" s="2" customFormat="1" ht="19.5" customHeight="1"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</row>
    <row r="5" spans="1:10" s="47" customFormat="1" ht="22.5" customHeight="1">
      <c r="A5" s="63" t="s">
        <v>20</v>
      </c>
      <c r="B5" s="64">
        <v>167923.78416799987</v>
      </c>
      <c r="C5" s="65">
        <v>9155.538887000002</v>
      </c>
      <c r="D5" s="65">
        <v>17018.914563000006</v>
      </c>
      <c r="E5" s="65">
        <v>7092.653736999999</v>
      </c>
      <c r="F5" s="65">
        <v>15066.101398999996</v>
      </c>
      <c r="G5" s="65">
        <v>9815.597746999996</v>
      </c>
      <c r="H5" s="65">
        <v>21402.715037</v>
      </c>
      <c r="I5" s="65">
        <v>49807.618792</v>
      </c>
      <c r="J5" s="66">
        <v>38564.644006000046</v>
      </c>
    </row>
    <row r="6" spans="1:10" s="2" customFormat="1" ht="15" customHeight="1">
      <c r="A6" s="2" t="s">
        <v>87</v>
      </c>
      <c r="B6" s="19">
        <v>151944.64800999986</v>
      </c>
      <c r="C6" s="19">
        <v>8093.398522</v>
      </c>
      <c r="D6" s="19">
        <v>15339.682443000009</v>
      </c>
      <c r="E6" s="19">
        <v>6643.059198999998</v>
      </c>
      <c r="F6" s="19">
        <v>13332.788575999997</v>
      </c>
      <c r="G6" s="19">
        <v>8117.991516999996</v>
      </c>
      <c r="H6" s="19">
        <v>18167.522621999997</v>
      </c>
      <c r="I6" s="19">
        <v>45520.127915000005</v>
      </c>
      <c r="J6" s="19">
        <v>36730.07721600003</v>
      </c>
    </row>
    <row r="7" spans="1:10" s="2" customFormat="1" ht="15" customHeight="1">
      <c r="A7" s="7" t="s">
        <v>88</v>
      </c>
      <c r="B7" s="18">
        <v>15979.136157999994</v>
      </c>
      <c r="C7" s="18" t="s">
        <v>32</v>
      </c>
      <c r="D7" s="18">
        <v>1679.2321199999997</v>
      </c>
      <c r="E7" s="18" t="s">
        <v>32</v>
      </c>
      <c r="F7" s="18">
        <v>1733.3128229999998</v>
      </c>
      <c r="G7" s="18">
        <v>1697.6062299999999</v>
      </c>
      <c r="H7" s="18" t="s">
        <v>90</v>
      </c>
      <c r="I7" s="18" t="s">
        <v>32</v>
      </c>
      <c r="J7" s="18">
        <v>1834.5667900000003</v>
      </c>
    </row>
    <row r="8" spans="1:10" s="2" customFormat="1" ht="15" customHeight="1">
      <c r="A8" s="13" t="s">
        <v>33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s="2" customFormat="1" ht="15" customHeight="1">
      <c r="A9" s="13" t="s">
        <v>34</v>
      </c>
      <c r="B9" s="11"/>
      <c r="C9" s="11"/>
      <c r="D9" s="11"/>
      <c r="E9" s="11"/>
      <c r="F9" s="11"/>
      <c r="G9" s="11"/>
      <c r="H9" s="11"/>
      <c r="I9" s="11"/>
      <c r="J9" s="11"/>
    </row>
    <row r="10" s="9" customFormat="1" ht="15" customHeight="1">
      <c r="A10" s="9" t="s">
        <v>35</v>
      </c>
    </row>
    <row r="11" s="2" customFormat="1" ht="30" customHeight="1"/>
    <row r="12" s="2" customFormat="1" ht="19.5" customHeight="1">
      <c r="A12" s="1" t="s">
        <v>258</v>
      </c>
    </row>
    <row r="13" spans="1:10" s="4" customFormat="1" ht="18" customHeight="1">
      <c r="A13" s="182" t="s">
        <v>86</v>
      </c>
      <c r="B13" s="183"/>
      <c r="C13" s="183"/>
      <c r="D13" s="184"/>
      <c r="E13" s="184"/>
      <c r="F13" s="184"/>
      <c r="G13" s="184"/>
      <c r="H13" s="184"/>
      <c r="I13" s="184"/>
      <c r="J13" s="3"/>
    </row>
    <row r="14" spans="2:10" s="5" customFormat="1" ht="36" customHeight="1">
      <c r="B14" s="146" t="s">
        <v>19</v>
      </c>
      <c r="C14" s="146"/>
      <c r="D14" s="146"/>
      <c r="E14" s="146"/>
      <c r="F14" s="146"/>
      <c r="G14" s="146"/>
      <c r="H14" s="146"/>
      <c r="I14" s="146"/>
      <c r="J14" s="146"/>
    </row>
    <row r="15" spans="1:10" s="2" customFormat="1" ht="19.5" customHeight="1">
      <c r="A15" s="20"/>
      <c r="B15" s="16" t="s">
        <v>20</v>
      </c>
      <c r="C15" s="16" t="s">
        <v>21</v>
      </c>
      <c r="D15" s="16" t="s">
        <v>22</v>
      </c>
      <c r="E15" s="16" t="s">
        <v>23</v>
      </c>
      <c r="F15" s="16" t="s">
        <v>24</v>
      </c>
      <c r="G15" s="16" t="s">
        <v>25</v>
      </c>
      <c r="H15" s="16" t="s">
        <v>26</v>
      </c>
      <c r="I15" s="16" t="s">
        <v>27</v>
      </c>
      <c r="J15" s="16" t="s">
        <v>28</v>
      </c>
    </row>
    <row r="16" spans="1:10" s="47" customFormat="1" ht="22.5" customHeight="1">
      <c r="A16" s="63" t="s">
        <v>20</v>
      </c>
      <c r="B16" s="67">
        <f aca="true" t="shared" si="0" ref="B16:J16">+B5/B$5*100</f>
        <v>100</v>
      </c>
      <c r="C16" s="67">
        <f t="shared" si="0"/>
        <v>100</v>
      </c>
      <c r="D16" s="67">
        <f t="shared" si="0"/>
        <v>100</v>
      </c>
      <c r="E16" s="67">
        <f t="shared" si="0"/>
        <v>100</v>
      </c>
      <c r="F16" s="67">
        <f t="shared" si="0"/>
        <v>100</v>
      </c>
      <c r="G16" s="67">
        <f t="shared" si="0"/>
        <v>100</v>
      </c>
      <c r="H16" s="67">
        <f t="shared" si="0"/>
        <v>100</v>
      </c>
      <c r="I16" s="67">
        <f t="shared" si="0"/>
        <v>100</v>
      </c>
      <c r="J16" s="67">
        <f t="shared" si="0"/>
        <v>100</v>
      </c>
    </row>
    <row r="17" spans="1:10" s="2" customFormat="1" ht="15" customHeight="1">
      <c r="A17" s="2" t="s">
        <v>87</v>
      </c>
      <c r="B17" s="12">
        <f aca="true" t="shared" si="1" ref="B17:J17">+B6/B$5*100</f>
        <v>90.48429247996602</v>
      </c>
      <c r="C17" s="12">
        <f t="shared" si="1"/>
        <v>88.3989312031852</v>
      </c>
      <c r="D17" s="12">
        <f t="shared" si="1"/>
        <v>90.1331420768118</v>
      </c>
      <c r="E17" s="12">
        <f t="shared" si="1"/>
        <v>93.66112382373024</v>
      </c>
      <c r="F17" s="12">
        <f t="shared" si="1"/>
        <v>88.49527972037248</v>
      </c>
      <c r="G17" s="12">
        <f t="shared" si="1"/>
        <v>82.70501426651423</v>
      </c>
      <c r="H17" s="12">
        <f t="shared" si="1"/>
        <v>84.88419619002936</v>
      </c>
      <c r="I17" s="12">
        <f t="shared" si="1"/>
        <v>91.39189750286025</v>
      </c>
      <c r="J17" s="12">
        <f t="shared" si="1"/>
        <v>95.24287897039945</v>
      </c>
    </row>
    <row r="18" spans="1:10" s="2" customFormat="1" ht="15" customHeight="1">
      <c r="A18" s="7" t="s">
        <v>88</v>
      </c>
      <c r="B18" s="10">
        <f>+B7/B$5*100</f>
        <v>9.515707520033981</v>
      </c>
      <c r="C18" s="10" t="s">
        <v>32</v>
      </c>
      <c r="D18" s="10">
        <f>+D7/D$5*100</f>
        <v>9.866857923188219</v>
      </c>
      <c r="E18" s="10" t="s">
        <v>32</v>
      </c>
      <c r="F18" s="10">
        <f>+F7/F$5*100</f>
        <v>11.50472027962753</v>
      </c>
      <c r="G18" s="10">
        <f>+G7/G$5*100</f>
        <v>17.294985733485767</v>
      </c>
      <c r="H18" s="10" t="s">
        <v>89</v>
      </c>
      <c r="I18" s="10" t="s">
        <v>32</v>
      </c>
      <c r="J18" s="10">
        <f>+J7/J$5*100</f>
        <v>4.757121029600509</v>
      </c>
    </row>
    <row r="19" spans="1:10" s="2" customFormat="1" ht="15" customHeight="1">
      <c r="A19" s="13" t="s">
        <v>33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s="2" customFormat="1" ht="15" customHeight="1">
      <c r="A20" s="13" t="s">
        <v>34</v>
      </c>
      <c r="B20" s="11"/>
      <c r="C20" s="11"/>
      <c r="D20" s="11"/>
      <c r="E20" s="11"/>
      <c r="F20" s="11"/>
      <c r="G20" s="11"/>
      <c r="H20" s="11"/>
      <c r="I20" s="11"/>
      <c r="J20" s="11"/>
    </row>
    <row r="21" s="9" customFormat="1" ht="15" customHeight="1">
      <c r="A21" s="9" t="s">
        <v>35</v>
      </c>
    </row>
  </sheetData>
  <mergeCells count="2">
    <mergeCell ref="A2:C2"/>
    <mergeCell ref="A13:I13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Televisión, videojuegos e Internet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6.8515625" style="14" customWidth="1"/>
    <col min="2" max="10" width="9.421875" style="14" customWidth="1"/>
    <col min="11" max="11" width="9.00390625" style="14" bestFit="1" customWidth="1"/>
    <col min="12" max="16384" width="9.140625" style="14" customWidth="1"/>
  </cols>
  <sheetData>
    <row r="1" s="2" customFormat="1" ht="19.5" customHeight="1">
      <c r="A1" s="1" t="s">
        <v>96</v>
      </c>
    </row>
    <row r="2" spans="1:10" s="4" customFormat="1" ht="18" customHeight="1">
      <c r="A2" s="182" t="s">
        <v>85</v>
      </c>
      <c r="B2" s="183"/>
      <c r="C2" s="183"/>
      <c r="D2" s="3"/>
      <c r="E2" s="3"/>
      <c r="F2" s="3"/>
      <c r="G2" s="3"/>
      <c r="H2" s="3"/>
      <c r="I2" s="3"/>
      <c r="J2" s="3"/>
    </row>
    <row r="3" spans="2:10" s="5" customFormat="1" ht="36" customHeight="1">
      <c r="B3" s="146" t="s">
        <v>19</v>
      </c>
      <c r="C3" s="146"/>
      <c r="D3" s="146"/>
      <c r="E3" s="146"/>
      <c r="F3" s="146"/>
      <c r="G3" s="146"/>
      <c r="H3" s="146"/>
      <c r="I3" s="146"/>
      <c r="J3" s="146"/>
    </row>
    <row r="4" spans="2:10" s="2" customFormat="1" ht="19.5" customHeight="1"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</row>
    <row r="5" spans="1:10" s="47" customFormat="1" ht="22.5" customHeight="1">
      <c r="A5" s="63" t="s">
        <v>92</v>
      </c>
      <c r="B5" s="64"/>
      <c r="C5" s="65"/>
      <c r="D5" s="65"/>
      <c r="E5" s="65"/>
      <c r="F5" s="65"/>
      <c r="G5" s="65"/>
      <c r="H5" s="65"/>
      <c r="I5" s="65"/>
      <c r="J5" s="66"/>
    </row>
    <row r="6" spans="1:10" s="47" customFormat="1" ht="15" customHeight="1">
      <c r="A6" s="47" t="s">
        <v>20</v>
      </c>
      <c r="B6" s="110">
        <v>151944.64800999986</v>
      </c>
      <c r="C6" s="110">
        <v>8093.398522</v>
      </c>
      <c r="D6" s="110">
        <v>15339.682443000009</v>
      </c>
      <c r="E6" s="110">
        <v>6643.059198999998</v>
      </c>
      <c r="F6" s="110">
        <v>13332.788575999997</v>
      </c>
      <c r="G6" s="110">
        <v>8117.991516999996</v>
      </c>
      <c r="H6" s="110">
        <v>18167.522621999997</v>
      </c>
      <c r="I6" s="110">
        <v>45520.127915000005</v>
      </c>
      <c r="J6" s="110">
        <v>36730.07721600003</v>
      </c>
    </row>
    <row r="7" spans="1:10" s="2" customFormat="1" ht="15" customHeight="1">
      <c r="A7" s="2" t="s">
        <v>93</v>
      </c>
      <c r="B7" s="19">
        <v>47740.19942400006</v>
      </c>
      <c r="C7" s="19">
        <v>2605.159178</v>
      </c>
      <c r="D7" s="19">
        <v>5053.780949</v>
      </c>
      <c r="E7" s="19">
        <v>1410.2335249999999</v>
      </c>
      <c r="F7" s="19">
        <v>3418.864147999999</v>
      </c>
      <c r="G7" s="19">
        <v>2813.0116469999994</v>
      </c>
      <c r="H7" s="19">
        <v>6892.717389</v>
      </c>
      <c r="I7" s="19">
        <v>12391.783192</v>
      </c>
      <c r="J7" s="19">
        <v>13154.649395999997</v>
      </c>
    </row>
    <row r="8" spans="1:10" s="2" customFormat="1" ht="15" customHeight="1">
      <c r="A8" s="108" t="s">
        <v>94</v>
      </c>
      <c r="B8" s="19">
        <v>104100.41555899997</v>
      </c>
      <c r="C8" s="19">
        <v>5384.206317000001</v>
      </c>
      <c r="D8" s="19">
        <v>10285.901494000005</v>
      </c>
      <c r="E8" s="19">
        <v>5232.825674000001</v>
      </c>
      <c r="F8" s="19">
        <v>9913.924428000002</v>
      </c>
      <c r="G8" s="19">
        <v>5304.97987</v>
      </c>
      <c r="H8" s="19">
        <v>11274.805232999995</v>
      </c>
      <c r="I8" s="19">
        <v>33128.344723</v>
      </c>
      <c r="J8" s="19">
        <v>23575.427819999997</v>
      </c>
    </row>
    <row r="9" spans="1:10" s="2" customFormat="1" ht="15" customHeight="1">
      <c r="A9" s="108" t="s">
        <v>73</v>
      </c>
      <c r="B9" s="19">
        <v>104.03302699999999</v>
      </c>
      <c r="C9" s="19">
        <v>104.03302699999999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</row>
    <row r="10" spans="1:10" s="2" customFormat="1" ht="22.5" customHeight="1">
      <c r="A10" s="109" t="s">
        <v>95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s="47" customFormat="1" ht="15" customHeight="1">
      <c r="A11" s="109" t="s">
        <v>20</v>
      </c>
      <c r="B11" s="110">
        <v>151944.64800999986</v>
      </c>
      <c r="C11" s="110">
        <v>8093.398522</v>
      </c>
      <c r="D11" s="110">
        <v>15339.682443000009</v>
      </c>
      <c r="E11" s="110">
        <v>6643.059198999998</v>
      </c>
      <c r="F11" s="110">
        <v>13332.788575999997</v>
      </c>
      <c r="G11" s="110">
        <v>8117.991516999996</v>
      </c>
      <c r="H11" s="110">
        <v>18167.522621999997</v>
      </c>
      <c r="I11" s="110">
        <v>45520.127915000005</v>
      </c>
      <c r="J11" s="110">
        <v>36730.07721600003</v>
      </c>
    </row>
    <row r="12" spans="1:10" s="2" customFormat="1" ht="15" customHeight="1">
      <c r="A12" s="108" t="s">
        <v>93</v>
      </c>
      <c r="B12" s="19">
        <v>29955.901824000015</v>
      </c>
      <c r="C12" s="19">
        <v>2114.382573</v>
      </c>
      <c r="D12" s="19">
        <v>4690.210156</v>
      </c>
      <c r="E12" s="19" t="s">
        <v>98</v>
      </c>
      <c r="F12" s="19">
        <v>3024.890254</v>
      </c>
      <c r="G12" s="19">
        <v>2042.0931490000003</v>
      </c>
      <c r="H12" s="19">
        <v>4631.46672</v>
      </c>
      <c r="I12" s="19" t="s">
        <v>99</v>
      </c>
      <c r="J12" s="19">
        <v>7390.876440999999</v>
      </c>
    </row>
    <row r="13" spans="1:10" s="2" customFormat="1" ht="15" customHeight="1">
      <c r="A13" s="108" t="s">
        <v>94</v>
      </c>
      <c r="B13" s="19">
        <v>121693.74484199996</v>
      </c>
      <c r="C13" s="19">
        <v>5874.982922</v>
      </c>
      <c r="D13" s="19">
        <v>10555.297726000006</v>
      </c>
      <c r="E13" s="19">
        <v>5755.09526</v>
      </c>
      <c r="F13" s="19">
        <v>10211.104566</v>
      </c>
      <c r="G13" s="19">
        <v>6075.898368</v>
      </c>
      <c r="H13" s="19">
        <v>13536.055901999993</v>
      </c>
      <c r="I13" s="19">
        <v>40346.10932300001</v>
      </c>
      <c r="J13" s="19">
        <v>29339.20077499999</v>
      </c>
    </row>
    <row r="14" spans="1:10" s="2" customFormat="1" ht="15" customHeight="1">
      <c r="A14" s="7" t="s">
        <v>73</v>
      </c>
      <c r="B14" s="18">
        <v>295.001344</v>
      </c>
      <c r="C14" s="18">
        <v>104.03302699999999</v>
      </c>
      <c r="D14" s="18">
        <v>94.17456100000001</v>
      </c>
      <c r="E14" s="18">
        <v>0</v>
      </c>
      <c r="F14" s="18">
        <v>96.793756</v>
      </c>
      <c r="G14" s="18">
        <v>0</v>
      </c>
      <c r="H14" s="18">
        <v>0</v>
      </c>
      <c r="I14" s="18">
        <v>0</v>
      </c>
      <c r="J14" s="18">
        <v>0</v>
      </c>
    </row>
    <row r="15" spans="1:10" s="2" customFormat="1" ht="15" customHeight="1">
      <c r="A15" s="13" t="s">
        <v>33</v>
      </c>
      <c r="B15" s="11"/>
      <c r="C15" s="11"/>
      <c r="D15" s="11"/>
      <c r="E15" s="11"/>
      <c r="F15" s="11"/>
      <c r="G15" s="11"/>
      <c r="H15" s="11"/>
      <c r="I15" s="11"/>
      <c r="J15" s="11"/>
    </row>
    <row r="16" s="9" customFormat="1" ht="15" customHeight="1">
      <c r="A16" s="9" t="s">
        <v>35</v>
      </c>
    </row>
    <row r="17" s="2" customFormat="1" ht="30" customHeight="1"/>
  </sheetData>
  <mergeCells count="1">
    <mergeCell ref="A2:C2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Televisión, videojuegos e Internet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21.57421875" style="14" customWidth="1"/>
    <col min="2" max="10" width="9.421875" style="14" customWidth="1"/>
    <col min="11" max="11" width="9.00390625" style="14" bestFit="1" customWidth="1"/>
    <col min="12" max="16384" width="9.140625" style="14" customWidth="1"/>
  </cols>
  <sheetData>
    <row r="1" spans="1:10" s="2" customFormat="1" ht="19.5" customHeight="1">
      <c r="A1" s="192" t="s">
        <v>97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4" customFormat="1" ht="18" customHeight="1">
      <c r="A2" s="182" t="s">
        <v>86</v>
      </c>
      <c r="B2" s="183"/>
      <c r="C2" s="183"/>
      <c r="D2" s="184"/>
      <c r="E2" s="184"/>
      <c r="F2" s="184"/>
      <c r="G2" s="184"/>
      <c r="H2" s="184"/>
      <c r="I2" s="184"/>
      <c r="J2" s="3"/>
    </row>
    <row r="3" spans="2:10" s="5" customFormat="1" ht="36" customHeight="1">
      <c r="B3" s="146" t="s">
        <v>19</v>
      </c>
      <c r="C3" s="146"/>
      <c r="D3" s="146"/>
      <c r="E3" s="146"/>
      <c r="F3" s="146"/>
      <c r="G3" s="146"/>
      <c r="H3" s="146"/>
      <c r="I3" s="146"/>
      <c r="J3" s="146"/>
    </row>
    <row r="4" spans="1:10" s="2" customFormat="1" ht="19.5" customHeight="1">
      <c r="A4" s="20"/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</row>
    <row r="5" spans="1:10" s="47" customFormat="1" ht="22.5" customHeight="1">
      <c r="A5" s="63" t="s">
        <v>92</v>
      </c>
      <c r="B5" s="64"/>
      <c r="C5" s="65"/>
      <c r="D5" s="65"/>
      <c r="E5" s="65"/>
      <c r="F5" s="65"/>
      <c r="G5" s="65"/>
      <c r="H5" s="65"/>
      <c r="I5" s="65"/>
      <c r="J5" s="66"/>
    </row>
    <row r="6" spans="1:10" s="47" customFormat="1" ht="15" customHeight="1">
      <c r="A6" s="47" t="s">
        <v>20</v>
      </c>
      <c r="B6" s="111">
        <v>100</v>
      </c>
      <c r="C6" s="111">
        <v>100</v>
      </c>
      <c r="D6" s="111">
        <v>100</v>
      </c>
      <c r="E6" s="111">
        <v>100</v>
      </c>
      <c r="F6" s="111">
        <v>100</v>
      </c>
      <c r="G6" s="111">
        <v>100</v>
      </c>
      <c r="H6" s="111">
        <v>100</v>
      </c>
      <c r="I6" s="111">
        <v>100</v>
      </c>
      <c r="J6" s="111">
        <v>100</v>
      </c>
    </row>
    <row r="7" spans="1:10" s="2" customFormat="1" ht="15" customHeight="1">
      <c r="A7" s="108" t="s">
        <v>93</v>
      </c>
      <c r="B7" s="12">
        <v>31.419467581943493</v>
      </c>
      <c r="C7" s="12">
        <v>32.18869268476632</v>
      </c>
      <c r="D7" s="12">
        <v>32.94579902666892</v>
      </c>
      <c r="E7" s="12">
        <v>21.228676167936104</v>
      </c>
      <c r="F7" s="12">
        <v>25.642528781669927</v>
      </c>
      <c r="G7" s="12">
        <v>34.65157164933264</v>
      </c>
      <c r="H7" s="12">
        <v>37.93977600805765</v>
      </c>
      <c r="I7" s="12">
        <v>27.22264580437746</v>
      </c>
      <c r="J7" s="12">
        <v>35.81437991170268</v>
      </c>
    </row>
    <row r="8" spans="1:10" s="2" customFormat="1" ht="15" customHeight="1">
      <c r="A8" s="108" t="s">
        <v>94</v>
      </c>
      <c r="B8" s="12">
        <v>68.51206470408148</v>
      </c>
      <c r="C8" s="12">
        <v>66.5259013548425</v>
      </c>
      <c r="D8" s="12">
        <v>67.05420097333106</v>
      </c>
      <c r="E8" s="12">
        <v>78.77132383206393</v>
      </c>
      <c r="F8" s="12">
        <v>74.3574712183301</v>
      </c>
      <c r="G8" s="12">
        <v>65.3484283506674</v>
      </c>
      <c r="H8" s="12">
        <v>62.060223991942344</v>
      </c>
      <c r="I8" s="12">
        <v>72.77735419562254</v>
      </c>
      <c r="J8" s="12">
        <v>64.18562008829724</v>
      </c>
    </row>
    <row r="9" spans="1:10" s="2" customFormat="1" ht="15" customHeight="1">
      <c r="A9" s="108" t="s">
        <v>73</v>
      </c>
      <c r="B9" s="12">
        <v>0.06846771397512685</v>
      </c>
      <c r="C9" s="12">
        <v>1.285405960391184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</row>
    <row r="10" spans="1:10" s="2" customFormat="1" ht="22.5" customHeight="1">
      <c r="A10" s="109" t="s">
        <v>95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s="47" customFormat="1" ht="15" customHeight="1">
      <c r="A11" s="47" t="s">
        <v>20</v>
      </c>
      <c r="B11" s="111">
        <v>100</v>
      </c>
      <c r="C11" s="111">
        <v>100</v>
      </c>
      <c r="D11" s="111">
        <v>100</v>
      </c>
      <c r="E11" s="111">
        <v>100</v>
      </c>
      <c r="F11" s="111">
        <v>100</v>
      </c>
      <c r="G11" s="111">
        <v>100</v>
      </c>
      <c r="H11" s="111">
        <v>100</v>
      </c>
      <c r="I11" s="111">
        <v>100</v>
      </c>
      <c r="J11" s="111">
        <v>100</v>
      </c>
    </row>
    <row r="12" spans="1:10" s="2" customFormat="1" ht="15" customHeight="1">
      <c r="A12" s="108" t="s">
        <v>93</v>
      </c>
      <c r="B12" s="12">
        <v>19.715009522433817</v>
      </c>
      <c r="C12" s="12">
        <v>26.12478018044642</v>
      </c>
      <c r="D12" s="12">
        <v>30.57566656564194</v>
      </c>
      <c r="E12" s="12" t="s">
        <v>100</v>
      </c>
      <c r="F12" s="12">
        <v>22.687603847892895</v>
      </c>
      <c r="G12" s="12">
        <v>25.15515253648178</v>
      </c>
      <c r="H12" s="12">
        <v>25.49311106618091</v>
      </c>
      <c r="I12" s="12" t="s">
        <v>101</v>
      </c>
      <c r="J12" s="12">
        <v>20.12213695478008</v>
      </c>
    </row>
    <row r="13" spans="1:10" s="2" customFormat="1" ht="15" customHeight="1">
      <c r="A13" s="108" t="s">
        <v>94</v>
      </c>
      <c r="B13" s="12">
        <v>80.09083994455072</v>
      </c>
      <c r="C13" s="12">
        <v>72.58981385916239</v>
      </c>
      <c r="D13" s="12">
        <v>68.81040572529406</v>
      </c>
      <c r="E13" s="12">
        <v>86.6332074967258</v>
      </c>
      <c r="F13" s="12">
        <v>76.58641332077178</v>
      </c>
      <c r="G13" s="12">
        <v>74.84484746351828</v>
      </c>
      <c r="H13" s="12">
        <v>74.50688893381907</v>
      </c>
      <c r="I13" s="12">
        <v>88.63355875962944</v>
      </c>
      <c r="J13" s="12">
        <v>79.87786304521983</v>
      </c>
    </row>
    <row r="14" spans="1:10" s="2" customFormat="1" ht="15" customHeight="1">
      <c r="A14" s="7" t="s">
        <v>73</v>
      </c>
      <c r="B14" s="10">
        <v>0.19415053301553947</v>
      </c>
      <c r="C14" s="10">
        <v>1.285405960391184</v>
      </c>
      <c r="D14" s="10">
        <v>0.6139277090639833</v>
      </c>
      <c r="E14" s="10">
        <v>0</v>
      </c>
      <c r="F14" s="10">
        <v>0.7259828313353435</v>
      </c>
      <c r="G14" s="10">
        <v>0</v>
      </c>
      <c r="H14" s="10">
        <v>0</v>
      </c>
      <c r="I14" s="10">
        <v>0</v>
      </c>
      <c r="J14" s="10">
        <v>0</v>
      </c>
    </row>
    <row r="15" spans="1:10" s="2" customFormat="1" ht="15" customHeight="1">
      <c r="A15" s="13" t="s">
        <v>33</v>
      </c>
      <c r="B15" s="11"/>
      <c r="C15" s="11"/>
      <c r="D15" s="11"/>
      <c r="E15" s="11"/>
      <c r="F15" s="11"/>
      <c r="G15" s="11"/>
      <c r="H15" s="11"/>
      <c r="I15" s="11"/>
      <c r="J15" s="11"/>
    </row>
    <row r="16" s="9" customFormat="1" ht="15" customHeight="1">
      <c r="A16" s="9" t="s">
        <v>35</v>
      </c>
    </row>
  </sheetData>
  <mergeCells count="2">
    <mergeCell ref="A2:I2"/>
    <mergeCell ref="A1:J1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Televisión, videojuegos e Internet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A29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17.28125" style="53" customWidth="1"/>
    <col min="2" max="2" width="11.00390625" style="21" customWidth="1"/>
    <col min="3" max="10" width="11.0039062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103</v>
      </c>
      <c r="C1" s="72"/>
      <c r="D1" s="72"/>
      <c r="E1" s="72"/>
      <c r="F1" s="72"/>
      <c r="G1" s="72"/>
      <c r="H1" s="72"/>
      <c r="I1" s="72"/>
      <c r="J1" s="72"/>
      <c r="K1" s="90"/>
      <c r="L1" s="90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2" ht="13.5" customHeight="1">
      <c r="A2" s="74" t="s">
        <v>74</v>
      </c>
      <c r="B2" s="75"/>
      <c r="C2" s="76"/>
      <c r="D2" s="76"/>
      <c r="E2" s="76"/>
      <c r="F2" s="76"/>
      <c r="G2" s="76"/>
      <c r="H2" s="76"/>
      <c r="I2" s="76"/>
      <c r="J2" s="76"/>
      <c r="K2" s="58"/>
      <c r="L2" s="58"/>
    </row>
    <row r="3" spans="1:10" ht="24.75" customHeight="1">
      <c r="A3" s="48"/>
      <c r="B3" s="49" t="s">
        <v>19</v>
      </c>
      <c r="C3" s="49"/>
      <c r="D3" s="50"/>
      <c r="E3" s="50"/>
      <c r="F3" s="50"/>
      <c r="G3" s="50"/>
      <c r="H3" s="50"/>
      <c r="I3" s="50"/>
      <c r="J3" s="50"/>
    </row>
    <row r="4" spans="1:12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78"/>
      <c r="L4" s="58"/>
    </row>
    <row r="5" spans="1:27" s="53" customFormat="1" ht="22.5" customHeight="1">
      <c r="A5" s="53" t="s">
        <v>92</v>
      </c>
      <c r="B5" s="79"/>
      <c r="C5" s="79"/>
      <c r="D5" s="79"/>
      <c r="E5" s="79"/>
      <c r="F5" s="79"/>
      <c r="G5" s="79"/>
      <c r="H5" s="79"/>
      <c r="I5" s="79"/>
      <c r="J5" s="80"/>
      <c r="K5" s="81"/>
      <c r="L5" s="82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</row>
    <row r="6" spans="1:27" s="53" customFormat="1" ht="15" customHeight="1">
      <c r="A6" s="78" t="s">
        <v>54</v>
      </c>
      <c r="B6" s="112">
        <v>2.0203128382628095</v>
      </c>
      <c r="C6" s="112">
        <v>1.8132104136503</v>
      </c>
      <c r="D6" s="112">
        <v>1.7769092269927906</v>
      </c>
      <c r="E6" s="112">
        <v>1.680710826217369</v>
      </c>
      <c r="F6" s="112">
        <v>1.799326546146753</v>
      </c>
      <c r="G6" s="112">
        <v>1.8644884496532408</v>
      </c>
      <c r="H6" s="112">
        <v>2.2145108488367624</v>
      </c>
      <c r="I6" s="112">
        <v>2.2742055615200503</v>
      </c>
      <c r="J6" s="112">
        <v>1.8975921315566209</v>
      </c>
      <c r="K6" s="81"/>
      <c r="L6" s="82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</row>
    <row r="7" spans="1:27" ht="15" customHeight="1">
      <c r="A7" s="78" t="s">
        <v>55</v>
      </c>
      <c r="B7" s="39">
        <v>1.153746105161862</v>
      </c>
      <c r="C7" s="39">
        <v>0.7438130505794763</v>
      </c>
      <c r="D7" s="39">
        <v>0.8684665444864132</v>
      </c>
      <c r="E7" s="39">
        <v>0.5726624789200503</v>
      </c>
      <c r="F7" s="39">
        <v>0.8225473488272371</v>
      </c>
      <c r="G7" s="39">
        <v>0.7082719187773705</v>
      </c>
      <c r="H7" s="39">
        <v>1.335130734249566</v>
      </c>
      <c r="I7" s="39">
        <v>1.4387384027857621</v>
      </c>
      <c r="J7" s="39">
        <v>0.9376782230577995</v>
      </c>
      <c r="K7" s="78"/>
      <c r="L7" s="58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27" s="53" customFormat="1" ht="22.5" customHeight="1">
      <c r="A8" s="81" t="s">
        <v>95</v>
      </c>
      <c r="B8" s="112"/>
      <c r="C8" s="112"/>
      <c r="D8" s="112"/>
      <c r="E8" s="112"/>
      <c r="F8" s="112"/>
      <c r="G8" s="112"/>
      <c r="H8" s="112"/>
      <c r="I8" s="112"/>
      <c r="J8" s="112"/>
      <c r="K8" s="81"/>
      <c r="L8" s="82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</row>
    <row r="9" spans="1:27" s="53" customFormat="1" ht="15" customHeight="1">
      <c r="A9" s="78" t="s">
        <v>54</v>
      </c>
      <c r="B9" s="112">
        <v>2.824831077157916</v>
      </c>
      <c r="C9" s="112">
        <v>2.387009542981159</v>
      </c>
      <c r="D9" s="112">
        <v>2.301265755131813</v>
      </c>
      <c r="E9" s="112">
        <v>2.276312117359646</v>
      </c>
      <c r="F9" s="112">
        <v>2.386420500389839</v>
      </c>
      <c r="G9" s="112">
        <v>2.7400707644542153</v>
      </c>
      <c r="H9" s="112">
        <v>3.249704837174955</v>
      </c>
      <c r="I9" s="112">
        <v>3.225423879343312</v>
      </c>
      <c r="J9" s="112">
        <v>2.5754376617664194</v>
      </c>
      <c r="K9" s="81"/>
      <c r="L9" s="82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</row>
    <row r="10" spans="1:27" ht="15" customHeight="1">
      <c r="A10" s="75" t="s">
        <v>55</v>
      </c>
      <c r="B10" s="32">
        <v>1.573049621901066</v>
      </c>
      <c r="C10" s="32">
        <v>1.0655554682477717</v>
      </c>
      <c r="D10" s="32">
        <v>1.3089214102186006</v>
      </c>
      <c r="E10" s="32">
        <v>1.0741207606591432</v>
      </c>
      <c r="F10" s="32">
        <v>1.0416492477237538</v>
      </c>
      <c r="G10" s="32">
        <v>1.2440560990026495</v>
      </c>
      <c r="H10" s="32">
        <v>2.079739315103871</v>
      </c>
      <c r="I10" s="32">
        <v>1.7142871940233135</v>
      </c>
      <c r="J10" s="32">
        <v>1.292299607707891</v>
      </c>
      <c r="K10" s="78"/>
      <c r="L10" s="58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ht="15" customHeight="1">
      <c r="A11" s="78"/>
      <c r="B11" s="39"/>
      <c r="C11" s="39"/>
      <c r="D11" s="39"/>
      <c r="E11" s="39"/>
      <c r="F11" s="39"/>
      <c r="G11" s="39"/>
      <c r="H11" s="39"/>
      <c r="I11" s="39"/>
      <c r="J11" s="39"/>
      <c r="K11" s="78"/>
      <c r="L11" s="58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2:27" s="84" customFormat="1" ht="15" customHeigh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11:12" ht="15" customHeight="1">
      <c r="K13" s="58"/>
      <c r="L13" s="58"/>
    </row>
    <row r="14" spans="1:12" ht="13.5" customHeight="1">
      <c r="A14" s="48"/>
      <c r="B14" s="7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3:12" ht="15" customHeight="1">
      <c r="C15" s="77" t="s">
        <v>72</v>
      </c>
      <c r="E15" s="53"/>
      <c r="F15" s="21"/>
      <c r="G15" s="77" t="s">
        <v>72</v>
      </c>
      <c r="K15" s="58"/>
      <c r="L15" s="58"/>
    </row>
    <row r="16" spans="1:11" ht="15" customHeight="1">
      <c r="A16" s="21" t="s">
        <v>21</v>
      </c>
      <c r="B16" s="25">
        <f>+C6</f>
        <v>1.8132104136503</v>
      </c>
      <c r="C16" s="79">
        <f aca="true" t="shared" si="0" ref="C16:C23">+$B$6</f>
        <v>2.0203128382628095</v>
      </c>
      <c r="D16" s="38"/>
      <c r="E16" s="21" t="s">
        <v>21</v>
      </c>
      <c r="F16" s="25">
        <f>+C9</f>
        <v>2.387009542981159</v>
      </c>
      <c r="G16" s="79">
        <f aca="true" t="shared" si="1" ref="G16:G23">+$B$9</f>
        <v>2.824831077157916</v>
      </c>
      <c r="H16" s="38"/>
      <c r="I16" s="38"/>
      <c r="J16" s="38"/>
      <c r="K16" s="38"/>
    </row>
    <row r="17" spans="1:11" ht="15" customHeight="1">
      <c r="A17" s="53" t="s">
        <v>22</v>
      </c>
      <c r="B17" s="25">
        <f>+D6</f>
        <v>1.7769092269927906</v>
      </c>
      <c r="C17" s="79">
        <f t="shared" si="0"/>
        <v>2.0203128382628095</v>
      </c>
      <c r="D17" s="24"/>
      <c r="E17" s="53" t="s">
        <v>22</v>
      </c>
      <c r="F17" s="25">
        <f>+D9</f>
        <v>2.301265755131813</v>
      </c>
      <c r="G17" s="79">
        <f t="shared" si="1"/>
        <v>2.824831077157916</v>
      </c>
      <c r="H17" s="24"/>
      <c r="I17" s="24"/>
      <c r="J17" s="24"/>
      <c r="K17" s="24"/>
    </row>
    <row r="18" spans="1:11" ht="15" customHeight="1">
      <c r="A18" s="53" t="s">
        <v>23</v>
      </c>
      <c r="B18" s="25">
        <f>+E6</f>
        <v>1.680710826217369</v>
      </c>
      <c r="C18" s="79">
        <f t="shared" si="0"/>
        <v>2.0203128382628095</v>
      </c>
      <c r="D18" s="24"/>
      <c r="E18" s="53" t="s">
        <v>23</v>
      </c>
      <c r="F18" s="25">
        <f>+E9</f>
        <v>2.276312117359646</v>
      </c>
      <c r="G18" s="79">
        <f t="shared" si="1"/>
        <v>2.824831077157916</v>
      </c>
      <c r="H18" s="24"/>
      <c r="I18" s="24"/>
      <c r="J18" s="24"/>
      <c r="K18" s="24"/>
    </row>
    <row r="19" spans="1:7" ht="15" customHeight="1">
      <c r="A19" s="53" t="s">
        <v>24</v>
      </c>
      <c r="B19" s="25">
        <f>+F6</f>
        <v>1.799326546146753</v>
      </c>
      <c r="C19" s="79">
        <f t="shared" si="0"/>
        <v>2.0203128382628095</v>
      </c>
      <c r="E19" s="53" t="s">
        <v>24</v>
      </c>
      <c r="F19" s="25">
        <f>+F9</f>
        <v>2.386420500389839</v>
      </c>
      <c r="G19" s="79">
        <f t="shared" si="1"/>
        <v>2.824831077157916</v>
      </c>
    </row>
    <row r="20" spans="1:7" ht="15" customHeight="1">
      <c r="A20" s="53" t="s">
        <v>25</v>
      </c>
      <c r="B20" s="25">
        <f>+G6</f>
        <v>1.8644884496532408</v>
      </c>
      <c r="C20" s="79">
        <f t="shared" si="0"/>
        <v>2.0203128382628095</v>
      </c>
      <c r="E20" s="53" t="s">
        <v>25</v>
      </c>
      <c r="F20" s="25">
        <f>+G9</f>
        <v>2.7400707644542153</v>
      </c>
      <c r="G20" s="79">
        <f t="shared" si="1"/>
        <v>2.824831077157916</v>
      </c>
    </row>
    <row r="21" spans="1:7" ht="15" customHeight="1">
      <c r="A21" s="89" t="s">
        <v>26</v>
      </c>
      <c r="B21" s="25">
        <f>+H6</f>
        <v>2.2145108488367624</v>
      </c>
      <c r="C21" s="79">
        <f t="shared" si="0"/>
        <v>2.0203128382628095</v>
      </c>
      <c r="E21" s="89" t="s">
        <v>26</v>
      </c>
      <c r="F21" s="25">
        <f>+H9</f>
        <v>3.249704837174955</v>
      </c>
      <c r="G21" s="79">
        <f t="shared" si="1"/>
        <v>2.824831077157916</v>
      </c>
    </row>
    <row r="22" spans="1:7" ht="15" customHeight="1">
      <c r="A22" s="53" t="s">
        <v>71</v>
      </c>
      <c r="B22" s="25">
        <f>+I6</f>
        <v>2.2742055615200503</v>
      </c>
      <c r="C22" s="79">
        <f t="shared" si="0"/>
        <v>2.0203128382628095</v>
      </c>
      <c r="E22" s="53" t="s">
        <v>71</v>
      </c>
      <c r="F22" s="25">
        <f>+I9</f>
        <v>3.225423879343312</v>
      </c>
      <c r="G22" s="79">
        <f t="shared" si="1"/>
        <v>2.824831077157916</v>
      </c>
    </row>
    <row r="23" spans="1:7" ht="15" customHeight="1">
      <c r="A23" s="53" t="s">
        <v>28</v>
      </c>
      <c r="B23" s="25">
        <f>+J6</f>
        <v>1.8975921315566209</v>
      </c>
      <c r="C23" s="79">
        <f t="shared" si="0"/>
        <v>2.0203128382628095</v>
      </c>
      <c r="E23" s="53" t="s">
        <v>28</v>
      </c>
      <c r="F23" s="25">
        <f>+J9</f>
        <v>2.5754376617664194</v>
      </c>
      <c r="G23" s="79">
        <f t="shared" si="1"/>
        <v>2.824831077157916</v>
      </c>
    </row>
    <row r="27" ht="15" customHeight="1">
      <c r="A27" s="78" t="s">
        <v>102</v>
      </c>
    </row>
    <row r="28" spans="1:27" ht="15" customHeight="1">
      <c r="A28" s="84" t="s">
        <v>35</v>
      </c>
      <c r="B28" s="39"/>
      <c r="C28" s="39"/>
      <c r="D28" s="39"/>
      <c r="E28" s="39"/>
      <c r="F28" s="39"/>
      <c r="G28" s="39"/>
      <c r="H28" s="39"/>
      <c r="I28" s="39"/>
      <c r="J28" s="39"/>
      <c r="K28" s="78"/>
      <c r="L28" s="58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2:27" s="84" customFormat="1" ht="18" customHeight="1"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7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2"/>
  <headerFooter alignWithMargins="0">
    <oddHeader>&amp;L&amp;12                  HÁBITOS DE VIDA. Televisión, videojuegos e Internet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4.421875" style="14" customWidth="1"/>
    <col min="2" max="10" width="9.421875" style="14" customWidth="1"/>
    <col min="11" max="11" width="9.00390625" style="14" bestFit="1" customWidth="1"/>
    <col min="12" max="16384" width="9.140625" style="14" customWidth="1"/>
  </cols>
  <sheetData>
    <row r="1" s="2" customFormat="1" ht="19.5" customHeight="1">
      <c r="A1" s="1" t="s">
        <v>104</v>
      </c>
    </row>
    <row r="2" spans="1:10" s="4" customFormat="1" ht="18" customHeight="1">
      <c r="A2" s="182" t="s">
        <v>85</v>
      </c>
      <c r="B2" s="183"/>
      <c r="C2" s="183"/>
      <c r="D2" s="3"/>
      <c r="E2" s="3"/>
      <c r="F2" s="3"/>
      <c r="G2" s="3"/>
      <c r="H2" s="3"/>
      <c r="I2" s="3"/>
      <c r="J2" s="3"/>
    </row>
    <row r="3" spans="2:10" s="5" customFormat="1" ht="36" customHeight="1">
      <c r="B3" s="146" t="s">
        <v>19</v>
      </c>
      <c r="C3" s="146"/>
      <c r="D3" s="146"/>
      <c r="E3" s="146"/>
      <c r="F3" s="146"/>
      <c r="G3" s="146"/>
      <c r="H3" s="146"/>
      <c r="I3" s="146"/>
      <c r="J3" s="146"/>
    </row>
    <row r="4" spans="2:10" s="2" customFormat="1" ht="19.5" customHeight="1"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</row>
    <row r="5" spans="1:10" s="47" customFormat="1" ht="22.5" customHeight="1">
      <c r="A5" s="63" t="s">
        <v>20</v>
      </c>
      <c r="B5" s="64">
        <v>167923.78416799987</v>
      </c>
      <c r="C5" s="65">
        <v>9155.538887000002</v>
      </c>
      <c r="D5" s="65">
        <v>17018.914563000006</v>
      </c>
      <c r="E5" s="65">
        <v>7092.653736999999</v>
      </c>
      <c r="F5" s="65">
        <v>15066.101398999996</v>
      </c>
      <c r="G5" s="65">
        <v>9815.597746999996</v>
      </c>
      <c r="H5" s="65">
        <v>21402.715037</v>
      </c>
      <c r="I5" s="65">
        <v>49807.618792</v>
      </c>
      <c r="J5" s="66">
        <v>38564.644006000046</v>
      </c>
    </row>
    <row r="6" spans="1:10" s="2" customFormat="1" ht="15" customHeight="1">
      <c r="A6" s="2" t="s">
        <v>238</v>
      </c>
      <c r="B6" s="19">
        <v>94488.94064199997</v>
      </c>
      <c r="C6" s="19">
        <v>4467.801224</v>
      </c>
      <c r="D6" s="19">
        <v>9252.625829000006</v>
      </c>
      <c r="E6" s="19">
        <v>3837.7573469999993</v>
      </c>
      <c r="F6" s="19">
        <v>7514.511523000001</v>
      </c>
      <c r="G6" s="19">
        <v>3282.8661779999993</v>
      </c>
      <c r="H6" s="19">
        <v>13391.417113999993</v>
      </c>
      <c r="I6" s="19">
        <v>31560.604442</v>
      </c>
      <c r="J6" s="19">
        <v>21181.35698499999</v>
      </c>
    </row>
    <row r="7" spans="1:10" s="2" customFormat="1" ht="15" customHeight="1">
      <c r="A7" s="7" t="s">
        <v>239</v>
      </c>
      <c r="B7" s="18">
        <v>73434.84352600001</v>
      </c>
      <c r="C7" s="18">
        <v>4687.737663</v>
      </c>
      <c r="D7" s="18">
        <v>7766.288734000001</v>
      </c>
      <c r="E7" s="18">
        <v>3254.8963899999994</v>
      </c>
      <c r="F7" s="18">
        <v>7551.589876</v>
      </c>
      <c r="G7" s="18">
        <v>6532.731568999997</v>
      </c>
      <c r="H7" s="18">
        <v>8011.297923</v>
      </c>
      <c r="I7" s="18">
        <v>18247.014349999998</v>
      </c>
      <c r="J7" s="18">
        <v>17383.28702099999</v>
      </c>
    </row>
    <row r="8" s="9" customFormat="1" ht="15" customHeight="1">
      <c r="A8" s="9" t="s">
        <v>35</v>
      </c>
    </row>
    <row r="9" s="2" customFormat="1" ht="30" customHeight="1"/>
    <row r="10" spans="1:10" s="2" customFormat="1" ht="37.5" customHeight="1">
      <c r="A10" s="192" t="s">
        <v>267</v>
      </c>
      <c r="B10" s="187"/>
      <c r="C10" s="187"/>
      <c r="D10" s="187"/>
      <c r="E10" s="187"/>
      <c r="F10" s="187"/>
      <c r="G10" s="187"/>
      <c r="H10" s="187"/>
      <c r="I10" s="187"/>
      <c r="J10" s="187"/>
    </row>
    <row r="11" spans="1:10" s="4" customFormat="1" ht="18" customHeight="1">
      <c r="A11" s="182" t="s">
        <v>86</v>
      </c>
      <c r="B11" s="183"/>
      <c r="C11" s="183"/>
      <c r="D11" s="184"/>
      <c r="E11" s="184"/>
      <c r="F11" s="184"/>
      <c r="G11" s="184"/>
      <c r="H11" s="184"/>
      <c r="I11" s="184"/>
      <c r="J11" s="3"/>
    </row>
    <row r="12" spans="2:10" s="5" customFormat="1" ht="36" customHeight="1">
      <c r="B12" s="146" t="s">
        <v>19</v>
      </c>
      <c r="C12" s="146"/>
      <c r="D12" s="146"/>
      <c r="E12" s="146"/>
      <c r="F12" s="146"/>
      <c r="G12" s="146"/>
      <c r="H12" s="146"/>
      <c r="I12" s="146"/>
      <c r="J12" s="146"/>
    </row>
    <row r="13" spans="1:10" s="2" customFormat="1" ht="19.5" customHeight="1">
      <c r="A13" s="20"/>
      <c r="B13" s="16" t="s">
        <v>20</v>
      </c>
      <c r="C13" s="16" t="s">
        <v>21</v>
      </c>
      <c r="D13" s="16" t="s">
        <v>22</v>
      </c>
      <c r="E13" s="16" t="s">
        <v>23</v>
      </c>
      <c r="F13" s="16" t="s">
        <v>24</v>
      </c>
      <c r="G13" s="16" t="s">
        <v>25</v>
      </c>
      <c r="H13" s="16" t="s">
        <v>26</v>
      </c>
      <c r="I13" s="16" t="s">
        <v>27</v>
      </c>
      <c r="J13" s="16" t="s">
        <v>28</v>
      </c>
    </row>
    <row r="14" spans="1:10" s="47" customFormat="1" ht="22.5" customHeight="1">
      <c r="A14" s="63" t="s">
        <v>20</v>
      </c>
      <c r="B14" s="67">
        <f aca="true" t="shared" si="0" ref="B14:J14">+B5/B$5*100</f>
        <v>100</v>
      </c>
      <c r="C14" s="67">
        <f t="shared" si="0"/>
        <v>100</v>
      </c>
      <c r="D14" s="67">
        <f t="shared" si="0"/>
        <v>100</v>
      </c>
      <c r="E14" s="67">
        <f t="shared" si="0"/>
        <v>100</v>
      </c>
      <c r="F14" s="67">
        <f t="shared" si="0"/>
        <v>100</v>
      </c>
      <c r="G14" s="67">
        <f t="shared" si="0"/>
        <v>100</v>
      </c>
      <c r="H14" s="67">
        <f t="shared" si="0"/>
        <v>100</v>
      </c>
      <c r="I14" s="67">
        <f t="shared" si="0"/>
        <v>100</v>
      </c>
      <c r="J14" s="67">
        <f t="shared" si="0"/>
        <v>100</v>
      </c>
    </row>
    <row r="15" spans="1:10" s="2" customFormat="1" ht="15" customHeight="1">
      <c r="A15" s="2" t="s">
        <v>238</v>
      </c>
      <c r="B15" s="12">
        <f aca="true" t="shared" si="1" ref="B15:J15">+B6/B$5*100</f>
        <v>56.26894433695481</v>
      </c>
      <c r="C15" s="12">
        <f t="shared" si="1"/>
        <v>48.798888619695056</v>
      </c>
      <c r="D15" s="12">
        <f t="shared" si="1"/>
        <v>54.36672118394489</v>
      </c>
      <c r="E15" s="12">
        <f t="shared" si="1"/>
        <v>54.10890604992748</v>
      </c>
      <c r="F15" s="12">
        <f t="shared" si="1"/>
        <v>49.87694775171746</v>
      </c>
      <c r="G15" s="12">
        <f t="shared" si="1"/>
        <v>33.44540253805086</v>
      </c>
      <c r="H15" s="12">
        <f t="shared" si="1"/>
        <v>62.56877732964974</v>
      </c>
      <c r="I15" s="12">
        <f t="shared" si="1"/>
        <v>63.365013641385325</v>
      </c>
      <c r="J15" s="12">
        <f t="shared" si="1"/>
        <v>54.92429019104781</v>
      </c>
    </row>
    <row r="16" spans="1:10" s="2" customFormat="1" ht="15" customHeight="1">
      <c r="A16" s="7" t="s">
        <v>239</v>
      </c>
      <c r="B16" s="10">
        <f aca="true" t="shared" si="2" ref="B16:J16">+B7/B$5*100</f>
        <v>43.73105566304527</v>
      </c>
      <c r="C16" s="10">
        <f t="shared" si="2"/>
        <v>51.20111138030491</v>
      </c>
      <c r="D16" s="10">
        <f t="shared" si="2"/>
        <v>45.63327881605512</v>
      </c>
      <c r="E16" s="10">
        <f t="shared" si="2"/>
        <v>45.89109395007252</v>
      </c>
      <c r="F16" s="10">
        <f t="shared" si="2"/>
        <v>50.123052248282576</v>
      </c>
      <c r="G16" s="10">
        <f t="shared" si="2"/>
        <v>66.55459746194914</v>
      </c>
      <c r="H16" s="10">
        <f t="shared" si="2"/>
        <v>37.431222670350216</v>
      </c>
      <c r="I16" s="10">
        <f t="shared" si="2"/>
        <v>36.63498635861467</v>
      </c>
      <c r="J16" s="10">
        <f t="shared" si="2"/>
        <v>45.07570980895202</v>
      </c>
    </row>
    <row r="17" s="9" customFormat="1" ht="15" customHeight="1">
      <c r="A17" s="9" t="s">
        <v>35</v>
      </c>
    </row>
  </sheetData>
  <mergeCells count="3">
    <mergeCell ref="A2:C2"/>
    <mergeCell ref="A11:I11"/>
    <mergeCell ref="A10:J10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Televisión, videojuegos e Internet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16.57421875" style="2" customWidth="1"/>
    <col min="2" max="2" width="8.421875" style="2" customWidth="1"/>
    <col min="3" max="10" width="9.57421875" style="2" customWidth="1"/>
    <col min="11" max="11" width="9.00390625" style="2" bestFit="1" customWidth="1"/>
    <col min="12" max="16384" width="11.421875" style="2" customWidth="1"/>
  </cols>
  <sheetData>
    <row r="1" ht="19.5" customHeight="1">
      <c r="A1" s="1" t="s">
        <v>291</v>
      </c>
    </row>
    <row r="2" spans="1:10" s="4" customFormat="1" ht="18" customHeight="1">
      <c r="A2" s="182" t="s">
        <v>18</v>
      </c>
      <c r="B2" s="183"/>
      <c r="C2" s="183"/>
      <c r="D2" s="3"/>
      <c r="E2" s="3"/>
      <c r="F2" s="3"/>
      <c r="G2" s="3"/>
      <c r="H2" s="3"/>
      <c r="I2" s="3"/>
      <c r="J2" s="3"/>
    </row>
    <row r="3" spans="2:10" s="5" customFormat="1" ht="31.5" customHeight="1">
      <c r="B3" s="146" t="s">
        <v>19</v>
      </c>
      <c r="C3" s="146"/>
      <c r="D3" s="146"/>
      <c r="E3" s="146"/>
      <c r="F3" s="146"/>
      <c r="G3" s="146"/>
      <c r="H3" s="146"/>
      <c r="I3" s="146"/>
      <c r="J3" s="146"/>
    </row>
    <row r="4" spans="2:10" ht="20.25" customHeight="1"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</row>
    <row r="5" spans="1:10" s="47" customFormat="1" ht="22.5" customHeight="1">
      <c r="A5" s="63" t="s">
        <v>20</v>
      </c>
      <c r="B5" s="68">
        <v>176346.00001099976</v>
      </c>
      <c r="C5" s="69">
        <v>9650.543506000004</v>
      </c>
      <c r="D5" s="69">
        <v>17507.69736900001</v>
      </c>
      <c r="E5" s="69">
        <v>7455.244698999998</v>
      </c>
      <c r="F5" s="69">
        <v>16504.642959999994</v>
      </c>
      <c r="G5" s="69">
        <v>10195.310552999996</v>
      </c>
      <c r="H5" s="69">
        <v>23141.164539000005</v>
      </c>
      <c r="I5" s="69">
        <v>51416.236335999994</v>
      </c>
      <c r="J5" s="70">
        <v>40475.16004900006</v>
      </c>
    </row>
    <row r="6" spans="1:10" ht="15" customHeight="1">
      <c r="A6" s="2" t="s">
        <v>29</v>
      </c>
      <c r="B6" s="15">
        <v>62254.53211400004</v>
      </c>
      <c r="C6" s="15">
        <v>3517.043368</v>
      </c>
      <c r="D6" s="15">
        <v>6193.408687000003</v>
      </c>
      <c r="E6" s="15">
        <v>4141.259823</v>
      </c>
      <c r="F6" s="15">
        <v>7193.538079000002</v>
      </c>
      <c r="G6" s="15">
        <v>4730.994801</v>
      </c>
      <c r="H6" s="15">
        <v>6072.711937000001</v>
      </c>
      <c r="I6" s="15">
        <v>17893.588568</v>
      </c>
      <c r="J6" s="15">
        <v>12511.986850999994</v>
      </c>
    </row>
    <row r="7" spans="1:10" ht="15" customHeight="1">
      <c r="A7" s="2" t="s">
        <v>30</v>
      </c>
      <c r="B7" s="15">
        <v>94284.90543299998</v>
      </c>
      <c r="C7" s="15">
        <v>5637.862373999999</v>
      </c>
      <c r="D7" s="15">
        <v>9073.551638000003</v>
      </c>
      <c r="E7" s="15">
        <v>3313.9848759999995</v>
      </c>
      <c r="F7" s="15">
        <v>8456.846640999998</v>
      </c>
      <c r="G7" s="15">
        <v>4588.022836999999</v>
      </c>
      <c r="H7" s="15">
        <v>14793.886072999994</v>
      </c>
      <c r="I7" s="15">
        <v>23791.533689999997</v>
      </c>
      <c r="J7" s="15">
        <v>24629.217303999994</v>
      </c>
    </row>
    <row r="8" spans="1:10" ht="15" customHeight="1">
      <c r="A8" s="7" t="s">
        <v>31</v>
      </c>
      <c r="B8" s="17">
        <v>19806.562463999995</v>
      </c>
      <c r="C8" s="18" t="s">
        <v>32</v>
      </c>
      <c r="D8" s="17">
        <v>2240.737044</v>
      </c>
      <c r="E8" s="18" t="s">
        <v>32</v>
      </c>
      <c r="F8" s="18" t="s">
        <v>32</v>
      </c>
      <c r="G8" s="18" t="s">
        <v>39</v>
      </c>
      <c r="H8" s="18" t="s">
        <v>40</v>
      </c>
      <c r="I8" s="18" t="s">
        <v>41</v>
      </c>
      <c r="J8" s="17">
        <v>3333.9558939999997</v>
      </c>
    </row>
    <row r="9" spans="1:10" ht="15" customHeight="1">
      <c r="A9" s="108" t="s">
        <v>287</v>
      </c>
      <c r="B9" s="166"/>
      <c r="C9" s="19"/>
      <c r="D9" s="166"/>
      <c r="E9" s="19"/>
      <c r="F9" s="19"/>
      <c r="G9" s="19"/>
      <c r="H9" s="19"/>
      <c r="I9" s="19"/>
      <c r="J9" s="166"/>
    </row>
    <row r="10" spans="1:10" ht="15" customHeight="1">
      <c r="A10" s="13" t="s">
        <v>33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3" t="s">
        <v>34</v>
      </c>
      <c r="B11" s="11"/>
      <c r="C11" s="11"/>
      <c r="D11" s="11"/>
      <c r="E11" s="11"/>
      <c r="F11" s="11"/>
      <c r="G11" s="11"/>
      <c r="H11" s="11"/>
      <c r="I11" s="11"/>
      <c r="J11" s="11"/>
    </row>
    <row r="12" s="9" customFormat="1" ht="15" customHeight="1">
      <c r="A12" s="9" t="s">
        <v>35</v>
      </c>
    </row>
    <row r="13" ht="30" customHeight="1"/>
    <row r="14" ht="19.5" customHeight="1">
      <c r="A14" s="1" t="s">
        <v>38</v>
      </c>
    </row>
    <row r="15" spans="1:10" s="4" customFormat="1" ht="18" customHeight="1">
      <c r="A15" s="182" t="s">
        <v>37</v>
      </c>
      <c r="B15" s="183"/>
      <c r="C15" s="183"/>
      <c r="D15" s="184"/>
      <c r="E15" s="184"/>
      <c r="F15" s="184"/>
      <c r="G15" s="184"/>
      <c r="H15" s="184"/>
      <c r="I15" s="184"/>
      <c r="J15" s="3"/>
    </row>
    <row r="16" spans="2:10" s="5" customFormat="1" ht="31.5" customHeight="1">
      <c r="B16" s="146" t="s">
        <v>19</v>
      </c>
      <c r="C16" s="146"/>
      <c r="D16" s="146"/>
      <c r="E16" s="146"/>
      <c r="F16" s="146"/>
      <c r="G16" s="146"/>
      <c r="H16" s="146"/>
      <c r="I16" s="146"/>
      <c r="J16" s="146"/>
    </row>
    <row r="17" spans="2:10" ht="20.25" customHeight="1">
      <c r="B17" s="16" t="s">
        <v>20</v>
      </c>
      <c r="C17" s="16" t="s">
        <v>21</v>
      </c>
      <c r="D17" s="16" t="s">
        <v>22</v>
      </c>
      <c r="E17" s="16" t="s">
        <v>23</v>
      </c>
      <c r="F17" s="16" t="s">
        <v>24</v>
      </c>
      <c r="G17" s="16" t="s">
        <v>25</v>
      </c>
      <c r="H17" s="16" t="s">
        <v>26</v>
      </c>
      <c r="I17" s="16" t="s">
        <v>27</v>
      </c>
      <c r="J17" s="16" t="s">
        <v>28</v>
      </c>
    </row>
    <row r="18" spans="1:10" s="47" customFormat="1" ht="22.5" customHeight="1">
      <c r="A18" s="63" t="s">
        <v>20</v>
      </c>
      <c r="B18" s="71">
        <v>100</v>
      </c>
      <c r="C18" s="71">
        <v>99.99999999999994</v>
      </c>
      <c r="D18" s="71">
        <v>100</v>
      </c>
      <c r="E18" s="71">
        <v>100</v>
      </c>
      <c r="F18" s="71">
        <v>100</v>
      </c>
      <c r="G18" s="71">
        <v>100</v>
      </c>
      <c r="H18" s="71">
        <v>100</v>
      </c>
      <c r="I18" s="71">
        <v>100</v>
      </c>
      <c r="J18" s="71">
        <v>99.99999999999982</v>
      </c>
    </row>
    <row r="19" spans="1:10" ht="15" customHeight="1">
      <c r="A19" s="2" t="s">
        <v>29</v>
      </c>
      <c r="B19" s="6">
        <v>35.30249175491185</v>
      </c>
      <c r="C19" s="6">
        <v>36.44399267060305</v>
      </c>
      <c r="D19" s="6">
        <v>35.37534694863048</v>
      </c>
      <c r="E19" s="6">
        <v>55.54827494200806</v>
      </c>
      <c r="F19" s="6">
        <v>43.58493604759569</v>
      </c>
      <c r="G19" s="6">
        <v>46.403636028604275</v>
      </c>
      <c r="H19" s="6">
        <v>26.242032576906865</v>
      </c>
      <c r="I19" s="6">
        <v>34.80143597261218</v>
      </c>
      <c r="J19" s="6">
        <v>30.912754479173714</v>
      </c>
    </row>
    <row r="20" spans="1:10" ht="15" customHeight="1">
      <c r="A20" s="2" t="s">
        <v>30</v>
      </c>
      <c r="B20" s="6">
        <v>53.46585997250794</v>
      </c>
      <c r="C20" s="6">
        <v>58.42015395811425</v>
      </c>
      <c r="D20" s="6">
        <v>51.826070823374415</v>
      </c>
      <c r="E20" s="6">
        <v>44.451725057991965</v>
      </c>
      <c r="F20" s="6">
        <v>51.23919773057606</v>
      </c>
      <c r="G20" s="6">
        <v>45.00130538593512</v>
      </c>
      <c r="H20" s="6">
        <v>63.928874659992715</v>
      </c>
      <c r="I20" s="6">
        <v>46.27241390156349</v>
      </c>
      <c r="J20" s="6">
        <v>60.85020361669567</v>
      </c>
    </row>
    <row r="21" spans="1:10" ht="15" customHeight="1">
      <c r="A21" s="7" t="s">
        <v>31</v>
      </c>
      <c r="B21" s="8">
        <v>11.231648272580347</v>
      </c>
      <c r="C21" s="10" t="s">
        <v>32</v>
      </c>
      <c r="D21" s="10">
        <v>12.798582227995094</v>
      </c>
      <c r="E21" s="10" t="s">
        <v>32</v>
      </c>
      <c r="F21" s="10" t="s">
        <v>32</v>
      </c>
      <c r="G21" s="10" t="s">
        <v>292</v>
      </c>
      <c r="H21" s="10" t="s">
        <v>293</v>
      </c>
      <c r="I21" s="10" t="s">
        <v>294</v>
      </c>
      <c r="J21" s="8">
        <v>8.237041904130447</v>
      </c>
    </row>
    <row r="22" spans="1:10" ht="15" customHeight="1">
      <c r="A22" s="108" t="s">
        <v>287</v>
      </c>
      <c r="B22" s="166"/>
      <c r="C22" s="19"/>
      <c r="D22" s="166"/>
      <c r="E22" s="19"/>
      <c r="F22" s="19"/>
      <c r="G22" s="19"/>
      <c r="H22" s="19"/>
      <c r="I22" s="19"/>
      <c r="J22" s="166"/>
    </row>
    <row r="23" spans="1:10" ht="15" customHeight="1">
      <c r="A23" s="13" t="s">
        <v>33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 customHeight="1">
      <c r="A24" s="13" t="s">
        <v>34</v>
      </c>
      <c r="B24" s="11"/>
      <c r="C24" s="11"/>
      <c r="D24" s="11"/>
      <c r="E24" s="11"/>
      <c r="F24" s="11"/>
      <c r="G24" s="11"/>
      <c r="H24" s="11"/>
      <c r="I24" s="11"/>
      <c r="J24" s="11"/>
    </row>
    <row r="25" s="9" customFormat="1" ht="15" customHeight="1">
      <c r="A25" s="9" t="s">
        <v>35</v>
      </c>
    </row>
  </sheetData>
  <mergeCells count="2">
    <mergeCell ref="A2:C2"/>
    <mergeCell ref="A15:I15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ESTADO DE SALUD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6.8515625" style="14" customWidth="1"/>
    <col min="2" max="10" width="9.421875" style="14" customWidth="1"/>
    <col min="11" max="11" width="9.00390625" style="14" bestFit="1" customWidth="1"/>
    <col min="12" max="16384" width="9.140625" style="14" customWidth="1"/>
  </cols>
  <sheetData>
    <row r="1" spans="1:10" s="2" customFormat="1" ht="37.5" customHeight="1">
      <c r="A1" s="192" t="s">
        <v>268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4" customFormat="1" ht="18" customHeight="1">
      <c r="A2" s="182" t="s">
        <v>85</v>
      </c>
      <c r="B2" s="183"/>
      <c r="C2" s="183"/>
      <c r="D2" s="3"/>
      <c r="E2" s="3"/>
      <c r="F2" s="3"/>
      <c r="G2" s="3"/>
      <c r="H2" s="3"/>
      <c r="I2" s="3"/>
      <c r="J2" s="3"/>
    </row>
    <row r="3" spans="2:10" s="5" customFormat="1" ht="36" customHeight="1">
      <c r="B3" s="146" t="s">
        <v>19</v>
      </c>
      <c r="C3" s="146"/>
      <c r="D3" s="146"/>
      <c r="E3" s="146"/>
      <c r="F3" s="146"/>
      <c r="G3" s="146"/>
      <c r="H3" s="146"/>
      <c r="I3" s="146"/>
      <c r="J3" s="146"/>
    </row>
    <row r="4" spans="2:10" s="2" customFormat="1" ht="19.5" customHeight="1"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</row>
    <row r="5" spans="1:10" s="47" customFormat="1" ht="22.5" customHeight="1">
      <c r="A5" s="63" t="s">
        <v>92</v>
      </c>
      <c r="B5" s="64"/>
      <c r="C5" s="65"/>
      <c r="D5" s="65"/>
      <c r="E5" s="65"/>
      <c r="F5" s="65"/>
      <c r="G5" s="65"/>
      <c r="H5" s="65"/>
      <c r="I5" s="65"/>
      <c r="J5" s="66"/>
    </row>
    <row r="6" spans="1:10" s="47" customFormat="1" ht="15" customHeight="1">
      <c r="A6" s="47" t="s">
        <v>20</v>
      </c>
      <c r="B6" s="110">
        <v>94488.94064199997</v>
      </c>
      <c r="C6" s="110">
        <v>4467.801224</v>
      </c>
      <c r="D6" s="110">
        <v>9252.625829000006</v>
      </c>
      <c r="E6" s="110">
        <v>3837.7573469999993</v>
      </c>
      <c r="F6" s="110">
        <v>7514.511523000001</v>
      </c>
      <c r="G6" s="110">
        <v>3282.8661779999993</v>
      </c>
      <c r="H6" s="110">
        <v>13391.417113999993</v>
      </c>
      <c r="I6" s="110">
        <v>31560.604442</v>
      </c>
      <c r="J6" s="110">
        <v>21181.35698499999</v>
      </c>
    </row>
    <row r="7" spans="1:10" s="2" customFormat="1" ht="15" customHeight="1">
      <c r="A7" s="2" t="s">
        <v>93</v>
      </c>
      <c r="B7" s="19">
        <v>58328.76221400006</v>
      </c>
      <c r="C7" s="19">
        <v>3480.122304</v>
      </c>
      <c r="D7" s="19">
        <v>5215.161671000002</v>
      </c>
      <c r="E7" s="19">
        <v>2197.296453</v>
      </c>
      <c r="F7" s="19">
        <v>4300.3338</v>
      </c>
      <c r="G7" s="19">
        <v>2300.9802019999997</v>
      </c>
      <c r="H7" s="19">
        <v>7479.267368</v>
      </c>
      <c r="I7" s="19">
        <v>20447.152807000002</v>
      </c>
      <c r="J7" s="19">
        <v>12908.447608999995</v>
      </c>
    </row>
    <row r="8" spans="1:10" s="2" customFormat="1" ht="15" customHeight="1">
      <c r="A8" s="108" t="s">
        <v>94</v>
      </c>
      <c r="B8" s="19">
        <v>33194.25824900001</v>
      </c>
      <c r="C8" s="19" t="s">
        <v>32</v>
      </c>
      <c r="D8" s="19">
        <v>3643.6750319999996</v>
      </c>
      <c r="E8" s="19">
        <v>1640.4608939999998</v>
      </c>
      <c r="F8" s="19">
        <v>3019.8696469999995</v>
      </c>
      <c r="G8" s="19" t="s">
        <v>32</v>
      </c>
      <c r="H8" s="19">
        <v>5912.149746</v>
      </c>
      <c r="I8" s="19">
        <v>10079.101931</v>
      </c>
      <c r="J8" s="19">
        <v>7539.788272999999</v>
      </c>
    </row>
    <row r="9" spans="1:10" s="2" customFormat="1" ht="15" customHeight="1">
      <c r="A9" s="108" t="s">
        <v>73</v>
      </c>
      <c r="B9" s="19">
        <v>2965.920179</v>
      </c>
      <c r="C9" s="19">
        <v>286.397494</v>
      </c>
      <c r="D9" s="19">
        <v>393.789126</v>
      </c>
      <c r="E9" s="19">
        <v>0</v>
      </c>
      <c r="F9" s="19">
        <v>194.308076</v>
      </c>
      <c r="G9" s="19">
        <v>323.95467599999995</v>
      </c>
      <c r="H9" s="19">
        <v>0</v>
      </c>
      <c r="I9" s="19">
        <v>1034.349704</v>
      </c>
      <c r="J9" s="19">
        <v>733.121103</v>
      </c>
    </row>
    <row r="10" spans="1:10" s="2" customFormat="1" ht="22.5" customHeight="1">
      <c r="A10" s="109" t="s">
        <v>95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s="47" customFormat="1" ht="15" customHeight="1">
      <c r="A11" s="109" t="s">
        <v>20</v>
      </c>
      <c r="B11" s="110">
        <v>94488.94064199997</v>
      </c>
      <c r="C11" s="110">
        <v>4467.801224</v>
      </c>
      <c r="D11" s="110">
        <v>9252.625829000006</v>
      </c>
      <c r="E11" s="110">
        <v>3837.7573469999993</v>
      </c>
      <c r="F11" s="110">
        <v>7514.511523000001</v>
      </c>
      <c r="G11" s="110">
        <v>3282.8661779999993</v>
      </c>
      <c r="H11" s="110">
        <v>13391.417113999993</v>
      </c>
      <c r="I11" s="110">
        <v>31560.604442</v>
      </c>
      <c r="J11" s="110">
        <v>21181.35698499999</v>
      </c>
    </row>
    <row r="12" spans="1:10" s="2" customFormat="1" ht="15" customHeight="1">
      <c r="A12" s="108" t="s">
        <v>93</v>
      </c>
      <c r="B12" s="19">
        <v>27668.676424000012</v>
      </c>
      <c r="C12" s="19">
        <v>1710.577713</v>
      </c>
      <c r="D12" s="19">
        <v>3901.6143310000007</v>
      </c>
      <c r="E12" s="19">
        <v>921.7502320000001</v>
      </c>
      <c r="F12" s="19">
        <v>1704.655536</v>
      </c>
      <c r="G12" s="19" t="s">
        <v>105</v>
      </c>
      <c r="H12" s="19" t="s">
        <v>32</v>
      </c>
      <c r="I12" s="19" t="s">
        <v>106</v>
      </c>
      <c r="J12" s="19">
        <v>7241.831071</v>
      </c>
    </row>
    <row r="13" spans="1:10" s="2" customFormat="1" ht="15" customHeight="1">
      <c r="A13" s="7" t="s">
        <v>94</v>
      </c>
      <c r="B13" s="18">
        <v>66820.26421800004</v>
      </c>
      <c r="C13" s="18">
        <v>2757.2235109999997</v>
      </c>
      <c r="D13" s="18">
        <v>5351.011498000001</v>
      </c>
      <c r="E13" s="18">
        <v>2916.0071149999994</v>
      </c>
      <c r="F13" s="18">
        <v>5809.855987000003</v>
      </c>
      <c r="G13" s="18">
        <v>1809.349263</v>
      </c>
      <c r="H13" s="18">
        <v>11660.926018999995</v>
      </c>
      <c r="I13" s="18">
        <v>22576.364911</v>
      </c>
      <c r="J13" s="18">
        <v>13939.525913999994</v>
      </c>
    </row>
    <row r="14" spans="1:10" s="2" customFormat="1" ht="15" customHeight="1">
      <c r="A14" s="13" t="s">
        <v>33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s="2" customFormat="1" ht="15" customHeight="1">
      <c r="A15" s="13" t="s">
        <v>34</v>
      </c>
      <c r="B15" s="11"/>
      <c r="C15" s="11"/>
      <c r="D15" s="11"/>
      <c r="E15" s="11"/>
      <c r="F15" s="11"/>
      <c r="G15" s="11"/>
      <c r="H15" s="11"/>
      <c r="I15" s="11"/>
      <c r="J15" s="11"/>
    </row>
    <row r="16" s="9" customFormat="1" ht="15" customHeight="1">
      <c r="A16" s="9" t="s">
        <v>35</v>
      </c>
    </row>
    <row r="17" s="2" customFormat="1" ht="30" customHeight="1"/>
  </sheetData>
  <mergeCells count="2">
    <mergeCell ref="A2:C2"/>
    <mergeCell ref="A1:J1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Televisión, videojuegos e Internet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35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6.8515625" style="14" customWidth="1"/>
    <col min="2" max="10" width="9.421875" style="14" customWidth="1"/>
    <col min="11" max="11" width="9.00390625" style="14" bestFit="1" customWidth="1"/>
    <col min="12" max="16384" width="9.140625" style="14" customWidth="1"/>
  </cols>
  <sheetData>
    <row r="1" spans="1:10" s="2" customFormat="1" ht="37.5" customHeight="1">
      <c r="A1" s="192" t="s">
        <v>269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4" customFormat="1" ht="18" customHeight="1">
      <c r="A2" s="182" t="s">
        <v>85</v>
      </c>
      <c r="B2" s="183"/>
      <c r="C2" s="183"/>
      <c r="D2" s="3"/>
      <c r="E2" s="3"/>
      <c r="F2" s="3"/>
      <c r="G2" s="3"/>
      <c r="H2" s="3"/>
      <c r="I2" s="3"/>
      <c r="J2" s="3"/>
    </row>
    <row r="3" spans="2:10" s="5" customFormat="1" ht="36" customHeight="1">
      <c r="B3" s="146" t="s">
        <v>19</v>
      </c>
      <c r="C3" s="146"/>
      <c r="D3" s="146"/>
      <c r="E3" s="146"/>
      <c r="F3" s="146"/>
      <c r="G3" s="146"/>
      <c r="H3" s="146"/>
      <c r="I3" s="146"/>
      <c r="J3" s="146"/>
    </row>
    <row r="4" spans="2:10" s="2" customFormat="1" ht="19.5" customHeight="1"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</row>
    <row r="5" spans="1:10" s="47" customFormat="1" ht="22.5" customHeight="1">
      <c r="A5" s="63" t="s">
        <v>92</v>
      </c>
      <c r="B5" s="64"/>
      <c r="C5" s="65"/>
      <c r="D5" s="65"/>
      <c r="E5" s="65"/>
      <c r="F5" s="65"/>
      <c r="G5" s="65"/>
      <c r="H5" s="65"/>
      <c r="I5" s="65"/>
      <c r="J5" s="66"/>
    </row>
    <row r="6" spans="1:10" s="47" customFormat="1" ht="15" customHeight="1">
      <c r="A6" s="47" t="s">
        <v>20</v>
      </c>
      <c r="B6" s="111">
        <v>100</v>
      </c>
      <c r="C6" s="111">
        <v>100</v>
      </c>
      <c r="D6" s="111">
        <v>100</v>
      </c>
      <c r="E6" s="111">
        <v>100</v>
      </c>
      <c r="F6" s="111">
        <v>100</v>
      </c>
      <c r="G6" s="111">
        <v>100</v>
      </c>
      <c r="H6" s="111">
        <v>100</v>
      </c>
      <c r="I6" s="111">
        <v>100</v>
      </c>
      <c r="J6" s="111">
        <v>100</v>
      </c>
    </row>
    <row r="7" spans="1:10" s="2" customFormat="1" ht="15" customHeight="1">
      <c r="A7" s="2" t="s">
        <v>93</v>
      </c>
      <c r="B7" s="12">
        <v>61.730782266885896</v>
      </c>
      <c r="C7" s="12">
        <v>77.89340056817174</v>
      </c>
      <c r="D7" s="12">
        <v>56.36412589661198</v>
      </c>
      <c r="E7" s="12">
        <v>57.254699928270384</v>
      </c>
      <c r="F7" s="12">
        <v>57.227057099290846</v>
      </c>
      <c r="G7" s="12">
        <v>70.09058783510366</v>
      </c>
      <c r="H7" s="12">
        <v>55.85120158926896</v>
      </c>
      <c r="I7" s="12">
        <v>64.78694932657717</v>
      </c>
      <c r="J7" s="12">
        <v>60.94249588513792</v>
      </c>
    </row>
    <row r="8" spans="1:10" s="2" customFormat="1" ht="15" customHeight="1">
      <c r="A8" s="108" t="s">
        <v>94</v>
      </c>
      <c r="B8" s="12">
        <v>35.130310514080726</v>
      </c>
      <c r="C8" s="12" t="s">
        <v>32</v>
      </c>
      <c r="D8" s="12">
        <v>39.37990251999411</v>
      </c>
      <c r="E8" s="12">
        <v>42.74530007172963</v>
      </c>
      <c r="F8" s="12">
        <v>40.18717168450603</v>
      </c>
      <c r="G8" s="12" t="s">
        <v>32</v>
      </c>
      <c r="H8" s="12">
        <v>44.14879841073109</v>
      </c>
      <c r="I8" s="12">
        <v>31.93570626799214</v>
      </c>
      <c r="J8" s="12">
        <v>35.596342001787015</v>
      </c>
    </row>
    <row r="9" spans="1:10" s="2" customFormat="1" ht="15" customHeight="1">
      <c r="A9" s="108" t="s">
        <v>73</v>
      </c>
      <c r="B9" s="12">
        <v>3.1389072190334835</v>
      </c>
      <c r="C9" s="12">
        <v>6.4102559545742235</v>
      </c>
      <c r="D9" s="12">
        <v>4.255971583393851</v>
      </c>
      <c r="E9" s="12">
        <v>0</v>
      </c>
      <c r="F9" s="12">
        <v>2.5857712162031103</v>
      </c>
      <c r="G9" s="12">
        <v>9.868043911474969</v>
      </c>
      <c r="H9" s="12">
        <v>0</v>
      </c>
      <c r="I9" s="12">
        <v>3.2773444054307004</v>
      </c>
      <c r="J9" s="12">
        <v>3.461162113075072</v>
      </c>
    </row>
    <row r="10" spans="1:10" s="2" customFormat="1" ht="22.5" customHeight="1">
      <c r="A10" s="109" t="s">
        <v>95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s="47" customFormat="1" ht="15" customHeight="1">
      <c r="A11" s="109" t="s">
        <v>20</v>
      </c>
      <c r="B11" s="111">
        <v>100</v>
      </c>
      <c r="C11" s="111">
        <v>100</v>
      </c>
      <c r="D11" s="111">
        <v>100</v>
      </c>
      <c r="E11" s="111">
        <v>100</v>
      </c>
      <c r="F11" s="111">
        <v>100</v>
      </c>
      <c r="G11" s="111">
        <v>100</v>
      </c>
      <c r="H11" s="111">
        <v>100</v>
      </c>
      <c r="I11" s="111">
        <v>100</v>
      </c>
      <c r="J11" s="111">
        <v>100</v>
      </c>
    </row>
    <row r="12" spans="1:10" s="2" customFormat="1" ht="15" customHeight="1">
      <c r="A12" s="108" t="s">
        <v>93</v>
      </c>
      <c r="B12" s="12">
        <v>29.282449603103487</v>
      </c>
      <c r="C12" s="12">
        <v>38.28679091207483</v>
      </c>
      <c r="D12" s="12">
        <v>42.16764411645591</v>
      </c>
      <c r="E12" s="12">
        <v>24.017939349931503</v>
      </c>
      <c r="F12" s="12">
        <v>22.684848253708637</v>
      </c>
      <c r="G12" s="12" t="s">
        <v>107</v>
      </c>
      <c r="H12" s="12" t="s">
        <v>32</v>
      </c>
      <c r="I12" s="12" t="s">
        <v>108</v>
      </c>
      <c r="J12" s="12">
        <v>34.18964647132122</v>
      </c>
    </row>
    <row r="13" spans="1:10" s="2" customFormat="1" ht="15" customHeight="1">
      <c r="A13" s="7" t="s">
        <v>94</v>
      </c>
      <c r="B13" s="10">
        <v>70.7175503968966</v>
      </c>
      <c r="C13" s="10">
        <v>61.71320908792517</v>
      </c>
      <c r="D13" s="10">
        <v>57.83235588354404</v>
      </c>
      <c r="E13" s="10">
        <v>75.9820606500685</v>
      </c>
      <c r="F13" s="10">
        <v>77.31515174629139</v>
      </c>
      <c r="G13" s="10">
        <v>55.11492594871166</v>
      </c>
      <c r="H13" s="10">
        <v>87.07761038082471</v>
      </c>
      <c r="I13" s="10">
        <v>71.53337304578358</v>
      </c>
      <c r="J13" s="10">
        <v>65.8103535286788</v>
      </c>
    </row>
    <row r="14" spans="1:10" s="2" customFormat="1" ht="15" customHeight="1">
      <c r="A14" s="13" t="s">
        <v>33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s="2" customFormat="1" ht="15" customHeight="1">
      <c r="A15" s="13" t="s">
        <v>34</v>
      </c>
      <c r="B15" s="11"/>
      <c r="C15" s="11"/>
      <c r="D15" s="11"/>
      <c r="E15" s="11"/>
      <c r="F15" s="11"/>
      <c r="G15" s="11"/>
      <c r="H15" s="11"/>
      <c r="I15" s="11"/>
      <c r="J15" s="11"/>
    </row>
    <row r="16" s="9" customFormat="1" ht="15" customHeight="1">
      <c r="A16" s="9" t="s">
        <v>35</v>
      </c>
    </row>
    <row r="17" s="2" customFormat="1" ht="30" customHeight="1"/>
    <row r="20" spans="1:13" ht="11.2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</row>
    <row r="21" spans="1:13" ht="11.2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</row>
    <row r="22" spans="1:13" ht="11.25">
      <c r="A22" s="113"/>
      <c r="B22" s="110"/>
      <c r="C22" s="110"/>
      <c r="D22" s="110"/>
      <c r="E22" s="110"/>
      <c r="F22" s="110"/>
      <c r="G22" s="110"/>
      <c r="H22" s="110"/>
      <c r="I22" s="110"/>
      <c r="J22" s="110"/>
      <c r="K22" s="113"/>
      <c r="L22" s="113"/>
      <c r="M22" s="113"/>
    </row>
    <row r="23" spans="1:13" ht="11.25">
      <c r="A23" s="113"/>
      <c r="B23" s="19"/>
      <c r="C23" s="19"/>
      <c r="D23" s="19"/>
      <c r="E23" s="19"/>
      <c r="F23" s="19"/>
      <c r="G23" s="19"/>
      <c r="H23" s="19"/>
      <c r="I23" s="19"/>
      <c r="J23" s="19"/>
      <c r="K23" s="113"/>
      <c r="L23" s="113"/>
      <c r="M23" s="113"/>
    </row>
    <row r="24" spans="1:13" ht="11.25">
      <c r="A24" s="113"/>
      <c r="B24" s="19"/>
      <c r="C24" s="19"/>
      <c r="D24" s="19"/>
      <c r="E24" s="19"/>
      <c r="F24" s="19"/>
      <c r="G24" s="19"/>
      <c r="H24" s="19"/>
      <c r="I24" s="19"/>
      <c r="J24" s="19"/>
      <c r="K24" s="113"/>
      <c r="L24" s="113"/>
      <c r="M24" s="113"/>
    </row>
    <row r="25" spans="1:13" ht="11.25">
      <c r="A25" s="113"/>
      <c r="B25" s="19"/>
      <c r="C25" s="19"/>
      <c r="D25" s="19"/>
      <c r="E25" s="19"/>
      <c r="F25" s="19"/>
      <c r="G25" s="19"/>
      <c r="H25" s="19"/>
      <c r="I25" s="19"/>
      <c r="J25" s="19"/>
      <c r="K25" s="113"/>
      <c r="L25" s="113"/>
      <c r="M25" s="113"/>
    </row>
    <row r="26" spans="1:13" ht="11.25">
      <c r="A26" s="113"/>
      <c r="B26" s="19"/>
      <c r="C26" s="19"/>
      <c r="D26" s="19"/>
      <c r="E26" s="19"/>
      <c r="F26" s="19"/>
      <c r="G26" s="19"/>
      <c r="H26" s="19"/>
      <c r="I26" s="19"/>
      <c r="J26" s="19"/>
      <c r="K26" s="113"/>
      <c r="L26" s="113"/>
      <c r="M26" s="113"/>
    </row>
    <row r="27" spans="1:13" ht="11.25">
      <c r="A27" s="113"/>
      <c r="B27" s="110"/>
      <c r="C27" s="110"/>
      <c r="D27" s="110"/>
      <c r="E27" s="110"/>
      <c r="F27" s="110"/>
      <c r="G27" s="110"/>
      <c r="H27" s="110"/>
      <c r="I27" s="110"/>
      <c r="J27" s="110"/>
      <c r="K27" s="113"/>
      <c r="L27" s="113"/>
      <c r="M27" s="113"/>
    </row>
    <row r="28" spans="1:13" ht="11.25">
      <c r="A28" s="113"/>
      <c r="B28" s="19"/>
      <c r="C28" s="19"/>
      <c r="D28" s="19"/>
      <c r="E28" s="19"/>
      <c r="F28" s="19"/>
      <c r="G28" s="19"/>
      <c r="H28" s="19"/>
      <c r="I28" s="19"/>
      <c r="J28" s="19"/>
      <c r="K28" s="113"/>
      <c r="L28" s="113"/>
      <c r="M28" s="113"/>
    </row>
    <row r="29" spans="1:13" ht="11.25">
      <c r="A29" s="113"/>
      <c r="B29" s="19"/>
      <c r="C29" s="19"/>
      <c r="D29" s="19"/>
      <c r="E29" s="19"/>
      <c r="F29" s="19"/>
      <c r="G29" s="19"/>
      <c r="H29" s="19"/>
      <c r="I29" s="19"/>
      <c r="J29" s="19"/>
      <c r="K29" s="113"/>
      <c r="L29" s="113"/>
      <c r="M29" s="113"/>
    </row>
    <row r="30" spans="1:13" ht="11.2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3" ht="11.2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3" ht="11.2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1.2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1.2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1.2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</sheetData>
  <mergeCells count="2">
    <mergeCell ref="A2:C2"/>
    <mergeCell ref="A1:J1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Televisión, videojuegos e Internet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7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9.7109375" style="53" customWidth="1"/>
    <col min="2" max="2" width="8.421875" style="21" customWidth="1"/>
    <col min="3" max="3" width="8.140625" style="77" customWidth="1"/>
    <col min="4" max="5" width="7.8515625" style="77" bestFit="1" customWidth="1"/>
    <col min="6" max="10" width="9.2812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122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80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0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7" s="53" customFormat="1" ht="15" customHeight="1">
      <c r="A5" s="53" t="s">
        <v>20</v>
      </c>
      <c r="B5" s="91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101"/>
      <c r="W5" s="101"/>
      <c r="X5" s="101"/>
      <c r="Y5" s="101"/>
      <c r="Z5" s="101"/>
      <c r="AA5" s="101"/>
    </row>
    <row r="6" spans="1:21" ht="15" customHeight="1">
      <c r="A6" s="21" t="s">
        <v>109</v>
      </c>
      <c r="B6" s="37">
        <v>161163.28300299984</v>
      </c>
      <c r="C6" s="37">
        <v>8747.141859000003</v>
      </c>
      <c r="D6" s="37">
        <v>16339.021249000007</v>
      </c>
      <c r="E6" s="37">
        <v>6950.465615999999</v>
      </c>
      <c r="F6" s="37">
        <v>14463.651715999997</v>
      </c>
      <c r="G6" s="37">
        <v>9617.010717999996</v>
      </c>
      <c r="H6" s="37">
        <v>19889.792206</v>
      </c>
      <c r="I6" s="37">
        <v>48500.127115</v>
      </c>
      <c r="J6" s="37">
        <v>36656.07252400003</v>
      </c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ht="15" customHeight="1">
      <c r="A7" s="21" t="s">
        <v>110</v>
      </c>
      <c r="B7" s="37">
        <v>142889.37400299992</v>
      </c>
      <c r="C7" s="37">
        <v>7377.777522000002</v>
      </c>
      <c r="D7" s="37">
        <v>14047.648867000005</v>
      </c>
      <c r="E7" s="37">
        <v>6409.760921000001</v>
      </c>
      <c r="F7" s="37">
        <v>13269.019941999997</v>
      </c>
      <c r="G7" s="37">
        <v>7823.149822999998</v>
      </c>
      <c r="H7" s="37">
        <v>18091.357212999996</v>
      </c>
      <c r="I7" s="37">
        <v>42447.84562100001</v>
      </c>
      <c r="J7" s="37">
        <v>33422.81409400001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1:21" ht="15" customHeight="1">
      <c r="A8" s="21" t="s">
        <v>111</v>
      </c>
      <c r="B8" s="37">
        <v>34441.346871000016</v>
      </c>
      <c r="C8" s="37">
        <v>1612.759645</v>
      </c>
      <c r="D8" s="37">
        <v>4499.344306000001</v>
      </c>
      <c r="E8" s="37">
        <v>909.015713</v>
      </c>
      <c r="F8" s="37">
        <v>3879.652391</v>
      </c>
      <c r="G8" s="37">
        <v>1171.382343</v>
      </c>
      <c r="H8" s="37">
        <v>3846.4842310000004</v>
      </c>
      <c r="I8" s="37">
        <v>10747.294349</v>
      </c>
      <c r="J8" s="37">
        <v>7775.413892999998</v>
      </c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ht="15" customHeight="1">
      <c r="A9" s="78" t="s">
        <v>121</v>
      </c>
      <c r="B9" s="97">
        <v>14524.453610999999</v>
      </c>
      <c r="C9" s="97" t="s">
        <v>32</v>
      </c>
      <c r="D9" s="97">
        <v>1405.94245</v>
      </c>
      <c r="E9" s="97">
        <v>1066.1495</v>
      </c>
      <c r="F9" s="97">
        <v>1547.041281</v>
      </c>
      <c r="G9" s="97" t="s">
        <v>32</v>
      </c>
      <c r="H9" s="97" t="s">
        <v>32</v>
      </c>
      <c r="I9" s="97" t="s">
        <v>32</v>
      </c>
      <c r="J9" s="97">
        <v>3464.2253980000005</v>
      </c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</row>
    <row r="10" spans="1:21" ht="15" customHeight="1">
      <c r="A10" s="75" t="s">
        <v>112</v>
      </c>
      <c r="B10" s="94">
        <v>223.004418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223.004418</v>
      </c>
      <c r="J10" s="94">
        <v>0</v>
      </c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</row>
    <row r="11" spans="1:12" ht="18" customHeight="1">
      <c r="A11" s="95" t="s">
        <v>34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27" s="84" customFormat="1" ht="18" customHeight="1">
      <c r="A12" s="84" t="s">
        <v>35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3:11" ht="15" customHeight="1">
      <c r="C13" s="21"/>
      <c r="D13" s="35"/>
      <c r="E13" s="21"/>
      <c r="F13" s="21"/>
      <c r="G13" s="21"/>
      <c r="H13" s="21"/>
      <c r="I13" s="21"/>
      <c r="J13" s="21"/>
      <c r="K13" s="83"/>
    </row>
    <row r="14" spans="1:27" s="73" customFormat="1" ht="19.5" customHeight="1">
      <c r="A14" s="73" t="s">
        <v>123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10" ht="18" customHeight="1">
      <c r="A15" s="74" t="s">
        <v>81</v>
      </c>
      <c r="B15" s="75"/>
      <c r="C15" s="76"/>
      <c r="D15" s="76"/>
      <c r="E15" s="76"/>
      <c r="F15" s="76"/>
      <c r="G15" s="76"/>
      <c r="H15" s="76"/>
      <c r="I15" s="76"/>
      <c r="J15" s="76"/>
    </row>
    <row r="16" spans="1:10" ht="30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1" ht="19.5" customHeight="1">
      <c r="A17" s="51"/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71</v>
      </c>
      <c r="J17" s="52" t="s">
        <v>28</v>
      </c>
      <c r="K17" s="21"/>
    </row>
    <row r="18" spans="1:27" s="53" customFormat="1" ht="15" customHeight="1">
      <c r="A18" s="53" t="s">
        <v>20</v>
      </c>
      <c r="B18" s="118">
        <v>100</v>
      </c>
      <c r="C18" s="59">
        <v>100</v>
      </c>
      <c r="D18" s="59">
        <v>100</v>
      </c>
      <c r="E18" s="59">
        <v>100</v>
      </c>
      <c r="F18" s="59">
        <v>100</v>
      </c>
      <c r="G18" s="59">
        <v>100</v>
      </c>
      <c r="H18" s="59">
        <v>100</v>
      </c>
      <c r="I18" s="59">
        <v>100</v>
      </c>
      <c r="J18" s="59">
        <v>100</v>
      </c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101"/>
      <c r="W18" s="101"/>
      <c r="X18" s="101"/>
      <c r="Y18" s="101"/>
      <c r="Z18" s="101"/>
      <c r="AA18" s="101"/>
    </row>
    <row r="19" spans="1:21" ht="15" customHeight="1">
      <c r="A19" s="21" t="s">
        <v>109</v>
      </c>
      <c r="B19" s="103">
        <v>95.97406573553842</v>
      </c>
      <c r="C19" s="103">
        <v>95.5393447284694</v>
      </c>
      <c r="D19" s="103">
        <v>96.00507240644993</v>
      </c>
      <c r="E19" s="103">
        <v>97.99527615089607</v>
      </c>
      <c r="F19" s="103">
        <v>96.00129013442067</v>
      </c>
      <c r="G19" s="103">
        <v>97.9768218490749</v>
      </c>
      <c r="H19" s="103">
        <v>92.93116397436243</v>
      </c>
      <c r="I19" s="103">
        <v>97.37491631057455</v>
      </c>
      <c r="J19" s="103">
        <v>95.05098120002593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</row>
    <row r="20" spans="1:21" ht="15" customHeight="1">
      <c r="A20" s="21" t="s">
        <v>110</v>
      </c>
      <c r="B20" s="103">
        <v>85.09180204041007</v>
      </c>
      <c r="C20" s="103">
        <v>80.58266818653075</v>
      </c>
      <c r="D20" s="103">
        <v>82.54139131493329</v>
      </c>
      <c r="E20" s="103">
        <v>90.37182920071828</v>
      </c>
      <c r="F20" s="103">
        <v>88.07202069462191</v>
      </c>
      <c r="G20" s="103">
        <v>79.7012064333121</v>
      </c>
      <c r="H20" s="103">
        <v>84.52832821314732</v>
      </c>
      <c r="I20" s="103">
        <v>85.2235996229113</v>
      </c>
      <c r="J20" s="103">
        <v>86.66698463183</v>
      </c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</row>
    <row r="21" spans="1:21" ht="15" customHeight="1">
      <c r="A21" s="21" t="s">
        <v>111</v>
      </c>
      <c r="B21" s="103">
        <v>20.510106440040122</v>
      </c>
      <c r="C21" s="103">
        <v>17.615125279954476</v>
      </c>
      <c r="D21" s="103">
        <v>26.43731648892466</v>
      </c>
      <c r="E21" s="103">
        <v>12.81629904274009</v>
      </c>
      <c r="F21" s="103">
        <v>25.750871365152967</v>
      </c>
      <c r="G21" s="103">
        <v>11.933886994890527</v>
      </c>
      <c r="H21" s="103">
        <v>17.971945261852902</v>
      </c>
      <c r="I21" s="103">
        <v>21.577611236307906</v>
      </c>
      <c r="J21" s="103">
        <v>20.16202688605207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</row>
    <row r="22" spans="1:21" ht="15" customHeight="1">
      <c r="A22" s="78" t="s">
        <v>121</v>
      </c>
      <c r="B22" s="103">
        <v>8.649432052143945</v>
      </c>
      <c r="C22" s="103" t="s">
        <v>32</v>
      </c>
      <c r="D22" s="103">
        <v>8.26105827604653</v>
      </c>
      <c r="E22" s="103">
        <v>15.031743259060502</v>
      </c>
      <c r="F22" s="103">
        <v>10.268358349842806</v>
      </c>
      <c r="G22" s="97" t="s">
        <v>32</v>
      </c>
      <c r="H22" s="97" t="s">
        <v>32</v>
      </c>
      <c r="I22" s="97" t="s">
        <v>32</v>
      </c>
      <c r="J22" s="103">
        <v>8.982905164276952</v>
      </c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spans="1:21" ht="15" customHeight="1">
      <c r="A23" s="75" t="s">
        <v>112</v>
      </c>
      <c r="B23" s="119">
        <v>0.13280097224160606</v>
      </c>
      <c r="C23" s="119">
        <v>0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119">
        <v>0.44773153868544</v>
      </c>
      <c r="J23" s="119">
        <v>0</v>
      </c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</row>
    <row r="24" spans="1:12" ht="18" customHeight="1">
      <c r="A24" s="95" t="s">
        <v>34</v>
      </c>
      <c r="B24" s="96"/>
      <c r="C24" s="97"/>
      <c r="D24" s="97"/>
      <c r="E24" s="97"/>
      <c r="F24" s="97"/>
      <c r="G24" s="97"/>
      <c r="H24" s="97"/>
      <c r="I24" s="97"/>
      <c r="J24" s="97"/>
      <c r="K24" s="37"/>
      <c r="L24" s="38"/>
    </row>
    <row r="25" spans="1:27" s="84" customFormat="1" ht="18" customHeight="1">
      <c r="A25" s="84" t="s">
        <v>35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  <row r="26" spans="3:11" ht="15" customHeight="1">
      <c r="C26" s="38"/>
      <c r="D26" s="38"/>
      <c r="E26" s="38"/>
      <c r="F26" s="38"/>
      <c r="G26" s="38"/>
      <c r="H26" s="38"/>
      <c r="I26" s="38"/>
      <c r="J26" s="38"/>
      <c r="K26" s="38"/>
    </row>
    <row r="27" spans="1:10" ht="15" customHeight="1">
      <c r="A27" s="21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" customHeight="1">
      <c r="A28" s="21"/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5" customHeight="1">
      <c r="A29" s="21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5" customHeight="1">
      <c r="A30" s="21"/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15" customHeight="1">
      <c r="A31" s="21"/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5" customHeight="1">
      <c r="A32" s="21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5" customHeight="1">
      <c r="A33" s="21"/>
      <c r="B33" s="37"/>
      <c r="C33" s="37"/>
      <c r="D33" s="37"/>
      <c r="E33" s="37"/>
      <c r="F33" s="37"/>
      <c r="G33" s="37"/>
      <c r="H33" s="37"/>
      <c r="I33" s="37"/>
      <c r="J33" s="37"/>
    </row>
    <row r="34" spans="1:10" ht="15" customHeight="1">
      <c r="A34" s="21"/>
      <c r="B34" s="37"/>
      <c r="C34" s="37"/>
      <c r="D34" s="37"/>
      <c r="E34" s="37"/>
      <c r="F34" s="37"/>
      <c r="G34" s="37"/>
      <c r="H34" s="37"/>
      <c r="I34" s="37"/>
      <c r="J34" s="37"/>
    </row>
    <row r="39" spans="1:2" ht="15" customHeight="1">
      <c r="A39" s="77"/>
      <c r="B39" s="77"/>
    </row>
    <row r="40" spans="1:9" ht="15" customHeight="1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5" customHeight="1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5" customHeight="1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5" customHeight="1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5" customHeight="1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5" customHeight="1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5" customHeight="1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5" customHeight="1">
      <c r="A47" s="38"/>
      <c r="B47" s="38"/>
      <c r="C47" s="38"/>
      <c r="D47" s="38"/>
      <c r="E47" s="38"/>
      <c r="F47" s="38"/>
      <c r="G47" s="38"/>
      <c r="H47" s="38"/>
      <c r="I47" s="38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A28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3.57421875" style="53" customWidth="1"/>
    <col min="2" max="2" width="9.00390625" style="21" customWidth="1"/>
    <col min="3" max="3" width="8.7109375" style="77" customWidth="1"/>
    <col min="4" max="4" width="9.57421875" style="77" customWidth="1"/>
    <col min="5" max="5" width="9.140625" style="77" customWidth="1"/>
    <col min="6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240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0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1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113</v>
      </c>
      <c r="B6" s="35">
        <v>118926.5123849999</v>
      </c>
      <c r="C6" s="37">
        <v>5687.106076000001</v>
      </c>
      <c r="D6" s="37">
        <v>12758.577317000003</v>
      </c>
      <c r="E6" s="37">
        <v>5215.945005999999</v>
      </c>
      <c r="F6" s="37">
        <v>9608.101964</v>
      </c>
      <c r="G6" s="37">
        <v>8076.349265999996</v>
      </c>
      <c r="H6" s="37">
        <v>13181.160714999993</v>
      </c>
      <c r="I6" s="37">
        <v>38246.424100000004</v>
      </c>
      <c r="J6" s="37">
        <v>26152.847940999993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114</v>
      </c>
      <c r="B7" s="35">
        <v>20100.462366</v>
      </c>
      <c r="C7" s="37" t="s">
        <v>125</v>
      </c>
      <c r="D7" s="37">
        <v>1897.3878169999998</v>
      </c>
      <c r="E7" s="37" t="s">
        <v>126</v>
      </c>
      <c r="F7" s="37">
        <v>2492.618481</v>
      </c>
      <c r="G7" s="37" t="s">
        <v>127</v>
      </c>
      <c r="H7" s="37">
        <v>3316.4088980000006</v>
      </c>
      <c r="I7" s="37" t="s">
        <v>32</v>
      </c>
      <c r="J7" s="37">
        <v>6385.567713999998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118</v>
      </c>
      <c r="B8" s="55">
        <v>28597.472878999997</v>
      </c>
      <c r="C8" s="97">
        <v>1995.2735969999999</v>
      </c>
      <c r="D8" s="97">
        <v>2362.9494289999993</v>
      </c>
      <c r="E8" s="97" t="s">
        <v>128</v>
      </c>
      <c r="F8" s="97">
        <v>2666.0444159999997</v>
      </c>
      <c r="G8" s="97" t="s">
        <v>32</v>
      </c>
      <c r="H8" s="97">
        <v>4905.145424</v>
      </c>
      <c r="I8" s="97">
        <v>9437.061002999999</v>
      </c>
      <c r="J8" s="97">
        <v>6026.228351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5" t="s">
        <v>73</v>
      </c>
      <c r="B9" s="57">
        <v>299.336538</v>
      </c>
      <c r="C9" s="94">
        <v>0</v>
      </c>
      <c r="D9" s="94">
        <v>0</v>
      </c>
      <c r="E9" s="94">
        <v>0</v>
      </c>
      <c r="F9" s="94">
        <v>299.336538</v>
      </c>
      <c r="G9" s="94">
        <v>0</v>
      </c>
      <c r="H9" s="94">
        <v>0</v>
      </c>
      <c r="I9" s="94">
        <v>0</v>
      </c>
      <c r="J9" s="94">
        <v>0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12" ht="18" customHeight="1">
      <c r="A10" s="95" t="s">
        <v>33</v>
      </c>
      <c r="B10" s="96"/>
      <c r="C10" s="97"/>
      <c r="D10" s="97"/>
      <c r="E10" s="97"/>
      <c r="F10" s="97"/>
      <c r="G10" s="97"/>
      <c r="H10" s="97"/>
      <c r="I10" s="97"/>
      <c r="J10" s="97"/>
      <c r="K10" s="37"/>
      <c r="L10" s="38"/>
    </row>
    <row r="11" spans="1:12" ht="18" customHeight="1">
      <c r="A11" s="95" t="s">
        <v>34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27" s="84" customFormat="1" ht="18" customHeight="1">
      <c r="A12" s="84" t="s">
        <v>35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2:27" s="84" customFormat="1" ht="18" customHeight="1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1:27" s="73" customFormat="1" ht="19.5" customHeight="1">
      <c r="A14" s="73" t="s">
        <v>129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10" ht="18" customHeight="1">
      <c r="A15" s="74" t="s">
        <v>86</v>
      </c>
      <c r="B15" s="75"/>
      <c r="C15" s="76"/>
      <c r="D15" s="76"/>
      <c r="E15" s="76"/>
      <c r="F15" s="76"/>
      <c r="G15" s="76"/>
      <c r="H15" s="76"/>
      <c r="I15" s="76"/>
      <c r="J15" s="76"/>
    </row>
    <row r="16" spans="1:10" ht="30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1" ht="19.5" customHeight="1">
      <c r="A17" s="51"/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71</v>
      </c>
      <c r="J17" s="52" t="s">
        <v>28</v>
      </c>
      <c r="K17" s="21"/>
    </row>
    <row r="18" spans="1:22" ht="15" customHeight="1">
      <c r="A18" s="53" t="s">
        <v>20</v>
      </c>
      <c r="B18" s="120">
        <v>100</v>
      </c>
      <c r="C18" s="120">
        <v>100</v>
      </c>
      <c r="D18" s="120">
        <v>100</v>
      </c>
      <c r="E18" s="120">
        <v>100</v>
      </c>
      <c r="F18" s="120">
        <v>100</v>
      </c>
      <c r="G18" s="120">
        <v>100</v>
      </c>
      <c r="H18" s="120">
        <v>100</v>
      </c>
      <c r="I18" s="120">
        <v>100</v>
      </c>
      <c r="J18" s="120">
        <v>100</v>
      </c>
      <c r="K18" s="38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21" t="s">
        <v>113</v>
      </c>
      <c r="B19" s="121">
        <f aca="true" t="shared" si="0" ref="B19:J19">+B6/B$5*100</f>
        <v>70.82172008821544</v>
      </c>
      <c r="C19" s="121">
        <f t="shared" si="0"/>
        <v>62.11656294830611</v>
      </c>
      <c r="D19" s="121">
        <f t="shared" si="0"/>
        <v>74.96704487099198</v>
      </c>
      <c r="E19" s="121">
        <f t="shared" si="0"/>
        <v>73.54010500738477</v>
      </c>
      <c r="F19" s="121">
        <f t="shared" si="0"/>
        <v>63.77298087637809</v>
      </c>
      <c r="G19" s="121">
        <f t="shared" si="0"/>
        <v>82.28076857029336</v>
      </c>
      <c r="H19" s="121">
        <f t="shared" si="0"/>
        <v>61.58639542793064</v>
      </c>
      <c r="I19" s="121">
        <f t="shared" si="0"/>
        <v>76.7883007210597</v>
      </c>
      <c r="J19" s="121">
        <f t="shared" si="0"/>
        <v>67.81560835082784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114</v>
      </c>
      <c r="B20" s="121">
        <f>+B7/B$5*100</f>
        <v>11.9699913062288</v>
      </c>
      <c r="C20" s="121" t="s">
        <v>130</v>
      </c>
      <c r="D20" s="121">
        <f>+D7/D$5*100</f>
        <v>11.14870052362222</v>
      </c>
      <c r="E20" s="121" t="s">
        <v>131</v>
      </c>
      <c r="F20" s="121">
        <f>+F7/F$5*100</f>
        <v>16.54454868573662</v>
      </c>
      <c r="G20" s="121" t="s">
        <v>132</v>
      </c>
      <c r="H20" s="121">
        <f>+H7/H$5*100</f>
        <v>15.495271942212705</v>
      </c>
      <c r="I20" s="121" t="s">
        <v>32</v>
      </c>
      <c r="J20" s="121">
        <f>+J7/J$5*100</f>
        <v>16.558088058602344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78" t="s">
        <v>118</v>
      </c>
      <c r="B21" s="121">
        <f>+B8/B$5*100</f>
        <v>17.03003122558837</v>
      </c>
      <c r="C21" s="121">
        <f>+C8/C$5*100</f>
        <v>21.79307653679566</v>
      </c>
      <c r="D21" s="121">
        <f>+D8/D$5*100</f>
        <v>13.88425460538578</v>
      </c>
      <c r="E21" s="121" t="s">
        <v>133</v>
      </c>
      <c r="F21" s="121">
        <f>+F8/F$5*100</f>
        <v>17.69564896315484</v>
      </c>
      <c r="G21" s="121" t="s">
        <v>32</v>
      </c>
      <c r="H21" s="121">
        <f>+H8/H$5*100</f>
        <v>22.918332629856618</v>
      </c>
      <c r="I21" s="121">
        <f>+I8/I$5*100</f>
        <v>18.94702302956864</v>
      </c>
      <c r="J21" s="121">
        <f>+J8/J$5*100</f>
        <v>15.626303590569679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7" s="78" customFormat="1" ht="15" customHeight="1">
      <c r="A22" s="75" t="s">
        <v>73</v>
      </c>
      <c r="B22" s="122">
        <f>+B9/B$5*100</f>
        <v>0.17825737996740704</v>
      </c>
      <c r="C22" s="122">
        <f>+C9/C$5*100</f>
        <v>0</v>
      </c>
      <c r="D22" s="122">
        <f>+D9/D$5*100</f>
        <v>0</v>
      </c>
      <c r="E22" s="122">
        <f>+E9/E$5*100</f>
        <v>0</v>
      </c>
      <c r="F22" s="122">
        <f>+F9/F$5*100</f>
        <v>1.9868214747304724</v>
      </c>
      <c r="G22" s="122">
        <f>+G9/G$5*100</f>
        <v>0</v>
      </c>
      <c r="H22" s="122">
        <f>+H9/H$5*100</f>
        <v>0</v>
      </c>
      <c r="I22" s="122">
        <f>+I9/I$5*100</f>
        <v>0</v>
      </c>
      <c r="J22" s="122">
        <f>+J9/J$5*100</f>
        <v>0</v>
      </c>
      <c r="K22" s="103"/>
      <c r="L22" s="58"/>
      <c r="N22" s="97"/>
      <c r="O22" s="97"/>
      <c r="P22" s="97"/>
      <c r="Q22" s="97"/>
      <c r="R22" s="97"/>
      <c r="S22" s="97"/>
      <c r="T22" s="97"/>
      <c r="U22" s="97"/>
      <c r="V22" s="97"/>
      <c r="W22" s="58"/>
      <c r="X22" s="58"/>
      <c r="Y22" s="58"/>
      <c r="Z22" s="58"/>
      <c r="AA22" s="58"/>
    </row>
    <row r="23" spans="1:12" ht="18" customHeight="1">
      <c r="A23" s="95" t="s">
        <v>33</v>
      </c>
      <c r="B23" s="96"/>
      <c r="C23" s="97"/>
      <c r="D23" s="97"/>
      <c r="E23" s="97"/>
      <c r="F23" s="97"/>
      <c r="G23" s="97"/>
      <c r="H23" s="97"/>
      <c r="I23" s="97"/>
      <c r="J23" s="97"/>
      <c r="K23" s="37"/>
      <c r="L23" s="38"/>
    </row>
    <row r="24" spans="1:12" ht="18" customHeight="1">
      <c r="A24" s="95" t="s">
        <v>34</v>
      </c>
      <c r="B24" s="96"/>
      <c r="C24" s="97"/>
      <c r="D24" s="97"/>
      <c r="E24" s="97"/>
      <c r="F24" s="97"/>
      <c r="G24" s="97"/>
      <c r="H24" s="97"/>
      <c r="I24" s="97"/>
      <c r="J24" s="97"/>
      <c r="K24" s="37"/>
      <c r="L24" s="38"/>
    </row>
    <row r="25" spans="1:27" s="84" customFormat="1" ht="18" customHeight="1">
      <c r="A25" s="84" t="s">
        <v>35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  <row r="28" ht="15" customHeight="1">
      <c r="B28" s="116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A25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4.7109375" style="53" customWidth="1"/>
    <col min="2" max="2" width="8.7109375" style="21" customWidth="1"/>
    <col min="3" max="10" width="8.710937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241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1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113</v>
      </c>
      <c r="B6" s="35">
        <v>73345.86837199998</v>
      </c>
      <c r="C6" s="37">
        <v>4503.9528040000005</v>
      </c>
      <c r="D6" s="37">
        <v>9987.310974000004</v>
      </c>
      <c r="E6" s="37">
        <v>2723.187811</v>
      </c>
      <c r="F6" s="37">
        <v>7450.977725000001</v>
      </c>
      <c r="G6" s="37">
        <v>5935.0884049999995</v>
      </c>
      <c r="H6" s="37">
        <v>5388.821577999998</v>
      </c>
      <c r="I6" s="37">
        <v>25111.164869999997</v>
      </c>
      <c r="J6" s="37">
        <v>12245.364204999994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114</v>
      </c>
      <c r="B7" s="35">
        <v>79394.14804199997</v>
      </c>
      <c r="C7" s="37">
        <v>3521.9918730000004</v>
      </c>
      <c r="D7" s="37">
        <v>6113.336964000003</v>
      </c>
      <c r="E7" s="37">
        <v>3168.4497209999995</v>
      </c>
      <c r="F7" s="37">
        <v>6911.381286</v>
      </c>
      <c r="G7" s="37">
        <v>3309.984947</v>
      </c>
      <c r="H7" s="37">
        <v>15227.015490999993</v>
      </c>
      <c r="I7" s="37">
        <v>19334.590189000002</v>
      </c>
      <c r="J7" s="37">
        <v>21807.39757099999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118</v>
      </c>
      <c r="B8" s="55">
        <v>14678.991210999995</v>
      </c>
      <c r="C8" s="121" t="s">
        <v>32</v>
      </c>
      <c r="D8" s="121" t="s">
        <v>32</v>
      </c>
      <c r="E8" s="97" t="s">
        <v>134</v>
      </c>
      <c r="F8" s="121" t="s">
        <v>32</v>
      </c>
      <c r="G8" s="121" t="s">
        <v>32</v>
      </c>
      <c r="H8" s="121" t="s">
        <v>32</v>
      </c>
      <c r="I8" s="97" t="s">
        <v>135</v>
      </c>
      <c r="J8" s="97">
        <v>4511.88223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5" t="s">
        <v>73</v>
      </c>
      <c r="B9" s="57">
        <v>504.77654300000006</v>
      </c>
      <c r="C9" s="94">
        <v>0</v>
      </c>
      <c r="D9" s="94">
        <v>205.440005</v>
      </c>
      <c r="E9" s="94">
        <v>0</v>
      </c>
      <c r="F9" s="94">
        <v>299.336538</v>
      </c>
      <c r="G9" s="94">
        <v>0</v>
      </c>
      <c r="H9" s="94">
        <v>0</v>
      </c>
      <c r="I9" s="94">
        <v>0</v>
      </c>
      <c r="J9" s="94">
        <v>0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12" ht="18" customHeight="1">
      <c r="A10" s="95" t="s">
        <v>33</v>
      </c>
      <c r="B10" s="96"/>
      <c r="C10" s="97"/>
      <c r="D10" s="97"/>
      <c r="E10" s="97"/>
      <c r="F10" s="97"/>
      <c r="G10" s="97"/>
      <c r="H10" s="97"/>
      <c r="I10" s="97"/>
      <c r="J10" s="97"/>
      <c r="K10" s="37"/>
      <c r="L10" s="38"/>
    </row>
    <row r="11" spans="1:12" ht="18" customHeight="1">
      <c r="A11" s="95" t="s">
        <v>34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27" s="84" customFormat="1" ht="18" customHeight="1">
      <c r="A12" s="84" t="s">
        <v>35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2:27" s="84" customFormat="1" ht="18" customHeight="1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1:27" s="73" customFormat="1" ht="19.5" customHeight="1">
      <c r="A14" s="73" t="s">
        <v>136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10" ht="18" customHeight="1">
      <c r="A15" s="74" t="s">
        <v>86</v>
      </c>
      <c r="B15" s="75"/>
      <c r="C15" s="76"/>
      <c r="D15" s="76"/>
      <c r="E15" s="76"/>
      <c r="F15" s="76"/>
      <c r="G15" s="76"/>
      <c r="H15" s="76"/>
      <c r="I15" s="76"/>
      <c r="J15" s="76"/>
    </row>
    <row r="16" spans="1:10" ht="36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1" ht="19.5" customHeight="1">
      <c r="A17" s="51"/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71</v>
      </c>
      <c r="J17" s="52" t="s">
        <v>28</v>
      </c>
      <c r="K17" s="21"/>
    </row>
    <row r="18" spans="1:22" ht="15" customHeight="1">
      <c r="A18" s="53" t="s">
        <v>20</v>
      </c>
      <c r="B18" s="120">
        <v>100</v>
      </c>
      <c r="C18" s="120">
        <v>100</v>
      </c>
      <c r="D18" s="120">
        <v>100</v>
      </c>
      <c r="E18" s="120">
        <v>100</v>
      </c>
      <c r="F18" s="120">
        <v>100</v>
      </c>
      <c r="G18" s="120">
        <v>100</v>
      </c>
      <c r="H18" s="120">
        <v>100</v>
      </c>
      <c r="I18" s="120">
        <v>100</v>
      </c>
      <c r="J18" s="120">
        <v>100</v>
      </c>
      <c r="K18" s="38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21" t="s">
        <v>113</v>
      </c>
      <c r="B19" s="121">
        <f aca="true" t="shared" si="0" ref="B19:J19">+B6/B$5*100</f>
        <v>43.678070224180324</v>
      </c>
      <c r="C19" s="121">
        <f t="shared" si="0"/>
        <v>49.19374882886672</v>
      </c>
      <c r="D19" s="121">
        <f t="shared" si="0"/>
        <v>58.6835954609757</v>
      </c>
      <c r="E19" s="121">
        <f t="shared" si="0"/>
        <v>38.394484095480955</v>
      </c>
      <c r="F19" s="121">
        <f t="shared" si="0"/>
        <v>49.4552474304637</v>
      </c>
      <c r="G19" s="121">
        <f t="shared" si="0"/>
        <v>60.46588865985241</v>
      </c>
      <c r="H19" s="121">
        <f t="shared" si="0"/>
        <v>25.1782148605168</v>
      </c>
      <c r="I19" s="121">
        <f t="shared" si="0"/>
        <v>50.4163127630452</v>
      </c>
      <c r="J19" s="121">
        <f t="shared" si="0"/>
        <v>31.752825730985123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114</v>
      </c>
      <c r="B20" s="121">
        <f aca="true" t="shared" si="1" ref="B20:J20">+B7/B$5*100</f>
        <v>47.27987070763594</v>
      </c>
      <c r="C20" s="121">
        <f t="shared" si="1"/>
        <v>38.468427871579415</v>
      </c>
      <c r="D20" s="121">
        <f t="shared" si="1"/>
        <v>35.92083937768106</v>
      </c>
      <c r="E20" s="121">
        <f t="shared" si="1"/>
        <v>44.67227413727049</v>
      </c>
      <c r="F20" s="121">
        <f t="shared" si="1"/>
        <v>45.8737207653384</v>
      </c>
      <c r="G20" s="121">
        <f t="shared" si="1"/>
        <v>33.721684937747696</v>
      </c>
      <c r="H20" s="121">
        <f t="shared" si="1"/>
        <v>71.14525173407321</v>
      </c>
      <c r="I20" s="121">
        <f t="shared" si="1"/>
        <v>38.818539528545955</v>
      </c>
      <c r="J20" s="121">
        <f t="shared" si="1"/>
        <v>56.547643918629475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78" t="s">
        <v>118</v>
      </c>
      <c r="B21" s="121">
        <f>+B8/B$5*100</f>
        <v>8.741460468943668</v>
      </c>
      <c r="C21" s="121" t="s">
        <v>32</v>
      </c>
      <c r="D21" s="121" t="s">
        <v>32</v>
      </c>
      <c r="E21" s="121" t="s">
        <v>137</v>
      </c>
      <c r="F21" s="121" t="s">
        <v>32</v>
      </c>
      <c r="G21" s="121" t="s">
        <v>32</v>
      </c>
      <c r="H21" s="121" t="s">
        <v>32</v>
      </c>
      <c r="I21" s="121" t="s">
        <v>138</v>
      </c>
      <c r="J21" s="121">
        <f>+J8/J$5*100</f>
        <v>11.699530350385247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7" s="78" customFormat="1" ht="15" customHeight="1">
      <c r="A22" s="75" t="s">
        <v>73</v>
      </c>
      <c r="B22" s="123">
        <f>+B9/B$5*100</f>
        <v>0.3005985992401141</v>
      </c>
      <c r="C22" s="123">
        <f aca="true" t="shared" si="2" ref="C22:I22">+C9/C$5*100</f>
        <v>0</v>
      </c>
      <c r="D22" s="123">
        <f t="shared" si="2"/>
        <v>1.2071275417683638</v>
      </c>
      <c r="E22" s="123">
        <f t="shared" si="2"/>
        <v>0</v>
      </c>
      <c r="F22" s="123">
        <f t="shared" si="2"/>
        <v>1.9868214747304724</v>
      </c>
      <c r="G22" s="123">
        <f t="shared" si="2"/>
        <v>0</v>
      </c>
      <c r="H22" s="123">
        <f t="shared" si="2"/>
        <v>0</v>
      </c>
      <c r="I22" s="123">
        <f t="shared" si="2"/>
        <v>0</v>
      </c>
      <c r="J22" s="123">
        <f>+J9/J$5*100</f>
        <v>0</v>
      </c>
      <c r="K22" s="103"/>
      <c r="L22" s="58"/>
      <c r="N22" s="97"/>
      <c r="O22" s="97"/>
      <c r="P22" s="97"/>
      <c r="Q22" s="97"/>
      <c r="R22" s="97"/>
      <c r="S22" s="97"/>
      <c r="T22" s="97"/>
      <c r="U22" s="97"/>
      <c r="V22" s="97"/>
      <c r="W22" s="58"/>
      <c r="X22" s="58"/>
      <c r="Y22" s="58"/>
      <c r="Z22" s="58"/>
      <c r="AA22" s="58"/>
    </row>
    <row r="23" spans="1:12" ht="18" customHeight="1">
      <c r="A23" s="95" t="s">
        <v>33</v>
      </c>
      <c r="B23" s="96"/>
      <c r="C23" s="97"/>
      <c r="D23" s="97"/>
      <c r="E23" s="97"/>
      <c r="F23" s="97"/>
      <c r="G23" s="97"/>
      <c r="H23" s="97"/>
      <c r="I23" s="97"/>
      <c r="J23" s="97"/>
      <c r="K23" s="37"/>
      <c r="L23" s="38"/>
    </row>
    <row r="24" spans="1:12" ht="18" customHeight="1">
      <c r="A24" s="95" t="s">
        <v>34</v>
      </c>
      <c r="B24" s="96"/>
      <c r="C24" s="97"/>
      <c r="D24" s="97"/>
      <c r="E24" s="97"/>
      <c r="F24" s="97"/>
      <c r="G24" s="97"/>
      <c r="H24" s="97"/>
      <c r="I24" s="97"/>
      <c r="J24" s="97"/>
      <c r="K24" s="37"/>
      <c r="L24" s="38"/>
    </row>
    <row r="25" spans="1:27" s="84" customFormat="1" ht="18" customHeight="1">
      <c r="A25" s="84" t="s">
        <v>35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A25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3.7109375" style="53" customWidth="1"/>
    <col min="2" max="2" width="9.00390625" style="21" customWidth="1"/>
    <col min="3" max="3" width="9.28125" style="77" customWidth="1"/>
    <col min="4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242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1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120</v>
      </c>
      <c r="B6" s="35">
        <v>52545.34431500003</v>
      </c>
      <c r="C6" s="37">
        <v>2708.6160609999997</v>
      </c>
      <c r="D6" s="37">
        <v>4769.600563</v>
      </c>
      <c r="E6" s="37">
        <v>2741.5719549999994</v>
      </c>
      <c r="F6" s="37">
        <v>4935.800233</v>
      </c>
      <c r="G6" s="37">
        <v>3617.0819149999998</v>
      </c>
      <c r="H6" s="37">
        <v>8545.463854</v>
      </c>
      <c r="I6" s="37">
        <v>15404.647120999998</v>
      </c>
      <c r="J6" s="37">
        <v>9822.562612999998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115</v>
      </c>
      <c r="B7" s="35">
        <v>106286.74786399993</v>
      </c>
      <c r="C7" s="37">
        <v>5667.576757</v>
      </c>
      <c r="D7" s="37">
        <v>11433.841966000007</v>
      </c>
      <c r="E7" s="37">
        <v>3502.724307</v>
      </c>
      <c r="F7" s="37">
        <v>9188.684181999999</v>
      </c>
      <c r="G7" s="37">
        <v>6003.628928999998</v>
      </c>
      <c r="H7" s="37">
        <v>11340.192270999996</v>
      </c>
      <c r="I7" s="37">
        <v>31770.597875000003</v>
      </c>
      <c r="J7" s="37">
        <v>27379.501576999985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116</v>
      </c>
      <c r="B8" s="55">
        <v>8586.915446</v>
      </c>
      <c r="C8" s="97" t="s">
        <v>32</v>
      </c>
      <c r="D8" s="97" t="s">
        <v>32</v>
      </c>
      <c r="E8" s="97" t="s">
        <v>32</v>
      </c>
      <c r="F8" s="97" t="s">
        <v>32</v>
      </c>
      <c r="G8" s="97" t="s">
        <v>32</v>
      </c>
      <c r="H8" s="97" t="s">
        <v>32</v>
      </c>
      <c r="I8" s="97" t="s">
        <v>32</v>
      </c>
      <c r="J8" s="97" t="s">
        <v>139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5" t="s">
        <v>73</v>
      </c>
      <c r="B9" s="57">
        <v>504.77654300000006</v>
      </c>
      <c r="C9" s="94">
        <v>0</v>
      </c>
      <c r="D9" s="94">
        <v>205.440005</v>
      </c>
      <c r="E9" s="94">
        <v>0</v>
      </c>
      <c r="F9" s="94">
        <v>299.336538</v>
      </c>
      <c r="G9" s="94">
        <v>0</v>
      </c>
      <c r="H9" s="94">
        <v>0</v>
      </c>
      <c r="I9" s="94">
        <v>0</v>
      </c>
      <c r="J9" s="94">
        <v>0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12" ht="18" customHeight="1">
      <c r="A10" s="95" t="s">
        <v>33</v>
      </c>
      <c r="B10" s="96"/>
      <c r="C10" s="97"/>
      <c r="D10" s="97"/>
      <c r="E10" s="97"/>
      <c r="F10" s="97"/>
      <c r="G10" s="97"/>
      <c r="H10" s="97"/>
      <c r="I10" s="97"/>
      <c r="J10" s="97"/>
      <c r="K10" s="37"/>
      <c r="L10" s="38"/>
    </row>
    <row r="11" spans="1:12" ht="18" customHeight="1">
      <c r="A11" s="95" t="s">
        <v>34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27" s="84" customFormat="1" ht="18" customHeight="1">
      <c r="A12" s="84" t="s">
        <v>35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2:27" s="84" customFormat="1" ht="18" customHeight="1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1:27" s="73" customFormat="1" ht="19.5" customHeight="1">
      <c r="A14" s="73" t="s">
        <v>140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10" ht="18" customHeight="1">
      <c r="A15" s="74" t="s">
        <v>86</v>
      </c>
      <c r="B15" s="75"/>
      <c r="C15" s="76"/>
      <c r="D15" s="76"/>
      <c r="E15" s="76"/>
      <c r="F15" s="76"/>
      <c r="G15" s="76"/>
      <c r="H15" s="76"/>
      <c r="I15" s="76"/>
      <c r="J15" s="76"/>
    </row>
    <row r="16" spans="1:10" ht="36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1" ht="19.5" customHeight="1">
      <c r="A17" s="51"/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71</v>
      </c>
      <c r="J17" s="52" t="s">
        <v>28</v>
      </c>
      <c r="K17" s="21"/>
    </row>
    <row r="18" spans="1:22" ht="15" customHeight="1">
      <c r="A18" s="53" t="s">
        <v>20</v>
      </c>
      <c r="B18" s="120">
        <v>100</v>
      </c>
      <c r="C18" s="120">
        <v>100</v>
      </c>
      <c r="D18" s="120">
        <v>100</v>
      </c>
      <c r="E18" s="120">
        <v>100</v>
      </c>
      <c r="F18" s="120">
        <v>100</v>
      </c>
      <c r="G18" s="120">
        <v>100</v>
      </c>
      <c r="H18" s="120">
        <v>100</v>
      </c>
      <c r="I18" s="120">
        <v>100</v>
      </c>
      <c r="J18" s="120">
        <v>100</v>
      </c>
      <c r="K18" s="38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21" t="s">
        <v>120</v>
      </c>
      <c r="B19" s="121">
        <f aca="true" t="shared" si="0" ref="B19:J19">+B6/B$5*100</f>
        <v>31.29118640062975</v>
      </c>
      <c r="C19" s="121">
        <f t="shared" si="0"/>
        <v>29.584452585810954</v>
      </c>
      <c r="D19" s="121">
        <f t="shared" si="0"/>
        <v>28.025292361296394</v>
      </c>
      <c r="E19" s="121">
        <f t="shared" si="0"/>
        <v>38.653683891237165</v>
      </c>
      <c r="F19" s="121">
        <f t="shared" si="0"/>
        <v>32.760965177943184</v>
      </c>
      <c r="G19" s="121">
        <f t="shared" si="0"/>
        <v>36.850347867051816</v>
      </c>
      <c r="H19" s="121">
        <f t="shared" si="0"/>
        <v>39.92700850909338</v>
      </c>
      <c r="I19" s="121">
        <f t="shared" si="0"/>
        <v>30.928294695899538</v>
      </c>
      <c r="J19" s="121">
        <f t="shared" si="0"/>
        <v>25.470383212851033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115</v>
      </c>
      <c r="B20" s="121">
        <f aca="true" t="shared" si="1" ref="B20:J20">+B7/B$5*100</f>
        <v>63.29463595083411</v>
      </c>
      <c r="C20" s="121">
        <f t="shared" si="1"/>
        <v>61.9032568912729</v>
      </c>
      <c r="D20" s="121">
        <f t="shared" si="1"/>
        <v>67.18314451650029</v>
      </c>
      <c r="E20" s="121">
        <f t="shared" si="1"/>
        <v>49.385243336037405</v>
      </c>
      <c r="F20" s="121">
        <f t="shared" si="1"/>
        <v>60.989130091809244</v>
      </c>
      <c r="G20" s="121">
        <f t="shared" si="1"/>
        <v>61.16417037194627</v>
      </c>
      <c r="H20" s="121">
        <f t="shared" si="1"/>
        <v>52.98483043574429</v>
      </c>
      <c r="I20" s="121">
        <f t="shared" si="1"/>
        <v>63.78662270058759</v>
      </c>
      <c r="J20" s="121">
        <f t="shared" si="1"/>
        <v>70.99638096682591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78" t="s">
        <v>116</v>
      </c>
      <c r="B21" s="121">
        <f>+B8/B$5*100</f>
        <v>5.113579049296075</v>
      </c>
      <c r="C21" s="97" t="s">
        <v>32</v>
      </c>
      <c r="D21" s="97" t="s">
        <v>32</v>
      </c>
      <c r="E21" s="97" t="s">
        <v>32</v>
      </c>
      <c r="F21" s="97" t="s">
        <v>32</v>
      </c>
      <c r="G21" s="97" t="s">
        <v>32</v>
      </c>
      <c r="H21" s="97" t="s">
        <v>32</v>
      </c>
      <c r="I21" s="97" t="s">
        <v>32</v>
      </c>
      <c r="J21" s="121" t="s">
        <v>141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7" s="78" customFormat="1" ht="15" customHeight="1">
      <c r="A22" s="75" t="s">
        <v>73</v>
      </c>
      <c r="B22" s="123">
        <f>+B9/B$5*100</f>
        <v>0.3005985992401141</v>
      </c>
      <c r="C22" s="123">
        <f aca="true" t="shared" si="2" ref="C22:J22">+C9/C$5*100</f>
        <v>0</v>
      </c>
      <c r="D22" s="123">
        <f t="shared" si="2"/>
        <v>1.2071275417683638</v>
      </c>
      <c r="E22" s="123">
        <f t="shared" si="2"/>
        <v>0</v>
      </c>
      <c r="F22" s="123">
        <f t="shared" si="2"/>
        <v>1.9868214747304724</v>
      </c>
      <c r="G22" s="123">
        <f t="shared" si="2"/>
        <v>0</v>
      </c>
      <c r="H22" s="123">
        <f t="shared" si="2"/>
        <v>0</v>
      </c>
      <c r="I22" s="123">
        <f t="shared" si="2"/>
        <v>0</v>
      </c>
      <c r="J22" s="123">
        <f t="shared" si="2"/>
        <v>0</v>
      </c>
      <c r="K22" s="103"/>
      <c r="L22" s="58"/>
      <c r="N22" s="97"/>
      <c r="O22" s="97"/>
      <c r="P22" s="97"/>
      <c r="Q22" s="97"/>
      <c r="R22" s="97"/>
      <c r="S22" s="97"/>
      <c r="T22" s="97"/>
      <c r="U22" s="97"/>
      <c r="V22" s="97"/>
      <c r="W22" s="58"/>
      <c r="X22" s="58"/>
      <c r="Y22" s="58"/>
      <c r="Z22" s="58"/>
      <c r="AA22" s="58"/>
    </row>
    <row r="23" spans="1:12" ht="18" customHeight="1">
      <c r="A23" s="95" t="s">
        <v>33</v>
      </c>
      <c r="B23" s="96"/>
      <c r="C23" s="97"/>
      <c r="D23" s="97"/>
      <c r="E23" s="97"/>
      <c r="F23" s="97"/>
      <c r="G23" s="97"/>
      <c r="H23" s="97"/>
      <c r="I23" s="97"/>
      <c r="J23" s="97"/>
      <c r="K23" s="37"/>
      <c r="L23" s="38"/>
    </row>
    <row r="24" spans="1:12" ht="18" customHeight="1">
      <c r="A24" s="95" t="s">
        <v>34</v>
      </c>
      <c r="B24" s="96"/>
      <c r="C24" s="97"/>
      <c r="D24" s="97"/>
      <c r="E24" s="97"/>
      <c r="F24" s="97"/>
      <c r="G24" s="97"/>
      <c r="H24" s="97"/>
      <c r="I24" s="97"/>
      <c r="J24" s="97"/>
      <c r="K24" s="37"/>
      <c r="L24" s="38"/>
    </row>
    <row r="25" spans="1:27" s="84" customFormat="1" ht="18" customHeight="1">
      <c r="A25" s="84" t="s">
        <v>35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A25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5.7109375" style="53" customWidth="1"/>
    <col min="2" max="2" width="9.00390625" style="21" customWidth="1"/>
    <col min="3" max="3" width="9.28125" style="77" customWidth="1"/>
    <col min="4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243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1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120</v>
      </c>
      <c r="B6" s="35">
        <v>73061.14424300009</v>
      </c>
      <c r="C6" s="37">
        <v>3213.8457529999996</v>
      </c>
      <c r="D6" s="37">
        <v>5354.717979000003</v>
      </c>
      <c r="E6" s="37">
        <v>3570.879387999999</v>
      </c>
      <c r="F6" s="37">
        <v>6444.139142</v>
      </c>
      <c r="G6" s="37">
        <v>3300.2502780000004</v>
      </c>
      <c r="H6" s="37">
        <v>10996.237742999998</v>
      </c>
      <c r="I6" s="37">
        <v>20960.863318</v>
      </c>
      <c r="J6" s="37">
        <v>19220.210641999995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115</v>
      </c>
      <c r="B7" s="35">
        <v>77752.11247499999</v>
      </c>
      <c r="C7" s="37">
        <v>5174.285365999999</v>
      </c>
      <c r="D7" s="37">
        <v>9965.735750000005</v>
      </c>
      <c r="E7" s="37">
        <v>2943.6310820000003</v>
      </c>
      <c r="F7" s="37">
        <v>7465.304421000003</v>
      </c>
      <c r="G7" s="37">
        <v>5460.391470999998</v>
      </c>
      <c r="H7" s="37">
        <v>9615.240372999997</v>
      </c>
      <c r="I7" s="37">
        <v>21553.153111000003</v>
      </c>
      <c r="J7" s="37">
        <v>15574.370900999993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116</v>
      </c>
      <c r="B8" s="55">
        <v>16605.750907</v>
      </c>
      <c r="C8" s="121" t="s">
        <v>32</v>
      </c>
      <c r="D8" s="97">
        <v>1493.020829</v>
      </c>
      <c r="E8" s="121" t="s">
        <v>32</v>
      </c>
      <c r="F8" s="121" t="s">
        <v>32</v>
      </c>
      <c r="G8" s="97" t="s">
        <v>142</v>
      </c>
      <c r="H8" s="97" t="s">
        <v>32</v>
      </c>
      <c r="I8" s="97" t="s">
        <v>143</v>
      </c>
      <c r="J8" s="97">
        <v>3770.0624629999998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5" t="s">
        <v>73</v>
      </c>
      <c r="B9" s="57">
        <v>504.77654300000006</v>
      </c>
      <c r="C9" s="94">
        <v>0</v>
      </c>
      <c r="D9" s="94">
        <v>205.440005</v>
      </c>
      <c r="E9" s="94">
        <v>0</v>
      </c>
      <c r="F9" s="94">
        <v>299.336538</v>
      </c>
      <c r="G9" s="94">
        <v>0</v>
      </c>
      <c r="H9" s="94">
        <v>0</v>
      </c>
      <c r="I9" s="94">
        <v>0</v>
      </c>
      <c r="J9" s="94">
        <v>0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12" ht="18" customHeight="1">
      <c r="A10" s="95" t="s">
        <v>33</v>
      </c>
      <c r="B10" s="96"/>
      <c r="C10" s="97"/>
      <c r="D10" s="97"/>
      <c r="E10" s="97"/>
      <c r="F10" s="97"/>
      <c r="G10" s="97"/>
      <c r="H10" s="97"/>
      <c r="I10" s="97"/>
      <c r="J10" s="97"/>
      <c r="K10" s="37"/>
      <c r="L10" s="38"/>
    </row>
    <row r="11" spans="1:12" ht="18" customHeight="1">
      <c r="A11" s="95" t="s">
        <v>34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27" s="84" customFormat="1" ht="18" customHeight="1">
      <c r="A12" s="84" t="s">
        <v>35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2:27" s="84" customFormat="1" ht="18" customHeight="1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1:27" s="73" customFormat="1" ht="19.5" customHeight="1">
      <c r="A14" s="73" t="s">
        <v>144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10" ht="18" customHeight="1">
      <c r="A15" s="74" t="s">
        <v>86</v>
      </c>
      <c r="B15" s="75"/>
      <c r="C15" s="76"/>
      <c r="D15" s="76"/>
      <c r="E15" s="76"/>
      <c r="F15" s="76"/>
      <c r="G15" s="76"/>
      <c r="H15" s="76"/>
      <c r="I15" s="76"/>
      <c r="J15" s="76"/>
    </row>
    <row r="16" spans="1:10" ht="36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1" ht="19.5" customHeight="1">
      <c r="A17" s="51"/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71</v>
      </c>
      <c r="J17" s="52" t="s">
        <v>28</v>
      </c>
      <c r="K17" s="21"/>
    </row>
    <row r="18" spans="1:22" ht="15" customHeight="1">
      <c r="A18" s="53" t="s">
        <v>20</v>
      </c>
      <c r="B18" s="120">
        <v>100</v>
      </c>
      <c r="C18" s="120">
        <v>100</v>
      </c>
      <c r="D18" s="120">
        <v>100</v>
      </c>
      <c r="E18" s="120">
        <v>100</v>
      </c>
      <c r="F18" s="120">
        <v>100</v>
      </c>
      <c r="G18" s="120">
        <v>100</v>
      </c>
      <c r="H18" s="120">
        <v>100</v>
      </c>
      <c r="I18" s="120">
        <v>100</v>
      </c>
      <c r="J18" s="120">
        <v>100</v>
      </c>
      <c r="K18" s="38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21" t="s">
        <v>120</v>
      </c>
      <c r="B19" s="121">
        <f aca="true" t="shared" si="0" ref="B19:J19">+B6/B$5*100</f>
        <v>43.50851465442551</v>
      </c>
      <c r="C19" s="121">
        <f t="shared" si="0"/>
        <v>35.10274810326409</v>
      </c>
      <c r="D19" s="121">
        <f t="shared" si="0"/>
        <v>31.46333427539166</v>
      </c>
      <c r="E19" s="121">
        <f t="shared" si="0"/>
        <v>50.34616830893517</v>
      </c>
      <c r="F19" s="121">
        <f t="shared" si="0"/>
        <v>42.7724397396378</v>
      </c>
      <c r="G19" s="121">
        <f t="shared" si="0"/>
        <v>33.62250942902257</v>
      </c>
      <c r="H19" s="121">
        <f t="shared" si="0"/>
        <v>51.37777017537365</v>
      </c>
      <c r="I19" s="121">
        <f t="shared" si="0"/>
        <v>42.08364869947706</v>
      </c>
      <c r="J19" s="121">
        <f t="shared" si="0"/>
        <v>49.838942216112855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115</v>
      </c>
      <c r="B20" s="121">
        <f aca="true" t="shared" si="1" ref="B20:J20">+B7/B$5*100</f>
        <v>46.30202496938292</v>
      </c>
      <c r="C20" s="121">
        <f t="shared" si="1"/>
        <v>56.51535567553532</v>
      </c>
      <c r="D20" s="121">
        <f t="shared" si="1"/>
        <v>58.55682342789373</v>
      </c>
      <c r="E20" s="121">
        <f t="shared" si="1"/>
        <v>41.50253475147198</v>
      </c>
      <c r="F20" s="121">
        <f t="shared" si="1"/>
        <v>49.55033968837823</v>
      </c>
      <c r="G20" s="121">
        <f t="shared" si="1"/>
        <v>55.62973964238594</v>
      </c>
      <c r="H20" s="121">
        <f t="shared" si="1"/>
        <v>44.92533006386164</v>
      </c>
      <c r="I20" s="121">
        <f t="shared" si="1"/>
        <v>43.27280370701405</v>
      </c>
      <c r="J20" s="121">
        <f t="shared" si="1"/>
        <v>40.38510221584534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78" t="s">
        <v>116</v>
      </c>
      <c r="B21" s="121">
        <f>+B8/B$5*100</f>
        <v>9.888861776951577</v>
      </c>
      <c r="C21" s="121" t="s">
        <v>32</v>
      </c>
      <c r="D21" s="121">
        <f>+D8/D$5*100</f>
        <v>8.772714754946264</v>
      </c>
      <c r="E21" s="121" t="s">
        <v>32</v>
      </c>
      <c r="F21" s="121" t="s">
        <v>32</v>
      </c>
      <c r="G21" s="121" t="s">
        <v>145</v>
      </c>
      <c r="H21" s="121" t="s">
        <v>32</v>
      </c>
      <c r="I21" s="121" t="s">
        <v>146</v>
      </c>
      <c r="J21" s="121">
        <f>+J8/J$5*100</f>
        <v>9.775955568041644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7" s="78" customFormat="1" ht="15" customHeight="1">
      <c r="A22" s="75" t="s">
        <v>73</v>
      </c>
      <c r="B22" s="123">
        <f>+B9/B$5*100</f>
        <v>0.3005985992401141</v>
      </c>
      <c r="C22" s="123">
        <f>+C9/C$5*100</f>
        <v>0</v>
      </c>
      <c r="D22" s="123">
        <f>+D9/D$5*100</f>
        <v>1.2071275417683638</v>
      </c>
      <c r="E22" s="123">
        <f>+E9/E$5*100</f>
        <v>0</v>
      </c>
      <c r="F22" s="123">
        <f>+F9/F$5*100</f>
        <v>1.9868214747304724</v>
      </c>
      <c r="G22" s="123">
        <f>+G9/G$5*100</f>
        <v>0</v>
      </c>
      <c r="H22" s="123">
        <f>+H9/H$5*100</f>
        <v>0</v>
      </c>
      <c r="I22" s="123">
        <f>+I9/I$5*100</f>
        <v>0</v>
      </c>
      <c r="J22" s="123">
        <f>+J9/J$5*100</f>
        <v>0</v>
      </c>
      <c r="K22" s="103"/>
      <c r="L22" s="58"/>
      <c r="N22" s="97"/>
      <c r="O22" s="97"/>
      <c r="P22" s="97"/>
      <c r="Q22" s="97"/>
      <c r="R22" s="97"/>
      <c r="S22" s="97"/>
      <c r="T22" s="97"/>
      <c r="U22" s="97"/>
      <c r="V22" s="97"/>
      <c r="W22" s="58"/>
      <c r="X22" s="58"/>
      <c r="Y22" s="58"/>
      <c r="Z22" s="58"/>
      <c r="AA22" s="58"/>
    </row>
    <row r="23" spans="1:12" ht="18" customHeight="1">
      <c r="A23" s="95" t="s">
        <v>33</v>
      </c>
      <c r="B23" s="96"/>
      <c r="C23" s="97"/>
      <c r="D23" s="97"/>
      <c r="E23" s="97"/>
      <c r="F23" s="97"/>
      <c r="G23" s="97"/>
      <c r="H23" s="97"/>
      <c r="I23" s="97"/>
      <c r="J23" s="97"/>
      <c r="K23" s="37"/>
      <c r="L23" s="38"/>
    </row>
    <row r="24" spans="1:12" ht="18" customHeight="1">
      <c r="A24" s="95" t="s">
        <v>34</v>
      </c>
      <c r="B24" s="96"/>
      <c r="C24" s="97"/>
      <c r="D24" s="97"/>
      <c r="E24" s="97"/>
      <c r="F24" s="97"/>
      <c r="G24" s="97"/>
      <c r="H24" s="97"/>
      <c r="I24" s="97"/>
      <c r="J24" s="97"/>
      <c r="K24" s="37"/>
      <c r="L24" s="38"/>
    </row>
    <row r="25" spans="1:27" s="84" customFormat="1" ht="18" customHeight="1">
      <c r="A25" s="84" t="s">
        <v>35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A23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3.57421875" style="53" customWidth="1"/>
    <col min="2" max="2" width="9.57421875" style="21" customWidth="1"/>
    <col min="3" max="10" width="9.5742187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244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2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  <c r="L4" s="37"/>
    </row>
    <row r="5" spans="1:22" ht="15" customHeight="1">
      <c r="A5" s="124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78" t="s">
        <v>113</v>
      </c>
      <c r="B6" s="55">
        <v>40566.00715600003</v>
      </c>
      <c r="C6" s="97">
        <v>2547.0700679999995</v>
      </c>
      <c r="D6" s="97">
        <v>6587.460891000002</v>
      </c>
      <c r="E6" s="97">
        <v>2101.3603499999995</v>
      </c>
      <c r="F6" s="97">
        <v>5733.979547000001</v>
      </c>
      <c r="G6" s="97">
        <v>1582.23903</v>
      </c>
      <c r="H6" s="97">
        <v>2795.8298330000007</v>
      </c>
      <c r="I6" s="97">
        <v>13291.457315999998</v>
      </c>
      <c r="J6" s="97">
        <v>5926.610121</v>
      </c>
      <c r="K6" s="38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78" t="s">
        <v>114</v>
      </c>
      <c r="B7" s="55">
        <v>93577.72721399994</v>
      </c>
      <c r="C7" s="97">
        <v>5139.672304999999</v>
      </c>
      <c r="D7" s="97">
        <v>7608.3839620000035</v>
      </c>
      <c r="E7" s="97">
        <v>4107.759795</v>
      </c>
      <c r="F7" s="97">
        <v>6914.790973000003</v>
      </c>
      <c r="G7" s="97">
        <v>5456.666208999999</v>
      </c>
      <c r="H7" s="97">
        <v>13819.493575999992</v>
      </c>
      <c r="I7" s="97">
        <v>25651.881986000004</v>
      </c>
      <c r="J7" s="97">
        <v>24879.078407999987</v>
      </c>
      <c r="K7" s="38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118</v>
      </c>
      <c r="B8" s="55">
        <v>33275.273255</v>
      </c>
      <c r="C8" s="97" t="s">
        <v>147</v>
      </c>
      <c r="D8" s="97">
        <v>2617.629705</v>
      </c>
      <c r="E8" s="97" t="s">
        <v>148</v>
      </c>
      <c r="F8" s="97">
        <v>2117.994341</v>
      </c>
      <c r="G8" s="97">
        <v>2776.692508</v>
      </c>
      <c r="H8" s="97">
        <v>4787.391628</v>
      </c>
      <c r="I8" s="97">
        <v>10864.279489999999</v>
      </c>
      <c r="J8" s="97">
        <v>7758.9554769999995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5" t="s">
        <v>73</v>
      </c>
      <c r="B9" s="57">
        <v>504.77654300000006</v>
      </c>
      <c r="C9" s="94">
        <v>0</v>
      </c>
      <c r="D9" s="94">
        <v>205.440005</v>
      </c>
      <c r="E9" s="94">
        <v>0</v>
      </c>
      <c r="F9" s="94">
        <v>299.336538</v>
      </c>
      <c r="G9" s="94">
        <v>0</v>
      </c>
      <c r="H9" s="94">
        <v>0</v>
      </c>
      <c r="I9" s="94">
        <v>0</v>
      </c>
      <c r="J9" s="94">
        <v>0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12" ht="18" customHeight="1">
      <c r="A10" s="95" t="s">
        <v>33</v>
      </c>
      <c r="B10" s="96"/>
      <c r="C10" s="97"/>
      <c r="D10" s="97"/>
      <c r="E10" s="97"/>
      <c r="F10" s="97"/>
      <c r="G10" s="97"/>
      <c r="H10" s="97"/>
      <c r="I10" s="97"/>
      <c r="J10" s="97"/>
      <c r="K10" s="37"/>
      <c r="L10" s="38"/>
    </row>
    <row r="11" spans="1:27" s="84" customFormat="1" ht="18" customHeight="1">
      <c r="A11" s="84" t="s">
        <v>35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7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2" spans="2:27" s="84" customFormat="1" ht="18" customHeigh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1:27" s="73" customFormat="1" ht="19.5" customHeight="1">
      <c r="A13" s="73" t="s">
        <v>149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10" ht="18" customHeight="1">
      <c r="A14" s="74" t="s">
        <v>86</v>
      </c>
      <c r="B14" s="75"/>
      <c r="C14" s="76"/>
      <c r="D14" s="76"/>
      <c r="E14" s="76"/>
      <c r="F14" s="76"/>
      <c r="G14" s="76"/>
      <c r="H14" s="76"/>
      <c r="I14" s="76"/>
      <c r="J14" s="76"/>
    </row>
    <row r="15" spans="1:10" ht="36" customHeight="1">
      <c r="A15" s="48"/>
      <c r="B15" s="49" t="s">
        <v>19</v>
      </c>
      <c r="C15" s="50"/>
      <c r="D15" s="50"/>
      <c r="E15" s="50"/>
      <c r="F15" s="50"/>
      <c r="G15" s="50"/>
      <c r="H15" s="50"/>
      <c r="I15" s="50"/>
      <c r="J15" s="50"/>
    </row>
    <row r="16" spans="1:11" ht="19.5" customHeight="1">
      <c r="A16" s="51"/>
      <c r="B16" s="52" t="s">
        <v>20</v>
      </c>
      <c r="C16" s="52" t="s">
        <v>21</v>
      </c>
      <c r="D16" s="52" t="s">
        <v>22</v>
      </c>
      <c r="E16" s="52" t="s">
        <v>23</v>
      </c>
      <c r="F16" s="52" t="s">
        <v>24</v>
      </c>
      <c r="G16" s="52" t="s">
        <v>25</v>
      </c>
      <c r="H16" s="52" t="s">
        <v>26</v>
      </c>
      <c r="I16" s="52" t="s">
        <v>71</v>
      </c>
      <c r="J16" s="52" t="s">
        <v>28</v>
      </c>
      <c r="K16" s="21"/>
    </row>
    <row r="17" spans="1:22" ht="15" customHeight="1">
      <c r="A17" s="53" t="s">
        <v>20</v>
      </c>
      <c r="B17" s="120">
        <v>100</v>
      </c>
      <c r="C17" s="120">
        <v>100</v>
      </c>
      <c r="D17" s="120">
        <v>100</v>
      </c>
      <c r="E17" s="120">
        <v>100</v>
      </c>
      <c r="F17" s="120">
        <v>100</v>
      </c>
      <c r="G17" s="120">
        <v>100</v>
      </c>
      <c r="H17" s="120">
        <v>100</v>
      </c>
      <c r="I17" s="120">
        <v>100</v>
      </c>
      <c r="J17" s="120">
        <v>100</v>
      </c>
      <c r="K17" s="38"/>
      <c r="L17" s="37"/>
      <c r="M17" s="21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15" customHeight="1">
      <c r="A18" s="21" t="s">
        <v>113</v>
      </c>
      <c r="B18" s="121">
        <f aca="true" t="shared" si="0" ref="B18:J18">+B6/B$5*100</f>
        <v>24.157392210394473</v>
      </c>
      <c r="C18" s="121">
        <f t="shared" si="0"/>
        <v>27.81999071203332</v>
      </c>
      <c r="D18" s="121">
        <f t="shared" si="0"/>
        <v>38.70670404164012</v>
      </c>
      <c r="E18" s="121">
        <f t="shared" si="0"/>
        <v>29.627279547539544</v>
      </c>
      <c r="F18" s="121">
        <f t="shared" si="0"/>
        <v>38.058814255561764</v>
      </c>
      <c r="G18" s="121">
        <f t="shared" si="0"/>
        <v>16.119640095108725</v>
      </c>
      <c r="H18" s="121">
        <f t="shared" si="0"/>
        <v>13.062968077492515</v>
      </c>
      <c r="I18" s="121">
        <f t="shared" si="0"/>
        <v>26.68559075571556</v>
      </c>
      <c r="J18" s="121">
        <f t="shared" si="0"/>
        <v>15.367988668786655</v>
      </c>
      <c r="K18" s="38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21" t="s">
        <v>114</v>
      </c>
      <c r="B19" s="121">
        <f aca="true" t="shared" si="1" ref="B19:J19">+B7/B$5*100</f>
        <v>55.72630921679315</v>
      </c>
      <c r="C19" s="121">
        <f t="shared" si="1"/>
        <v>56.137299709336034</v>
      </c>
      <c r="D19" s="121">
        <f t="shared" si="1"/>
        <v>44.70545952760713</v>
      </c>
      <c r="E19" s="121">
        <f t="shared" si="1"/>
        <v>57.91569625866821</v>
      </c>
      <c r="F19" s="121">
        <f t="shared" si="1"/>
        <v>45.89635228035149</v>
      </c>
      <c r="G19" s="121">
        <f t="shared" si="1"/>
        <v>55.59178717024905</v>
      </c>
      <c r="H19" s="121">
        <f t="shared" si="1"/>
        <v>64.56888087380271</v>
      </c>
      <c r="I19" s="121">
        <f t="shared" si="1"/>
        <v>51.50192401914254</v>
      </c>
      <c r="J19" s="121">
        <f t="shared" si="1"/>
        <v>64.51266191937152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78" t="s">
        <v>118</v>
      </c>
      <c r="B20" s="121">
        <f>+B8/B$5*100</f>
        <v>19.815699973572325</v>
      </c>
      <c r="C20" s="121" t="s">
        <v>131</v>
      </c>
      <c r="D20" s="121">
        <f>+D8/D$5*100</f>
        <v>15.380708888984385</v>
      </c>
      <c r="E20" s="121" t="s">
        <v>150</v>
      </c>
      <c r="F20" s="121">
        <f aca="true" t="shared" si="2" ref="F20:J21">+F8/F$5*100</f>
        <v>14.058011989356324</v>
      </c>
      <c r="G20" s="121">
        <f t="shared" si="2"/>
        <v>28.288572734642255</v>
      </c>
      <c r="H20" s="121">
        <f t="shared" si="2"/>
        <v>22.368151048704725</v>
      </c>
      <c r="I20" s="121">
        <f t="shared" si="2"/>
        <v>21.8124852251419</v>
      </c>
      <c r="J20" s="121">
        <f t="shared" si="2"/>
        <v>20.119349411841657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7" s="78" customFormat="1" ht="15" customHeight="1">
      <c r="A21" s="75" t="s">
        <v>73</v>
      </c>
      <c r="B21" s="123">
        <f>+B9/B$5*100</f>
        <v>0.3005985992401141</v>
      </c>
      <c r="C21" s="123">
        <f>+C9/C$5*100</f>
        <v>0</v>
      </c>
      <c r="D21" s="123">
        <f>+D9/D$5*100</f>
        <v>1.2071275417683638</v>
      </c>
      <c r="E21" s="123">
        <f>+E9/E$5*100</f>
        <v>0</v>
      </c>
      <c r="F21" s="123">
        <f t="shared" si="2"/>
        <v>1.9868214747304724</v>
      </c>
      <c r="G21" s="123">
        <f t="shared" si="2"/>
        <v>0</v>
      </c>
      <c r="H21" s="123">
        <f t="shared" si="2"/>
        <v>0</v>
      </c>
      <c r="I21" s="123">
        <f t="shared" si="2"/>
        <v>0</v>
      </c>
      <c r="J21" s="123">
        <f t="shared" si="2"/>
        <v>0</v>
      </c>
      <c r="K21" s="103"/>
      <c r="L21" s="58"/>
      <c r="N21" s="97"/>
      <c r="O21" s="97"/>
      <c r="P21" s="97"/>
      <c r="Q21" s="97"/>
      <c r="R21" s="97"/>
      <c r="S21" s="97"/>
      <c r="T21" s="97"/>
      <c r="U21" s="97"/>
      <c r="V21" s="97"/>
      <c r="W21" s="58"/>
      <c r="X21" s="58"/>
      <c r="Y21" s="58"/>
      <c r="Z21" s="58"/>
      <c r="AA21" s="58"/>
    </row>
    <row r="22" spans="1:12" ht="18" customHeight="1">
      <c r="A22" s="95" t="s">
        <v>33</v>
      </c>
      <c r="B22" s="96"/>
      <c r="C22" s="97"/>
      <c r="D22" s="97"/>
      <c r="E22" s="97"/>
      <c r="F22" s="97"/>
      <c r="G22" s="97"/>
      <c r="H22" s="97"/>
      <c r="I22" s="97"/>
      <c r="J22" s="97"/>
      <c r="K22" s="37"/>
      <c r="L22" s="38"/>
    </row>
    <row r="23" spans="1:27" s="84" customFormat="1" ht="18" customHeight="1">
      <c r="A23" s="84" t="s">
        <v>35</v>
      </c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7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A23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8.00390625" style="53" customWidth="1"/>
    <col min="2" max="2" width="9.00390625" style="21" customWidth="1"/>
    <col min="3" max="3" width="9.28125" style="77" customWidth="1"/>
    <col min="4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245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1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L5" s="37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113</v>
      </c>
      <c r="B6" s="35">
        <v>161941.27167199986</v>
      </c>
      <c r="C6" s="37">
        <v>8574.995709000004</v>
      </c>
      <c r="D6" s="37">
        <v>16424.511614000006</v>
      </c>
      <c r="E6" s="37">
        <v>6874.350773999999</v>
      </c>
      <c r="F6" s="37">
        <v>14285.920148999998</v>
      </c>
      <c r="G6" s="37">
        <v>9248.066323999996</v>
      </c>
      <c r="H6" s="37">
        <v>21162.180440000004</v>
      </c>
      <c r="I6" s="37">
        <v>48767.97236200001</v>
      </c>
      <c r="J6" s="37">
        <v>36603.274300000034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119</v>
      </c>
      <c r="B7" s="35">
        <v>5477.735953000001</v>
      </c>
      <c r="C7" s="121" t="s">
        <v>32</v>
      </c>
      <c r="D7" s="121" t="s">
        <v>32</v>
      </c>
      <c r="E7" s="121" t="s">
        <v>32</v>
      </c>
      <c r="F7" s="121" t="s">
        <v>32</v>
      </c>
      <c r="G7" s="121" t="s">
        <v>32</v>
      </c>
      <c r="H7" s="121" t="s">
        <v>32</v>
      </c>
      <c r="I7" s="121" t="s">
        <v>32</v>
      </c>
      <c r="J7" s="37" t="s">
        <v>151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5" t="s">
        <v>73</v>
      </c>
      <c r="B8" s="57">
        <v>504.77654300000006</v>
      </c>
      <c r="C8" s="94" t="s">
        <v>32</v>
      </c>
      <c r="D8" s="94" t="s">
        <v>32</v>
      </c>
      <c r="E8" s="94" t="s">
        <v>32</v>
      </c>
      <c r="F8" s="94" t="s">
        <v>32</v>
      </c>
      <c r="G8" s="94" t="s">
        <v>32</v>
      </c>
      <c r="H8" s="94" t="s">
        <v>32</v>
      </c>
      <c r="I8" s="94" t="s">
        <v>32</v>
      </c>
      <c r="J8" s="94" t="s">
        <v>32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12" ht="18" customHeight="1">
      <c r="A9" s="95" t="s">
        <v>33</v>
      </c>
      <c r="B9" s="96"/>
      <c r="C9" s="97"/>
      <c r="D9" s="97"/>
      <c r="E9" s="97"/>
      <c r="F9" s="97"/>
      <c r="G9" s="97"/>
      <c r="H9" s="97"/>
      <c r="I9" s="97"/>
      <c r="J9" s="97"/>
      <c r="K9" s="37"/>
      <c r="L9" s="38"/>
    </row>
    <row r="10" spans="1:12" ht="18" customHeight="1">
      <c r="A10" s="95" t="s">
        <v>34</v>
      </c>
      <c r="B10" s="96"/>
      <c r="C10" s="97"/>
      <c r="D10" s="97"/>
      <c r="E10" s="97"/>
      <c r="F10" s="97"/>
      <c r="G10" s="97"/>
      <c r="H10" s="97"/>
      <c r="I10" s="97"/>
      <c r="J10" s="97"/>
      <c r="K10" s="37"/>
      <c r="L10" s="38"/>
    </row>
    <row r="11" spans="1:27" s="84" customFormat="1" ht="18" customHeight="1">
      <c r="A11" s="84" t="s">
        <v>35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7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2" spans="2:27" s="84" customFormat="1" ht="18" customHeigh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1:27" s="73" customFormat="1" ht="19.5" customHeight="1">
      <c r="A13" s="73" t="s">
        <v>152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10" ht="18" customHeight="1">
      <c r="A14" s="74" t="s">
        <v>86</v>
      </c>
      <c r="B14" s="75"/>
      <c r="C14" s="76"/>
      <c r="D14" s="76"/>
      <c r="E14" s="76"/>
      <c r="F14" s="76"/>
      <c r="G14" s="76"/>
      <c r="H14" s="76"/>
      <c r="I14" s="76"/>
      <c r="J14" s="76"/>
    </row>
    <row r="15" spans="1:10" ht="36" customHeight="1">
      <c r="A15" s="48"/>
      <c r="B15" s="49" t="s">
        <v>19</v>
      </c>
      <c r="C15" s="50"/>
      <c r="D15" s="50"/>
      <c r="E15" s="50"/>
      <c r="F15" s="50"/>
      <c r="G15" s="50"/>
      <c r="H15" s="50"/>
      <c r="I15" s="50"/>
      <c r="J15" s="50"/>
    </row>
    <row r="16" spans="1:11" ht="19.5" customHeight="1">
      <c r="A16" s="51"/>
      <c r="B16" s="52" t="s">
        <v>20</v>
      </c>
      <c r="C16" s="52" t="s">
        <v>21</v>
      </c>
      <c r="D16" s="52" t="s">
        <v>22</v>
      </c>
      <c r="E16" s="52" t="s">
        <v>23</v>
      </c>
      <c r="F16" s="52" t="s">
        <v>24</v>
      </c>
      <c r="G16" s="52" t="s">
        <v>25</v>
      </c>
      <c r="H16" s="52" t="s">
        <v>26</v>
      </c>
      <c r="I16" s="52" t="s">
        <v>71</v>
      </c>
      <c r="J16" s="52" t="s">
        <v>28</v>
      </c>
      <c r="K16" s="21"/>
    </row>
    <row r="17" spans="1:22" ht="15" customHeight="1">
      <c r="A17" s="53" t="s">
        <v>20</v>
      </c>
      <c r="B17" s="120">
        <v>100</v>
      </c>
      <c r="C17" s="120">
        <v>100</v>
      </c>
      <c r="D17" s="120">
        <v>100</v>
      </c>
      <c r="E17" s="120">
        <v>100</v>
      </c>
      <c r="F17" s="120">
        <v>100</v>
      </c>
      <c r="G17" s="120">
        <v>100</v>
      </c>
      <c r="H17" s="120">
        <v>100</v>
      </c>
      <c r="I17" s="120">
        <v>100</v>
      </c>
      <c r="J17" s="120">
        <v>100</v>
      </c>
      <c r="K17" s="38"/>
      <c r="L17" s="37"/>
      <c r="M17" s="21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15" customHeight="1">
      <c r="A18" s="21" t="s">
        <v>113</v>
      </c>
      <c r="B18" s="121">
        <f aca="true" t="shared" si="0" ref="B18:J18">+B6/B$5*100</f>
        <v>96.4373644116936</v>
      </c>
      <c r="C18" s="121">
        <f t="shared" si="0"/>
        <v>93.6591042300709</v>
      </c>
      <c r="D18" s="121">
        <f t="shared" si="0"/>
        <v>96.50739800825923</v>
      </c>
      <c r="E18" s="121">
        <f t="shared" si="0"/>
        <v>96.92212575018027</v>
      </c>
      <c r="F18" s="121">
        <f t="shared" si="0"/>
        <v>94.82161158126958</v>
      </c>
      <c r="G18" s="121">
        <f t="shared" si="0"/>
        <v>94.2180655969377</v>
      </c>
      <c r="H18" s="121">
        <f t="shared" si="0"/>
        <v>98.87614914003119</v>
      </c>
      <c r="I18" s="121">
        <f t="shared" si="0"/>
        <v>97.91267590136837</v>
      </c>
      <c r="J18" s="121">
        <f t="shared" si="0"/>
        <v>94.91407283392826</v>
      </c>
      <c r="K18" s="38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78" t="s">
        <v>119</v>
      </c>
      <c r="B19" s="121">
        <f>+B7/B$5*100</f>
        <v>3.2620369890662912</v>
      </c>
      <c r="C19" s="121" t="s">
        <v>32</v>
      </c>
      <c r="D19" s="121" t="s">
        <v>32</v>
      </c>
      <c r="E19" s="121" t="s">
        <v>32</v>
      </c>
      <c r="F19" s="121" t="s">
        <v>32</v>
      </c>
      <c r="G19" s="121" t="s">
        <v>32</v>
      </c>
      <c r="H19" s="121" t="s">
        <v>32</v>
      </c>
      <c r="I19" s="121" t="s">
        <v>32</v>
      </c>
      <c r="J19" s="121" t="s">
        <v>153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75" t="s">
        <v>73</v>
      </c>
      <c r="B20" s="123">
        <f>+B8/B$5*100</f>
        <v>0.3005985992401141</v>
      </c>
      <c r="C20" s="123" t="s">
        <v>32</v>
      </c>
      <c r="D20" s="123" t="s">
        <v>32</v>
      </c>
      <c r="E20" s="123" t="s">
        <v>32</v>
      </c>
      <c r="F20" s="123" t="s">
        <v>32</v>
      </c>
      <c r="G20" s="123" t="s">
        <v>32</v>
      </c>
      <c r="H20" s="123" t="s">
        <v>32</v>
      </c>
      <c r="I20" s="123" t="s">
        <v>32</v>
      </c>
      <c r="J20" s="123" t="s">
        <v>32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12" ht="18" customHeight="1">
      <c r="A21" s="95" t="s">
        <v>33</v>
      </c>
      <c r="B21" s="96"/>
      <c r="C21" s="97"/>
      <c r="D21" s="97"/>
      <c r="E21" s="97"/>
      <c r="F21" s="97"/>
      <c r="G21" s="97"/>
      <c r="H21" s="97"/>
      <c r="I21" s="97"/>
      <c r="J21" s="97"/>
      <c r="K21" s="37"/>
      <c r="L21" s="38"/>
    </row>
    <row r="22" spans="1:12" ht="18" customHeight="1">
      <c r="A22" s="95" t="s">
        <v>34</v>
      </c>
      <c r="B22" s="96"/>
      <c r="C22" s="97"/>
      <c r="D22" s="97"/>
      <c r="E22" s="97"/>
      <c r="F22" s="97"/>
      <c r="G22" s="97"/>
      <c r="H22" s="97"/>
      <c r="I22" s="97"/>
      <c r="J22" s="97"/>
      <c r="K22" s="37"/>
      <c r="L22" s="38"/>
    </row>
    <row r="23" spans="1:27" s="84" customFormat="1" ht="18" customHeight="1">
      <c r="A23" s="84" t="s">
        <v>35</v>
      </c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7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A23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4.8515625" style="53" customWidth="1"/>
    <col min="2" max="2" width="9.57421875" style="21" customWidth="1"/>
    <col min="3" max="10" width="9.5742187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246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1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L5" s="37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113</v>
      </c>
      <c r="B6" s="35">
        <v>84164.57764299992</v>
      </c>
      <c r="C6" s="37">
        <v>2721.656343</v>
      </c>
      <c r="D6" s="37">
        <v>8187.793384000003</v>
      </c>
      <c r="E6" s="37">
        <v>3198.8124259999995</v>
      </c>
      <c r="F6" s="37">
        <v>6160.758256000001</v>
      </c>
      <c r="G6" s="37">
        <v>4752.278907000001</v>
      </c>
      <c r="H6" s="37">
        <v>11174.148495999998</v>
      </c>
      <c r="I6" s="37">
        <v>29537.300272</v>
      </c>
      <c r="J6" s="37">
        <v>18431.82955899999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114</v>
      </c>
      <c r="B7" s="35">
        <v>54630.97807100007</v>
      </c>
      <c r="C7" s="37">
        <v>4057.2661689999995</v>
      </c>
      <c r="D7" s="37">
        <v>4893.230465000002</v>
      </c>
      <c r="E7" s="37">
        <v>2637.837694</v>
      </c>
      <c r="F7" s="37">
        <v>6100.993178</v>
      </c>
      <c r="G7" s="37">
        <v>3058.8049499999993</v>
      </c>
      <c r="H7" s="37">
        <v>6106.548165000001</v>
      </c>
      <c r="I7" s="37">
        <v>14696.043821</v>
      </c>
      <c r="J7" s="37">
        <v>13080.253628999997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118</v>
      </c>
      <c r="B8" s="55">
        <v>28623.451910999996</v>
      </c>
      <c r="C8" s="97">
        <v>2376.616375</v>
      </c>
      <c r="D8" s="97">
        <v>3732.450708999999</v>
      </c>
      <c r="E8" s="97">
        <v>1256.003617</v>
      </c>
      <c r="F8" s="97">
        <v>2505.0134270000003</v>
      </c>
      <c r="G8" s="97">
        <v>2004.5138899999997</v>
      </c>
      <c r="H8" s="97">
        <v>4122.018376000001</v>
      </c>
      <c r="I8" s="97" t="s">
        <v>154</v>
      </c>
      <c r="J8" s="97">
        <v>7052.560818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5" t="s">
        <v>73</v>
      </c>
      <c r="B9" s="57">
        <v>504.77654300000006</v>
      </c>
      <c r="C9" s="94">
        <v>0</v>
      </c>
      <c r="D9" s="94">
        <v>205.440005</v>
      </c>
      <c r="E9" s="94">
        <v>0</v>
      </c>
      <c r="F9" s="94">
        <v>299.336538</v>
      </c>
      <c r="G9" s="94">
        <v>0</v>
      </c>
      <c r="H9" s="94">
        <v>0</v>
      </c>
      <c r="I9" s="94">
        <v>0</v>
      </c>
      <c r="J9" s="94">
        <v>0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12" ht="18" customHeight="1">
      <c r="A10" s="95" t="s">
        <v>33</v>
      </c>
      <c r="B10" s="96"/>
      <c r="C10" s="97"/>
      <c r="D10" s="97"/>
      <c r="E10" s="97"/>
      <c r="F10" s="97"/>
      <c r="G10" s="97"/>
      <c r="H10" s="97"/>
      <c r="I10" s="97"/>
      <c r="J10" s="97"/>
      <c r="K10" s="37"/>
      <c r="L10" s="38"/>
    </row>
    <row r="11" spans="1:27" s="84" customFormat="1" ht="18" customHeight="1">
      <c r="A11" s="84" t="s">
        <v>35</v>
      </c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7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2" spans="2:27" s="84" customFormat="1" ht="18" customHeigh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1:27" s="73" customFormat="1" ht="19.5" customHeight="1">
      <c r="A13" s="73" t="s">
        <v>155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</row>
    <row r="14" spans="1:10" ht="18" customHeight="1">
      <c r="A14" s="74" t="s">
        <v>86</v>
      </c>
      <c r="B14" s="75"/>
      <c r="C14" s="76"/>
      <c r="D14" s="76"/>
      <c r="E14" s="76"/>
      <c r="F14" s="76"/>
      <c r="G14" s="76"/>
      <c r="H14" s="76"/>
      <c r="I14" s="76"/>
      <c r="J14" s="76"/>
    </row>
    <row r="15" spans="1:10" ht="36" customHeight="1">
      <c r="A15" s="48"/>
      <c r="B15" s="49" t="s">
        <v>19</v>
      </c>
      <c r="C15" s="50"/>
      <c r="D15" s="50"/>
      <c r="E15" s="50"/>
      <c r="F15" s="50"/>
      <c r="G15" s="50"/>
      <c r="H15" s="50"/>
      <c r="I15" s="50"/>
      <c r="J15" s="50"/>
    </row>
    <row r="16" spans="1:11" ht="19.5" customHeight="1">
      <c r="A16" s="51"/>
      <c r="B16" s="52" t="s">
        <v>20</v>
      </c>
      <c r="C16" s="52" t="s">
        <v>21</v>
      </c>
      <c r="D16" s="52" t="s">
        <v>22</v>
      </c>
      <c r="E16" s="52" t="s">
        <v>23</v>
      </c>
      <c r="F16" s="52" t="s">
        <v>24</v>
      </c>
      <c r="G16" s="52" t="s">
        <v>25</v>
      </c>
      <c r="H16" s="52" t="s">
        <v>26</v>
      </c>
      <c r="I16" s="52" t="s">
        <v>71</v>
      </c>
      <c r="J16" s="52" t="s">
        <v>28</v>
      </c>
      <c r="K16" s="21"/>
    </row>
    <row r="17" spans="1:22" ht="15" customHeight="1">
      <c r="A17" s="53" t="s">
        <v>20</v>
      </c>
      <c r="B17" s="120">
        <v>100</v>
      </c>
      <c r="C17" s="120">
        <v>100</v>
      </c>
      <c r="D17" s="120">
        <v>100</v>
      </c>
      <c r="E17" s="120">
        <v>100</v>
      </c>
      <c r="F17" s="120">
        <v>100</v>
      </c>
      <c r="G17" s="120">
        <v>100</v>
      </c>
      <c r="H17" s="120">
        <v>100</v>
      </c>
      <c r="I17" s="120">
        <v>100</v>
      </c>
      <c r="J17" s="120">
        <v>100</v>
      </c>
      <c r="K17" s="38"/>
      <c r="L17" s="37"/>
      <c r="M17" s="21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15" customHeight="1">
      <c r="A18" s="21" t="s">
        <v>113</v>
      </c>
      <c r="B18" s="121">
        <f aca="true" t="shared" si="0" ref="B18:J18">+B6/B$5*100</f>
        <v>50.120700923936546</v>
      </c>
      <c r="C18" s="121">
        <f t="shared" si="0"/>
        <v>29.726883109682316</v>
      </c>
      <c r="D18" s="121">
        <f t="shared" si="0"/>
        <v>48.10996232274816</v>
      </c>
      <c r="E18" s="121">
        <f t="shared" si="0"/>
        <v>45.100360804487984</v>
      </c>
      <c r="F18" s="121">
        <f t="shared" si="0"/>
        <v>40.891522583333455</v>
      </c>
      <c r="G18" s="121">
        <f t="shared" si="0"/>
        <v>48.41558333472325</v>
      </c>
      <c r="H18" s="121">
        <f t="shared" si="0"/>
        <v>52.209023372421015</v>
      </c>
      <c r="I18" s="121">
        <f t="shared" si="0"/>
        <v>59.30277533513452</v>
      </c>
      <c r="J18" s="121">
        <f t="shared" si="0"/>
        <v>47.79463167385207</v>
      </c>
      <c r="K18" s="38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21" t="s">
        <v>114</v>
      </c>
      <c r="B19" s="121">
        <f aca="true" t="shared" si="1" ref="B19:J19">+B7/B$5*100</f>
        <v>32.53319852317308</v>
      </c>
      <c r="C19" s="121">
        <f t="shared" si="1"/>
        <v>44.31488106899893</v>
      </c>
      <c r="D19" s="121">
        <f t="shared" si="1"/>
        <v>28.751718841330437</v>
      </c>
      <c r="E19" s="121">
        <f t="shared" si="1"/>
        <v>37.19112467367868</v>
      </c>
      <c r="F19" s="121">
        <f t="shared" si="1"/>
        <v>40.49483682888892</v>
      </c>
      <c r="G19" s="121">
        <f t="shared" si="1"/>
        <v>31.162696647128612</v>
      </c>
      <c r="H19" s="121">
        <f t="shared" si="1"/>
        <v>28.531651963049033</v>
      </c>
      <c r="I19" s="121">
        <f t="shared" si="1"/>
        <v>29.505614155881805</v>
      </c>
      <c r="J19" s="121">
        <f t="shared" si="1"/>
        <v>33.917734666408215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78" t="s">
        <v>118</v>
      </c>
      <c r="B20" s="121">
        <f aca="true" t="shared" si="2" ref="B20:H21">+B8/B$5*100</f>
        <v>17.045501953650337</v>
      </c>
      <c r="C20" s="121">
        <f t="shared" si="2"/>
        <v>25.95823582131872</v>
      </c>
      <c r="D20" s="121">
        <f t="shared" si="2"/>
        <v>21.931191294153027</v>
      </c>
      <c r="E20" s="121">
        <f t="shared" si="2"/>
        <v>17.708514521833344</v>
      </c>
      <c r="F20" s="121">
        <f t="shared" si="2"/>
        <v>16.626819113047183</v>
      </c>
      <c r="G20" s="121">
        <f t="shared" si="2"/>
        <v>20.421720018148175</v>
      </c>
      <c r="H20" s="121">
        <f t="shared" si="2"/>
        <v>19.259324664529945</v>
      </c>
      <c r="I20" s="121" t="s">
        <v>44</v>
      </c>
      <c r="J20" s="121">
        <f>+J8/J$5*100</f>
        <v>18.287633659739562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7" s="78" customFormat="1" ht="15" customHeight="1">
      <c r="A21" s="75" t="s">
        <v>73</v>
      </c>
      <c r="B21" s="123">
        <f t="shared" si="2"/>
        <v>0.3005985992401141</v>
      </c>
      <c r="C21" s="123">
        <f t="shared" si="2"/>
        <v>0</v>
      </c>
      <c r="D21" s="123">
        <f t="shared" si="2"/>
        <v>1.2071275417683638</v>
      </c>
      <c r="E21" s="123">
        <f t="shared" si="2"/>
        <v>0</v>
      </c>
      <c r="F21" s="123">
        <f t="shared" si="2"/>
        <v>1.9868214747304724</v>
      </c>
      <c r="G21" s="123">
        <f t="shared" si="2"/>
        <v>0</v>
      </c>
      <c r="H21" s="123">
        <f t="shared" si="2"/>
        <v>0</v>
      </c>
      <c r="I21" s="123">
        <f>+I9/I$5*100</f>
        <v>0</v>
      </c>
      <c r="J21" s="123">
        <f>+J9/J$5*100</f>
        <v>0</v>
      </c>
      <c r="K21" s="103"/>
      <c r="L21" s="58"/>
      <c r="N21" s="97"/>
      <c r="O21" s="97"/>
      <c r="P21" s="97"/>
      <c r="Q21" s="97"/>
      <c r="R21" s="97"/>
      <c r="S21" s="97"/>
      <c r="T21" s="97"/>
      <c r="U21" s="97"/>
      <c r="V21" s="97"/>
      <c r="W21" s="58"/>
      <c r="X21" s="58"/>
      <c r="Y21" s="58"/>
      <c r="Z21" s="58"/>
      <c r="AA21" s="58"/>
    </row>
    <row r="22" spans="1:12" ht="18" customHeight="1">
      <c r="A22" s="95" t="s">
        <v>33</v>
      </c>
      <c r="B22" s="96"/>
      <c r="C22" s="97"/>
      <c r="D22" s="97"/>
      <c r="E22" s="97"/>
      <c r="F22" s="97"/>
      <c r="G22" s="97"/>
      <c r="H22" s="97"/>
      <c r="I22" s="97"/>
      <c r="J22" s="97"/>
      <c r="K22" s="37"/>
      <c r="L22" s="38"/>
    </row>
    <row r="23" spans="1:27" s="84" customFormat="1" ht="18" customHeight="1">
      <c r="A23" s="84" t="s">
        <v>35</v>
      </c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7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12.28125" style="44" customWidth="1"/>
    <col min="2" max="10" width="9.8515625" style="45" customWidth="1"/>
    <col min="11" max="11" width="9.00390625" style="45" bestFit="1" customWidth="1"/>
    <col min="12" max="16384" width="9.140625" style="45" customWidth="1"/>
  </cols>
  <sheetData>
    <row r="1" spans="1:11" s="25" customFormat="1" ht="19.5" customHeight="1">
      <c r="A1" s="185" t="s">
        <v>254</v>
      </c>
      <c r="B1" s="184"/>
      <c r="C1" s="184"/>
      <c r="D1" s="184"/>
      <c r="E1" s="184"/>
      <c r="F1" s="184"/>
      <c r="G1" s="184"/>
      <c r="H1" s="184"/>
      <c r="I1" s="184"/>
      <c r="J1" s="184"/>
      <c r="K1" s="24"/>
    </row>
    <row r="2" spans="1:11" s="25" customFormat="1" ht="36" customHeight="1">
      <c r="A2" s="26"/>
      <c r="B2" s="27" t="s">
        <v>19</v>
      </c>
      <c r="C2" s="27"/>
      <c r="D2" s="27"/>
      <c r="E2" s="27"/>
      <c r="F2" s="27"/>
      <c r="G2" s="27"/>
      <c r="H2" s="27"/>
      <c r="I2" s="27"/>
      <c r="J2" s="27"/>
      <c r="K2" s="24"/>
    </row>
    <row r="3" spans="1:11" s="25" customFormat="1" ht="20.25" customHeight="1">
      <c r="A3" s="28"/>
      <c r="B3" s="29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4"/>
    </row>
    <row r="4" spans="1:11" s="25" customFormat="1" ht="15" customHeight="1">
      <c r="A4" s="40" t="s">
        <v>54</v>
      </c>
      <c r="B4" s="30">
        <v>62.9981664603684</v>
      </c>
      <c r="C4" s="30">
        <v>55.629344734404</v>
      </c>
      <c r="D4" s="30">
        <v>61.97287498025835</v>
      </c>
      <c r="E4" s="30">
        <v>66.91613250235281</v>
      </c>
      <c r="F4" s="30">
        <v>66.31143920418094</v>
      </c>
      <c r="G4" s="30">
        <v>54.623118188835726</v>
      </c>
      <c r="H4" s="30">
        <v>64.44842783247303</v>
      </c>
      <c r="I4" s="30">
        <v>64.57517851523122</v>
      </c>
      <c r="J4" s="31">
        <v>61.82101807518579</v>
      </c>
      <c r="K4" s="24"/>
    </row>
    <row r="5" spans="1:11" s="25" customFormat="1" ht="15" customHeight="1">
      <c r="A5" s="46" t="s">
        <v>55</v>
      </c>
      <c r="B5" s="32">
        <v>14.084793695713378</v>
      </c>
      <c r="C5" s="32">
        <v>12.70902769875285</v>
      </c>
      <c r="D5" s="32">
        <v>13.85469194963508</v>
      </c>
      <c r="E5" s="32">
        <v>14.738398290444232</v>
      </c>
      <c r="F5" s="32">
        <v>12.23764709703825</v>
      </c>
      <c r="G5" s="32">
        <v>11.915395931718502</v>
      </c>
      <c r="H5" s="32">
        <v>12.833295360223646</v>
      </c>
      <c r="I5" s="32">
        <v>15.01608507787868</v>
      </c>
      <c r="J5" s="32">
        <v>12.818230688562116</v>
      </c>
      <c r="K5" s="24"/>
    </row>
    <row r="6" spans="1:11" s="25" customFormat="1" ht="16.5" customHeight="1">
      <c r="A6" s="9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28" s="73" customFormat="1" ht="19.5" customHeight="1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</row>
    <row r="8" spans="1:27" s="21" customFormat="1" ht="15" customHeight="1">
      <c r="A8" s="53"/>
      <c r="C8" s="77" t="s">
        <v>72</v>
      </c>
      <c r="D8" s="77"/>
      <c r="E8" s="77"/>
      <c r="F8" s="77"/>
      <c r="G8" s="77"/>
      <c r="H8" s="77"/>
      <c r="I8" s="77"/>
      <c r="J8" s="77"/>
      <c r="K8" s="58"/>
      <c r="L8" s="58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27" s="21" customFormat="1" ht="15" customHeight="1">
      <c r="A9" s="21" t="s">
        <v>21</v>
      </c>
      <c r="B9" s="25">
        <f>+C4</f>
        <v>55.629344734404</v>
      </c>
      <c r="C9" s="79">
        <f>+B4</f>
        <v>62.9981664603684</v>
      </c>
      <c r="D9" s="38"/>
      <c r="E9" s="38"/>
      <c r="F9" s="38"/>
      <c r="G9" s="38"/>
      <c r="H9" s="38"/>
      <c r="I9" s="38"/>
      <c r="J9" s="38"/>
      <c r="K9" s="38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</row>
    <row r="10" spans="1:27" s="21" customFormat="1" ht="15" customHeight="1">
      <c r="A10" s="53" t="s">
        <v>22</v>
      </c>
      <c r="B10" s="25">
        <f>+D4</f>
        <v>61.97287498025835</v>
      </c>
      <c r="C10" s="79">
        <f>+B4</f>
        <v>62.9981664603684</v>
      </c>
      <c r="D10" s="24"/>
      <c r="E10" s="24"/>
      <c r="F10" s="24"/>
      <c r="G10" s="24"/>
      <c r="H10" s="24"/>
      <c r="I10" s="24"/>
      <c r="J10" s="24"/>
      <c r="K10" s="24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</row>
    <row r="11" spans="1:27" s="21" customFormat="1" ht="15" customHeight="1">
      <c r="A11" s="53" t="s">
        <v>23</v>
      </c>
      <c r="B11" s="25">
        <f>+E4</f>
        <v>66.91613250235281</v>
      </c>
      <c r="C11" s="79">
        <f>+B4</f>
        <v>62.9981664603684</v>
      </c>
      <c r="D11" s="24"/>
      <c r="E11" s="24"/>
      <c r="F11" s="24"/>
      <c r="G11" s="24"/>
      <c r="H11" s="24"/>
      <c r="I11" s="24"/>
      <c r="J11" s="24"/>
      <c r="K11" s="24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</row>
    <row r="12" spans="1:27" s="21" customFormat="1" ht="15" customHeight="1">
      <c r="A12" s="53" t="s">
        <v>24</v>
      </c>
      <c r="B12" s="25">
        <f>+F4</f>
        <v>66.31143920418094</v>
      </c>
      <c r="C12" s="79">
        <f>+B4</f>
        <v>62.9981664603684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</row>
    <row r="13" spans="1:27" s="21" customFormat="1" ht="15" customHeight="1">
      <c r="A13" s="53" t="s">
        <v>25</v>
      </c>
      <c r="B13" s="25">
        <f>+G4</f>
        <v>54.623118188835726</v>
      </c>
      <c r="C13" s="79">
        <f>+B4</f>
        <v>62.9981664603684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</row>
    <row r="14" spans="1:27" s="21" customFormat="1" ht="15" customHeight="1">
      <c r="A14" s="89" t="s">
        <v>26</v>
      </c>
      <c r="B14" s="25">
        <f>+H4</f>
        <v>64.44842783247303</v>
      </c>
      <c r="C14" s="79">
        <f>+B4</f>
        <v>62.9981664603684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</row>
    <row r="15" spans="1:27" s="21" customFormat="1" ht="15" customHeight="1">
      <c r="A15" s="53" t="s">
        <v>71</v>
      </c>
      <c r="B15" s="25">
        <f>+I4</f>
        <v>64.57517851523122</v>
      </c>
      <c r="C15" s="79">
        <f>+B4</f>
        <v>62.9981664603684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</row>
    <row r="16" spans="1:27" s="21" customFormat="1" ht="15" customHeight="1">
      <c r="A16" s="53" t="s">
        <v>28</v>
      </c>
      <c r="B16" s="25">
        <f>+J4</f>
        <v>61.82101807518579</v>
      </c>
      <c r="C16" s="79">
        <f>+B4</f>
        <v>62.9981664603684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</row>
    <row r="17" spans="1:27" s="21" customFormat="1" ht="15" customHeight="1">
      <c r="A17" s="53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</row>
    <row r="18" spans="1:27" s="21" customFormat="1" ht="15" customHeight="1">
      <c r="A18" s="53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</row>
    <row r="19" spans="1:27" s="21" customFormat="1" ht="15" customHeight="1">
      <c r="A19" s="53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</row>
    <row r="20" spans="1:11" s="25" customFormat="1" ht="15" customHeight="1">
      <c r="A20" s="6" t="s">
        <v>285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s="25" customFormat="1" ht="16.5" customHeight="1">
      <c r="A21" s="6" t="s">
        <v>286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s="25" customFormat="1" ht="22.5" customHeight="1">
      <c r="A22" s="188" t="s">
        <v>1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4"/>
    </row>
    <row r="23" spans="1:27" s="84" customFormat="1" ht="15" customHeight="1">
      <c r="A23" s="84" t="s">
        <v>35</v>
      </c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7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</row>
  </sheetData>
  <mergeCells count="3">
    <mergeCell ref="A1:J1"/>
    <mergeCell ref="A7:J7"/>
    <mergeCell ref="A22:J22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2"/>
  <headerFooter alignWithMargins="0">
    <oddHeader>&amp;L&amp;12                  ESTADO DE SALUD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25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8.00390625" style="53" customWidth="1"/>
    <col min="2" max="2" width="9.00390625" style="21" customWidth="1"/>
    <col min="3" max="10" width="9.710937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247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1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L5" s="37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120</v>
      </c>
      <c r="B6" s="35">
        <v>32415.367992</v>
      </c>
      <c r="C6" s="37" t="s">
        <v>32</v>
      </c>
      <c r="D6" s="37">
        <v>2882.8525430000004</v>
      </c>
      <c r="E6" s="37" t="s">
        <v>156</v>
      </c>
      <c r="F6" s="37">
        <v>1901.2267200000001</v>
      </c>
      <c r="G6" s="37" t="s">
        <v>157</v>
      </c>
      <c r="H6" s="37">
        <v>3123.8140770000005</v>
      </c>
      <c r="I6" s="37">
        <v>10857.124752999998</v>
      </c>
      <c r="J6" s="37">
        <v>10492.884295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115</v>
      </c>
      <c r="B7" s="35">
        <v>123589.57174399993</v>
      </c>
      <c r="C7" s="37">
        <v>7288.931640000002</v>
      </c>
      <c r="D7" s="37">
        <v>12436.997860000007</v>
      </c>
      <c r="E7" s="37">
        <v>6015.991072</v>
      </c>
      <c r="F7" s="37">
        <v>12271.368499999997</v>
      </c>
      <c r="G7" s="37">
        <v>7321.687133999998</v>
      </c>
      <c r="H7" s="37">
        <v>15980.158737999993</v>
      </c>
      <c r="I7" s="37">
        <v>35700.670280000006</v>
      </c>
      <c r="J7" s="37">
        <v>26573.766519999986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116</v>
      </c>
      <c r="B8" s="55">
        <v>11414.067889</v>
      </c>
      <c r="C8" s="97" t="s">
        <v>32</v>
      </c>
      <c r="D8" s="97">
        <v>1493.6241550000002</v>
      </c>
      <c r="E8" s="97" t="s">
        <v>32</v>
      </c>
      <c r="F8" s="97" t="s">
        <v>32</v>
      </c>
      <c r="G8" s="97" t="s">
        <v>158</v>
      </c>
      <c r="H8" s="97" t="s">
        <v>159</v>
      </c>
      <c r="I8" s="97" t="s">
        <v>32</v>
      </c>
      <c r="J8" s="97" t="s">
        <v>160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5" t="s">
        <v>73</v>
      </c>
      <c r="B9" s="57">
        <v>504.77654300000006</v>
      </c>
      <c r="C9" s="94">
        <v>0</v>
      </c>
      <c r="D9" s="94">
        <v>205.440005</v>
      </c>
      <c r="E9" s="94">
        <v>0</v>
      </c>
      <c r="F9" s="94">
        <v>299.336538</v>
      </c>
      <c r="G9" s="94">
        <v>0</v>
      </c>
      <c r="H9" s="94">
        <v>0</v>
      </c>
      <c r="I9" s="94">
        <v>0</v>
      </c>
      <c r="J9" s="94">
        <v>0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12" ht="18" customHeight="1">
      <c r="A10" s="95" t="s">
        <v>33</v>
      </c>
      <c r="B10" s="96"/>
      <c r="C10" s="97"/>
      <c r="D10" s="97"/>
      <c r="E10" s="97"/>
      <c r="F10" s="97"/>
      <c r="G10" s="97"/>
      <c r="H10" s="97"/>
      <c r="I10" s="97"/>
      <c r="J10" s="97"/>
      <c r="K10" s="37"/>
      <c r="L10" s="38"/>
    </row>
    <row r="11" spans="1:12" ht="18" customHeight="1">
      <c r="A11" s="95" t="s">
        <v>34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27" s="84" customFormat="1" ht="18" customHeight="1">
      <c r="A12" s="84" t="s">
        <v>35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2:27" s="84" customFormat="1" ht="18" customHeight="1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1:27" s="73" customFormat="1" ht="19.5" customHeight="1">
      <c r="A14" s="73" t="s">
        <v>161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10" ht="18" customHeight="1">
      <c r="A15" s="74" t="s">
        <v>86</v>
      </c>
      <c r="B15" s="75"/>
      <c r="C15" s="76"/>
      <c r="D15" s="76"/>
      <c r="E15" s="76"/>
      <c r="F15" s="76"/>
      <c r="G15" s="76"/>
      <c r="H15" s="76"/>
      <c r="I15" s="76"/>
      <c r="J15" s="76"/>
    </row>
    <row r="16" spans="1:10" ht="36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1" ht="19.5" customHeight="1">
      <c r="A17" s="51"/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71</v>
      </c>
      <c r="J17" s="52" t="s">
        <v>28</v>
      </c>
      <c r="K17" s="21"/>
    </row>
    <row r="18" spans="1:22" ht="15" customHeight="1">
      <c r="A18" s="53" t="s">
        <v>20</v>
      </c>
      <c r="B18" s="120">
        <v>100</v>
      </c>
      <c r="C18" s="120">
        <v>100</v>
      </c>
      <c r="D18" s="120">
        <v>100</v>
      </c>
      <c r="E18" s="120">
        <v>100</v>
      </c>
      <c r="F18" s="120">
        <v>100</v>
      </c>
      <c r="G18" s="120">
        <v>100</v>
      </c>
      <c r="H18" s="120">
        <v>100</v>
      </c>
      <c r="I18" s="120">
        <v>100</v>
      </c>
      <c r="J18" s="120">
        <v>100</v>
      </c>
      <c r="K18" s="38"/>
      <c r="L18" s="37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21" t="s">
        <v>120</v>
      </c>
      <c r="B19" s="121">
        <f>+B6/B$5*100</f>
        <v>19.303619289313982</v>
      </c>
      <c r="C19" s="121" t="s">
        <v>32</v>
      </c>
      <c r="D19" s="121">
        <f>+D6/D$5*100</f>
        <v>16.93910932056425</v>
      </c>
      <c r="E19" s="121" t="s">
        <v>50</v>
      </c>
      <c r="F19" s="121">
        <f>+F6/F$5*100</f>
        <v>12.619234861423362</v>
      </c>
      <c r="G19" s="121" t="s">
        <v>162</v>
      </c>
      <c r="H19" s="121">
        <f aca="true" t="shared" si="0" ref="H19:J20">+H6/H$5*100</f>
        <v>14.595410309391582</v>
      </c>
      <c r="I19" s="121">
        <f t="shared" si="0"/>
        <v>21.798120481005302</v>
      </c>
      <c r="J19" s="121">
        <f t="shared" si="0"/>
        <v>27.208559978843503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115</v>
      </c>
      <c r="B20" s="121">
        <f>+B7/B$5*100</f>
        <v>73.59861043886097</v>
      </c>
      <c r="C20" s="121">
        <f>+C7/C$5*100</f>
        <v>79.61226236884423</v>
      </c>
      <c r="D20" s="121">
        <f>+D7/D$5*100</f>
        <v>73.07750335052906</v>
      </c>
      <c r="E20" s="121">
        <f>+E7/E$5*100</f>
        <v>84.82003062713451</v>
      </c>
      <c r="F20" s="121">
        <f>+F7/F$5*100</f>
        <v>81.45019189114512</v>
      </c>
      <c r="G20" s="121">
        <f>+G7/G$5*100</f>
        <v>74.5923714756727</v>
      </c>
      <c r="H20" s="121">
        <f t="shared" si="0"/>
        <v>74.66416625355357</v>
      </c>
      <c r="I20" s="121">
        <f t="shared" si="0"/>
        <v>71.67712720635859</v>
      </c>
      <c r="J20" s="121">
        <f t="shared" si="0"/>
        <v>68.90707072484717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78" t="s">
        <v>116</v>
      </c>
      <c r="B21" s="121">
        <f>+B8/B$5*100</f>
        <v>6.797171672584963</v>
      </c>
      <c r="C21" s="121" t="s">
        <v>32</v>
      </c>
      <c r="D21" s="121">
        <f>+D8/D$5*100</f>
        <v>8.77625978713834</v>
      </c>
      <c r="E21" s="121" t="s">
        <v>32</v>
      </c>
      <c r="F21" s="121" t="s">
        <v>32</v>
      </c>
      <c r="G21" s="121" t="s">
        <v>163</v>
      </c>
      <c r="H21" s="121" t="s">
        <v>145</v>
      </c>
      <c r="I21" s="121" t="s">
        <v>32</v>
      </c>
      <c r="J21" s="121" t="s">
        <v>164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7" s="78" customFormat="1" ht="15" customHeight="1">
      <c r="A22" s="75" t="s">
        <v>73</v>
      </c>
      <c r="B22" s="123">
        <f>+B9/B$5*100</f>
        <v>0.3005985992401141</v>
      </c>
      <c r="C22" s="123">
        <f>+C9/C$5*100</f>
        <v>0</v>
      </c>
      <c r="D22" s="123">
        <f>+D9/D$5*100</f>
        <v>1.2071275417683638</v>
      </c>
      <c r="E22" s="123">
        <f aca="true" t="shared" si="1" ref="E22:J22">+E9/E$5*100</f>
        <v>0</v>
      </c>
      <c r="F22" s="123">
        <f t="shared" si="1"/>
        <v>1.9868214747304724</v>
      </c>
      <c r="G22" s="123">
        <f t="shared" si="1"/>
        <v>0</v>
      </c>
      <c r="H22" s="123">
        <f t="shared" si="1"/>
        <v>0</v>
      </c>
      <c r="I22" s="123">
        <f t="shared" si="1"/>
        <v>0</v>
      </c>
      <c r="J22" s="123">
        <f t="shared" si="1"/>
        <v>0</v>
      </c>
      <c r="K22" s="103"/>
      <c r="L22" s="58"/>
      <c r="N22" s="97"/>
      <c r="O22" s="97"/>
      <c r="P22" s="97"/>
      <c r="Q22" s="97"/>
      <c r="R22" s="97"/>
      <c r="S22" s="97"/>
      <c r="T22" s="97"/>
      <c r="U22" s="97"/>
      <c r="V22" s="97"/>
      <c r="W22" s="58"/>
      <c r="X22" s="58"/>
      <c r="Y22" s="58"/>
      <c r="Z22" s="58"/>
      <c r="AA22" s="58"/>
    </row>
    <row r="23" spans="1:12" ht="18" customHeight="1">
      <c r="A23" s="95" t="s">
        <v>33</v>
      </c>
      <c r="B23" s="96"/>
      <c r="C23" s="97"/>
      <c r="D23" s="97"/>
      <c r="E23" s="97"/>
      <c r="F23" s="97"/>
      <c r="G23" s="97"/>
      <c r="H23" s="97"/>
      <c r="I23" s="97"/>
      <c r="J23" s="97"/>
      <c r="K23" s="37"/>
      <c r="L23" s="38"/>
    </row>
    <row r="24" spans="1:12" ht="18" customHeight="1">
      <c r="A24" s="95" t="s">
        <v>34</v>
      </c>
      <c r="B24" s="96"/>
      <c r="C24" s="97"/>
      <c r="D24" s="97"/>
      <c r="E24" s="97"/>
      <c r="F24" s="97"/>
      <c r="G24" s="97"/>
      <c r="H24" s="97"/>
      <c r="I24" s="97"/>
      <c r="J24" s="97"/>
      <c r="K24" s="37"/>
      <c r="L24" s="38"/>
    </row>
    <row r="25" spans="1:27" s="84" customFormat="1" ht="18" customHeight="1">
      <c r="A25" s="84" t="s">
        <v>35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A32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5.140625" style="53" customWidth="1"/>
    <col min="2" max="2" width="9.00390625" style="21" customWidth="1"/>
    <col min="3" max="10" width="9.42187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248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1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L5" s="37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113</v>
      </c>
      <c r="B6" s="35">
        <v>46061.69262000004</v>
      </c>
      <c r="C6" s="37">
        <v>2958.3954089999997</v>
      </c>
      <c r="D6" s="37">
        <v>7348.291732000002</v>
      </c>
      <c r="E6" s="37">
        <v>2315.318086</v>
      </c>
      <c r="F6" s="37">
        <v>5102.418972</v>
      </c>
      <c r="G6" s="37">
        <v>2875.7626139999998</v>
      </c>
      <c r="H6" s="37" t="s">
        <v>165</v>
      </c>
      <c r="I6" s="37">
        <v>11864.340434999998</v>
      </c>
      <c r="J6" s="37">
        <v>10228.584610999998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114</v>
      </c>
      <c r="B7" s="35">
        <v>38533.24487700003</v>
      </c>
      <c r="C7" s="37">
        <v>2578.7032600000002</v>
      </c>
      <c r="D7" s="37">
        <v>2947.864787</v>
      </c>
      <c r="E7" s="37">
        <v>2187.807762</v>
      </c>
      <c r="F7" s="37">
        <v>3261.8403800000006</v>
      </c>
      <c r="G7" s="37">
        <v>2969.5725989999996</v>
      </c>
      <c r="H7" s="37">
        <v>7308.033025000002</v>
      </c>
      <c r="I7" s="37">
        <v>8963.383189</v>
      </c>
      <c r="J7" s="37">
        <v>8316.039874999997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115</v>
      </c>
      <c r="B8" s="55">
        <v>48449.78731200004</v>
      </c>
      <c r="C8" s="97">
        <v>2028.567552</v>
      </c>
      <c r="D8" s="97">
        <v>3351.227846</v>
      </c>
      <c r="E8" s="97">
        <v>1672.3063759999998</v>
      </c>
      <c r="F8" s="97">
        <v>3633.5415609999995</v>
      </c>
      <c r="G8" s="97">
        <v>1708.379179</v>
      </c>
      <c r="H8" s="97">
        <v>5673.353252000001</v>
      </c>
      <c r="I8" s="97">
        <v>19018.658092</v>
      </c>
      <c r="J8" s="97">
        <v>11363.753453999994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8" t="s">
        <v>116</v>
      </c>
      <c r="B9" s="55">
        <v>34374.28281599999</v>
      </c>
      <c r="C9" s="97" t="s">
        <v>166</v>
      </c>
      <c r="D9" s="97">
        <v>3166.090193</v>
      </c>
      <c r="E9" s="97" t="s">
        <v>167</v>
      </c>
      <c r="F9" s="97">
        <v>2768.9639479999996</v>
      </c>
      <c r="G9" s="97">
        <v>2261.883355</v>
      </c>
      <c r="H9" s="97">
        <v>5052.747999</v>
      </c>
      <c r="I9" s="97">
        <v>9961.237076</v>
      </c>
      <c r="J9" s="97">
        <v>8656.266066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22" ht="15" customHeight="1">
      <c r="A10" s="75" t="s">
        <v>73</v>
      </c>
      <c r="B10" s="57">
        <v>504.77654300000006</v>
      </c>
      <c r="C10" s="94">
        <v>0</v>
      </c>
      <c r="D10" s="94">
        <v>205.440005</v>
      </c>
      <c r="E10" s="94">
        <v>0</v>
      </c>
      <c r="F10" s="94">
        <v>299.336538</v>
      </c>
      <c r="G10" s="94">
        <v>0</v>
      </c>
      <c r="H10" s="94">
        <v>0</v>
      </c>
      <c r="I10" s="94">
        <v>0</v>
      </c>
      <c r="J10" s="94">
        <v>0</v>
      </c>
      <c r="K10" s="38"/>
      <c r="M10" s="21"/>
      <c r="N10" s="37"/>
      <c r="O10" s="37"/>
      <c r="P10" s="37"/>
      <c r="Q10" s="37"/>
      <c r="R10" s="37"/>
      <c r="S10" s="37"/>
      <c r="T10" s="37"/>
      <c r="U10" s="37"/>
      <c r="V10" s="37"/>
    </row>
    <row r="11" spans="1:12" ht="18" customHeight="1">
      <c r="A11" s="95" t="s">
        <v>33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12" ht="18" customHeight="1">
      <c r="A12" s="84" t="s">
        <v>35</v>
      </c>
      <c r="B12" s="96"/>
      <c r="C12" s="97"/>
      <c r="D12" s="97"/>
      <c r="E12" s="97"/>
      <c r="F12" s="97"/>
      <c r="G12" s="97"/>
      <c r="H12" s="97"/>
      <c r="I12" s="97"/>
      <c r="J12" s="97"/>
      <c r="K12" s="37"/>
      <c r="L12" s="38"/>
    </row>
    <row r="13" spans="2:27" s="84" customFormat="1" ht="18" customHeight="1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1:27" s="73" customFormat="1" ht="19.5" customHeight="1">
      <c r="A14" s="73" t="s">
        <v>168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10" ht="18" customHeight="1">
      <c r="A15" s="74" t="s">
        <v>86</v>
      </c>
      <c r="B15" s="75"/>
      <c r="C15" s="76"/>
      <c r="D15" s="76"/>
      <c r="E15" s="76"/>
      <c r="F15" s="76"/>
      <c r="G15" s="76"/>
      <c r="H15" s="76"/>
      <c r="I15" s="76"/>
      <c r="J15" s="76"/>
    </row>
    <row r="16" spans="1:10" ht="36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1" ht="19.5" customHeight="1">
      <c r="A17" s="51"/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71</v>
      </c>
      <c r="J17" s="52" t="s">
        <v>28</v>
      </c>
      <c r="K17" s="21"/>
    </row>
    <row r="18" spans="1:22" ht="15" customHeight="1">
      <c r="A18" s="53" t="s">
        <v>20</v>
      </c>
      <c r="B18" s="120">
        <v>100</v>
      </c>
      <c r="C18" s="120">
        <v>100</v>
      </c>
      <c r="D18" s="120">
        <v>100</v>
      </c>
      <c r="E18" s="120">
        <v>100</v>
      </c>
      <c r="F18" s="120">
        <v>100</v>
      </c>
      <c r="G18" s="120">
        <v>100</v>
      </c>
      <c r="H18" s="120">
        <v>100</v>
      </c>
      <c r="I18" s="120">
        <v>100</v>
      </c>
      <c r="J18" s="120">
        <v>100</v>
      </c>
      <c r="K18" s="38"/>
      <c r="L18" s="37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21" t="s">
        <v>113</v>
      </c>
      <c r="B19" s="121">
        <f aca="true" t="shared" si="0" ref="B19:G21">+B6/B$5*100</f>
        <v>27.43011828146838</v>
      </c>
      <c r="C19" s="121">
        <f t="shared" si="0"/>
        <v>32.31263004300753</v>
      </c>
      <c r="D19" s="121">
        <f t="shared" si="0"/>
        <v>43.17720560144045</v>
      </c>
      <c r="E19" s="121">
        <f t="shared" si="0"/>
        <v>32.643890028379104</v>
      </c>
      <c r="F19" s="121">
        <f t="shared" si="0"/>
        <v>33.86688325580147</v>
      </c>
      <c r="G19" s="121">
        <f t="shared" si="0"/>
        <v>29.297885754119633</v>
      </c>
      <c r="H19" s="121" t="s">
        <v>169</v>
      </c>
      <c r="I19" s="121">
        <f aca="true" t="shared" si="1" ref="I19:J23">+I6/I$5*100</f>
        <v>23.82033255704572</v>
      </c>
      <c r="J19" s="121">
        <f t="shared" si="1"/>
        <v>26.5232180268761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114</v>
      </c>
      <c r="B20" s="121">
        <f t="shared" si="0"/>
        <v>22.946865488958565</v>
      </c>
      <c r="C20" s="121">
        <f t="shared" si="0"/>
        <v>28.16549950611334</v>
      </c>
      <c r="D20" s="121">
        <f t="shared" si="0"/>
        <v>17.32110926397627</v>
      </c>
      <c r="E20" s="121">
        <f t="shared" si="0"/>
        <v>30.846109835969287</v>
      </c>
      <c r="F20" s="121">
        <f t="shared" si="0"/>
        <v>21.650195320048116</v>
      </c>
      <c r="G20" s="121">
        <f t="shared" si="0"/>
        <v>30.25360936278801</v>
      </c>
      <c r="H20" s="121">
        <f>+H7/H$5*100</f>
        <v>34.14535498120785</v>
      </c>
      <c r="I20" s="121">
        <f t="shared" si="1"/>
        <v>17.996008254142197</v>
      </c>
      <c r="J20" s="121">
        <f t="shared" si="1"/>
        <v>21.56389638578319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78" t="s">
        <v>115</v>
      </c>
      <c r="B21" s="121">
        <f t="shared" si="0"/>
        <v>28.85224838878589</v>
      </c>
      <c r="C21" s="121">
        <f t="shared" si="0"/>
        <v>22.156724765599257</v>
      </c>
      <c r="D21" s="121">
        <f t="shared" si="0"/>
        <v>19.69119613119007</v>
      </c>
      <c r="E21" s="121">
        <f t="shared" si="0"/>
        <v>23.578006737818562</v>
      </c>
      <c r="F21" s="121">
        <f t="shared" si="0"/>
        <v>24.11733111819607</v>
      </c>
      <c r="G21" s="121">
        <f t="shared" si="0"/>
        <v>17.404739100297206</v>
      </c>
      <c r="H21" s="121">
        <f>+H8/H$5*100</f>
        <v>26.507633457681308</v>
      </c>
      <c r="I21" s="121">
        <f t="shared" si="1"/>
        <v>38.18423476822534</v>
      </c>
      <c r="J21" s="121">
        <f t="shared" si="1"/>
        <v>29.46676611932934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5" customHeight="1">
      <c r="A22" s="78" t="s">
        <v>116</v>
      </c>
      <c r="B22" s="121">
        <f>+B9/B$5*100</f>
        <v>20.470169241547186</v>
      </c>
      <c r="C22" s="121" t="s">
        <v>170</v>
      </c>
      <c r="D22" s="121">
        <f>+D9/D$5*100</f>
        <v>18.603361461624836</v>
      </c>
      <c r="E22" s="121" t="s">
        <v>171</v>
      </c>
      <c r="F22" s="121">
        <f>+F9/F$5*100</f>
        <v>18.378768831223905</v>
      </c>
      <c r="G22" s="121">
        <f>+G9/G$5*100</f>
        <v>23.043765782795184</v>
      </c>
      <c r="H22" s="121">
        <f>+H9/H$5*100</f>
        <v>23.607976792967847</v>
      </c>
      <c r="I22" s="121">
        <f t="shared" si="1"/>
        <v>19.99942442058674</v>
      </c>
      <c r="J22" s="121">
        <f t="shared" si="1"/>
        <v>22.446119468011226</v>
      </c>
      <c r="K22" s="38"/>
      <c r="M22" s="21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15" customHeight="1">
      <c r="A23" s="75" t="s">
        <v>73</v>
      </c>
      <c r="B23" s="123">
        <f>+B10/B$5*100</f>
        <v>0.3005985992401141</v>
      </c>
      <c r="C23" s="123">
        <f>+C10/C$5*100</f>
        <v>0</v>
      </c>
      <c r="D23" s="123">
        <f>+D10/D$5*100</f>
        <v>1.2071275417683638</v>
      </c>
      <c r="E23" s="123">
        <f>+E10/E$5*100</f>
        <v>0</v>
      </c>
      <c r="F23" s="123">
        <f>+F10/F$5*100</f>
        <v>1.9868214747304724</v>
      </c>
      <c r="G23" s="123">
        <f>+G10/G$5*100</f>
        <v>0</v>
      </c>
      <c r="H23" s="123">
        <f>+H10/H$5*100</f>
        <v>0</v>
      </c>
      <c r="I23" s="123">
        <f t="shared" si="1"/>
        <v>0</v>
      </c>
      <c r="J23" s="123">
        <f t="shared" si="1"/>
        <v>0</v>
      </c>
      <c r="K23" s="38"/>
      <c r="M23" s="21"/>
      <c r="N23" s="37"/>
      <c r="O23" s="37"/>
      <c r="P23" s="37"/>
      <c r="Q23" s="37"/>
      <c r="R23" s="37"/>
      <c r="S23" s="37"/>
      <c r="T23" s="37"/>
      <c r="U23" s="37"/>
      <c r="V23" s="37"/>
    </row>
    <row r="24" spans="1:12" ht="18" customHeight="1">
      <c r="A24" s="95" t="s">
        <v>33</v>
      </c>
      <c r="B24" s="96"/>
      <c r="C24" s="97"/>
      <c r="D24" s="97"/>
      <c r="E24" s="97"/>
      <c r="F24" s="97"/>
      <c r="G24" s="97"/>
      <c r="H24" s="97"/>
      <c r="I24" s="97"/>
      <c r="J24" s="97"/>
      <c r="K24" s="37"/>
      <c r="L24" s="38"/>
    </row>
    <row r="25" spans="1:27" s="84" customFormat="1" ht="18" customHeight="1">
      <c r="A25" s="84" t="s">
        <v>35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  <row r="28" spans="1:10" ht="1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</row>
    <row r="29" spans="1:10" ht="15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</row>
    <row r="30" spans="1:10" ht="1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</row>
    <row r="31" spans="1:10" ht="1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</row>
    <row r="32" spans="1:10" ht="1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A25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12.421875" style="136" customWidth="1"/>
    <col min="2" max="2" width="9.00390625" style="14" customWidth="1"/>
    <col min="3" max="3" width="9.28125" style="130" customWidth="1"/>
    <col min="4" max="11" width="10.140625" style="130" customWidth="1"/>
    <col min="12" max="27" width="11.421875" style="130" customWidth="1"/>
    <col min="28" max="16384" width="11.421875" style="14" customWidth="1"/>
  </cols>
  <sheetData>
    <row r="1" spans="1:27" s="99" customFormat="1" ht="19.5" customHeight="1">
      <c r="A1" s="73" t="s">
        <v>249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10" ht="18" customHeight="1">
      <c r="A2" s="127" t="s">
        <v>124</v>
      </c>
      <c r="B2" s="128"/>
      <c r="C2" s="129"/>
      <c r="D2" s="129"/>
      <c r="E2" s="129"/>
      <c r="F2" s="129"/>
      <c r="G2" s="129"/>
      <c r="H2" s="129"/>
      <c r="I2" s="129"/>
      <c r="J2" s="129"/>
    </row>
    <row r="3" spans="1:10" ht="36" customHeight="1">
      <c r="A3" s="131"/>
      <c r="B3" s="132" t="s">
        <v>19</v>
      </c>
      <c r="C3" s="133"/>
      <c r="D3" s="133"/>
      <c r="E3" s="133"/>
      <c r="F3" s="133"/>
      <c r="G3" s="133"/>
      <c r="H3" s="133"/>
      <c r="I3" s="133"/>
      <c r="J3" s="133"/>
    </row>
    <row r="4" spans="1:11" ht="19.5" customHeight="1">
      <c r="A4" s="134"/>
      <c r="B4" s="135" t="s">
        <v>20</v>
      </c>
      <c r="C4" s="135" t="s">
        <v>21</v>
      </c>
      <c r="D4" s="135" t="s">
        <v>22</v>
      </c>
      <c r="E4" s="135" t="s">
        <v>23</v>
      </c>
      <c r="F4" s="135" t="s">
        <v>24</v>
      </c>
      <c r="G4" s="135" t="s">
        <v>25</v>
      </c>
      <c r="H4" s="135" t="s">
        <v>26</v>
      </c>
      <c r="I4" s="135" t="s">
        <v>71</v>
      </c>
      <c r="J4" s="135" t="s">
        <v>28</v>
      </c>
      <c r="K4" s="14"/>
    </row>
    <row r="5" spans="1:22" ht="15" customHeight="1">
      <c r="A5" s="136" t="s">
        <v>20</v>
      </c>
      <c r="B5" s="65">
        <v>167923.78416799987</v>
      </c>
      <c r="C5" s="65">
        <v>9155.538887000002</v>
      </c>
      <c r="D5" s="65">
        <v>17018.914563000006</v>
      </c>
      <c r="E5" s="65">
        <v>7092.653736999999</v>
      </c>
      <c r="F5" s="65">
        <v>15066.101398999996</v>
      </c>
      <c r="G5" s="65">
        <v>9815.597746999996</v>
      </c>
      <c r="H5" s="65">
        <v>21402.715037</v>
      </c>
      <c r="I5" s="65">
        <v>49807.618792</v>
      </c>
      <c r="J5" s="65">
        <v>38564.644006000046</v>
      </c>
      <c r="K5" s="61"/>
      <c r="L5" s="62"/>
      <c r="M5" s="14"/>
      <c r="N5" s="62"/>
      <c r="O5" s="62"/>
      <c r="P5" s="62"/>
      <c r="Q5" s="62"/>
      <c r="R5" s="62"/>
      <c r="S5" s="62"/>
      <c r="T5" s="62"/>
      <c r="U5" s="62"/>
      <c r="V5" s="62"/>
    </row>
    <row r="6" spans="1:22" ht="15" customHeight="1">
      <c r="A6" s="14" t="s">
        <v>113</v>
      </c>
      <c r="B6" s="15">
        <v>164623.8832669999</v>
      </c>
      <c r="C6" s="62">
        <v>8947.472834000004</v>
      </c>
      <c r="D6" s="62">
        <v>17018.914563000006</v>
      </c>
      <c r="E6" s="62">
        <v>6665.241457999999</v>
      </c>
      <c r="F6" s="62">
        <v>14669.610822999997</v>
      </c>
      <c r="G6" s="62">
        <v>9815.597746999996</v>
      </c>
      <c r="H6" s="62">
        <v>20658.227032000003</v>
      </c>
      <c r="I6" s="62">
        <v>49584.614374000004</v>
      </c>
      <c r="J6" s="62">
        <v>37264.20443600004</v>
      </c>
      <c r="K6" s="61"/>
      <c r="M6" s="14"/>
      <c r="N6" s="62"/>
      <c r="O6" s="62"/>
      <c r="P6" s="62"/>
      <c r="Q6" s="62"/>
      <c r="R6" s="62"/>
      <c r="S6" s="62"/>
      <c r="T6" s="62"/>
      <c r="U6" s="62"/>
      <c r="V6" s="62"/>
    </row>
    <row r="7" spans="1:22" ht="15" customHeight="1">
      <c r="A7" s="14" t="s">
        <v>119</v>
      </c>
      <c r="B7" s="15">
        <v>3000.5643630000004</v>
      </c>
      <c r="C7" s="62" t="s">
        <v>32</v>
      </c>
      <c r="D7" s="62" t="s">
        <v>32</v>
      </c>
      <c r="E7" s="62" t="s">
        <v>32</v>
      </c>
      <c r="F7" s="62" t="s">
        <v>32</v>
      </c>
      <c r="G7" s="62" t="s">
        <v>32</v>
      </c>
      <c r="H7" s="62" t="s">
        <v>32</v>
      </c>
      <c r="I7" s="62" t="s">
        <v>32</v>
      </c>
      <c r="J7" s="62" t="s">
        <v>32</v>
      </c>
      <c r="K7" s="61"/>
      <c r="M7" s="14"/>
      <c r="N7" s="62"/>
      <c r="O7" s="62"/>
      <c r="P7" s="62"/>
      <c r="Q7" s="62"/>
      <c r="R7" s="62"/>
      <c r="S7" s="62"/>
      <c r="T7" s="62"/>
      <c r="U7" s="62"/>
      <c r="V7" s="62"/>
    </row>
    <row r="8" spans="1:22" ht="15" customHeight="1">
      <c r="A8" s="128" t="s">
        <v>73</v>
      </c>
      <c r="B8" s="17">
        <v>299.336538</v>
      </c>
      <c r="C8" s="18" t="s">
        <v>32</v>
      </c>
      <c r="D8" s="18" t="s">
        <v>32</v>
      </c>
      <c r="E8" s="18" t="s">
        <v>32</v>
      </c>
      <c r="F8" s="18" t="s">
        <v>32</v>
      </c>
      <c r="G8" s="18" t="s">
        <v>32</v>
      </c>
      <c r="H8" s="18" t="s">
        <v>32</v>
      </c>
      <c r="I8" s="18" t="s">
        <v>32</v>
      </c>
      <c r="J8" s="18" t="s">
        <v>32</v>
      </c>
      <c r="K8" s="61"/>
      <c r="M8" s="14"/>
      <c r="N8" s="62"/>
      <c r="O8" s="62"/>
      <c r="P8" s="62"/>
      <c r="Q8" s="62"/>
      <c r="R8" s="62"/>
      <c r="S8" s="62"/>
      <c r="T8" s="62"/>
      <c r="U8" s="62"/>
      <c r="V8" s="62"/>
    </row>
    <row r="9" spans="1:12" ht="18" customHeight="1">
      <c r="A9" s="95" t="s">
        <v>34</v>
      </c>
      <c r="B9" s="137"/>
      <c r="C9" s="19"/>
      <c r="D9" s="19"/>
      <c r="E9" s="19"/>
      <c r="F9" s="19"/>
      <c r="G9" s="19"/>
      <c r="H9" s="19"/>
      <c r="I9" s="19"/>
      <c r="J9" s="19"/>
      <c r="K9" s="62"/>
      <c r="L9" s="61"/>
    </row>
    <row r="10" spans="1:27" s="138" customFormat="1" ht="18" customHeight="1">
      <c r="A10" s="138" t="s">
        <v>35</v>
      </c>
      <c r="B10" s="139"/>
      <c r="C10" s="140"/>
      <c r="D10" s="140"/>
      <c r="E10" s="140"/>
      <c r="F10" s="140"/>
      <c r="G10" s="140"/>
      <c r="H10" s="140"/>
      <c r="I10" s="140"/>
      <c r="J10" s="140"/>
      <c r="K10" s="140"/>
      <c r="L10" s="141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2:27" s="138" customFormat="1" ht="18" customHeight="1"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1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s="138" customFormat="1" ht="18" customHeight="1">
      <c r="A12" s="151"/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1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s="99" customFormat="1" ht="19.5" customHeight="1">
      <c r="A13" s="99" t="s">
        <v>172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</row>
    <row r="14" spans="1:10" ht="18" customHeight="1">
      <c r="A14" s="127" t="s">
        <v>86</v>
      </c>
      <c r="B14" s="128"/>
      <c r="C14" s="129"/>
      <c r="D14" s="129"/>
      <c r="E14" s="129"/>
      <c r="F14" s="129"/>
      <c r="G14" s="129"/>
      <c r="H14" s="129"/>
      <c r="I14" s="129"/>
      <c r="J14" s="129"/>
    </row>
    <row r="15" spans="1:10" ht="36" customHeight="1">
      <c r="A15" s="131"/>
      <c r="B15" s="132" t="s">
        <v>19</v>
      </c>
      <c r="C15" s="133"/>
      <c r="D15" s="133"/>
      <c r="E15" s="133"/>
      <c r="F15" s="133"/>
      <c r="G15" s="133"/>
      <c r="H15" s="133"/>
      <c r="I15" s="133"/>
      <c r="J15" s="133"/>
    </row>
    <row r="16" spans="1:11" ht="19.5" customHeight="1">
      <c r="A16" s="134"/>
      <c r="B16" s="135" t="s">
        <v>20</v>
      </c>
      <c r="C16" s="135" t="s">
        <v>21</v>
      </c>
      <c r="D16" s="135" t="s">
        <v>22</v>
      </c>
      <c r="E16" s="135" t="s">
        <v>23</v>
      </c>
      <c r="F16" s="135" t="s">
        <v>24</v>
      </c>
      <c r="G16" s="135" t="s">
        <v>25</v>
      </c>
      <c r="H16" s="135" t="s">
        <v>26</v>
      </c>
      <c r="I16" s="135" t="s">
        <v>71</v>
      </c>
      <c r="J16" s="135" t="s">
        <v>28</v>
      </c>
      <c r="K16" s="14"/>
    </row>
    <row r="17" spans="1:22" ht="15" customHeight="1">
      <c r="A17" s="136" t="s">
        <v>20</v>
      </c>
      <c r="B17" s="143">
        <v>100</v>
      </c>
      <c r="C17" s="143">
        <v>100</v>
      </c>
      <c r="D17" s="143">
        <v>100</v>
      </c>
      <c r="E17" s="143">
        <v>100</v>
      </c>
      <c r="F17" s="143">
        <v>100</v>
      </c>
      <c r="G17" s="143">
        <v>100</v>
      </c>
      <c r="H17" s="143">
        <v>100</v>
      </c>
      <c r="I17" s="143">
        <v>100</v>
      </c>
      <c r="J17" s="143">
        <v>100</v>
      </c>
      <c r="K17" s="61"/>
      <c r="L17" s="62"/>
      <c r="M17" s="14"/>
      <c r="N17" s="62"/>
      <c r="O17" s="62"/>
      <c r="P17" s="62"/>
      <c r="Q17" s="62"/>
      <c r="R17" s="62"/>
      <c r="S17" s="62"/>
      <c r="T17" s="62"/>
      <c r="U17" s="62"/>
      <c r="V17" s="62"/>
    </row>
    <row r="18" spans="1:22" ht="15" customHeight="1">
      <c r="A18" s="14" t="s">
        <v>113</v>
      </c>
      <c r="B18" s="144">
        <f aca="true" t="shared" si="0" ref="B18:J18">+B6/B$5*100</f>
        <v>98.03488176654085</v>
      </c>
      <c r="C18" s="144">
        <f t="shared" si="0"/>
        <v>97.72742974970667</v>
      </c>
      <c r="D18" s="144">
        <f t="shared" si="0"/>
        <v>100</v>
      </c>
      <c r="E18" s="144">
        <f t="shared" si="0"/>
        <v>93.97387360431352</v>
      </c>
      <c r="F18" s="144">
        <f t="shared" si="0"/>
        <v>97.36832664602724</v>
      </c>
      <c r="G18" s="144">
        <f t="shared" si="0"/>
        <v>100</v>
      </c>
      <c r="H18" s="144">
        <f t="shared" si="0"/>
        <v>96.52152540594517</v>
      </c>
      <c r="I18" s="144">
        <f t="shared" si="0"/>
        <v>99.55226846131457</v>
      </c>
      <c r="J18" s="144">
        <f t="shared" si="0"/>
        <v>96.62789686377585</v>
      </c>
      <c r="K18" s="61"/>
      <c r="M18" s="14"/>
      <c r="N18" s="62"/>
      <c r="O18" s="62"/>
      <c r="P18" s="62"/>
      <c r="Q18" s="62"/>
      <c r="R18" s="62"/>
      <c r="S18" s="62"/>
      <c r="T18" s="62"/>
      <c r="U18" s="62"/>
      <c r="V18" s="62"/>
    </row>
    <row r="19" spans="1:22" ht="15" customHeight="1">
      <c r="A19" s="14" t="s">
        <v>119</v>
      </c>
      <c r="B19" s="144">
        <f>+B7/B$5*100</f>
        <v>1.78686085349177</v>
      </c>
      <c r="C19" s="62" t="s">
        <v>32</v>
      </c>
      <c r="D19" s="62" t="s">
        <v>32</v>
      </c>
      <c r="E19" s="62" t="s">
        <v>32</v>
      </c>
      <c r="F19" s="62" t="s">
        <v>32</v>
      </c>
      <c r="G19" s="62" t="s">
        <v>32</v>
      </c>
      <c r="H19" s="62" t="s">
        <v>32</v>
      </c>
      <c r="I19" s="62" t="s">
        <v>32</v>
      </c>
      <c r="J19" s="62" t="s">
        <v>32</v>
      </c>
      <c r="K19" s="61"/>
      <c r="M19" s="14"/>
      <c r="N19" s="62"/>
      <c r="O19" s="62"/>
      <c r="P19" s="62"/>
      <c r="Q19" s="62"/>
      <c r="R19" s="62"/>
      <c r="S19" s="62"/>
      <c r="T19" s="62"/>
      <c r="U19" s="62"/>
      <c r="V19" s="62"/>
    </row>
    <row r="20" spans="1:22" ht="15" customHeight="1">
      <c r="A20" s="128" t="s">
        <v>73</v>
      </c>
      <c r="B20" s="145">
        <f>+B8/B$5*100</f>
        <v>0.17825737996740704</v>
      </c>
      <c r="C20" s="145" t="s">
        <v>32</v>
      </c>
      <c r="D20" s="145" t="s">
        <v>32</v>
      </c>
      <c r="E20" s="145" t="s">
        <v>32</v>
      </c>
      <c r="F20" s="145" t="s">
        <v>32</v>
      </c>
      <c r="G20" s="145" t="s">
        <v>32</v>
      </c>
      <c r="H20" s="145" t="s">
        <v>32</v>
      </c>
      <c r="I20" s="145" t="s">
        <v>32</v>
      </c>
      <c r="J20" s="145" t="s">
        <v>32</v>
      </c>
      <c r="K20" s="61"/>
      <c r="M20" s="14"/>
      <c r="N20" s="62"/>
      <c r="O20" s="62"/>
      <c r="P20" s="62"/>
      <c r="Q20" s="62"/>
      <c r="R20" s="62"/>
      <c r="S20" s="62"/>
      <c r="T20" s="62"/>
      <c r="U20" s="62"/>
      <c r="V20" s="62"/>
    </row>
    <row r="21" spans="1:12" ht="18" customHeight="1">
      <c r="A21" s="95" t="s">
        <v>34</v>
      </c>
      <c r="B21" s="137"/>
      <c r="C21" s="19"/>
      <c r="D21" s="19"/>
      <c r="E21" s="19"/>
      <c r="F21" s="19"/>
      <c r="G21" s="19"/>
      <c r="H21" s="19"/>
      <c r="I21" s="19"/>
      <c r="J21" s="19"/>
      <c r="K21" s="62"/>
      <c r="L21" s="61"/>
    </row>
    <row r="22" spans="1:27" s="138" customFormat="1" ht="18" customHeight="1">
      <c r="A22" s="138" t="s">
        <v>35</v>
      </c>
      <c r="B22" s="139"/>
      <c r="C22" s="140"/>
      <c r="D22" s="140"/>
      <c r="E22" s="140"/>
      <c r="F22" s="140"/>
      <c r="G22" s="140"/>
      <c r="H22" s="140"/>
      <c r="I22" s="140"/>
      <c r="J22" s="140"/>
      <c r="K22" s="140"/>
      <c r="L22" s="141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5" spans="2:11" ht="1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A34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36.00390625" style="53" customWidth="1"/>
    <col min="2" max="2" width="9.00390625" style="21" customWidth="1"/>
    <col min="3" max="10" width="9.42187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250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27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1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L5" s="37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113</v>
      </c>
      <c r="B6" s="35">
        <v>83497.27834700001</v>
      </c>
      <c r="C6" s="37">
        <v>4721.901892</v>
      </c>
      <c r="D6" s="37">
        <v>7193.148272000002</v>
      </c>
      <c r="E6" s="37">
        <v>4209.508603</v>
      </c>
      <c r="F6" s="37">
        <v>4937.837551</v>
      </c>
      <c r="G6" s="37">
        <v>5710.002196999999</v>
      </c>
      <c r="H6" s="37">
        <v>9428.032911999999</v>
      </c>
      <c r="I6" s="37">
        <v>29645.873723999997</v>
      </c>
      <c r="J6" s="37">
        <v>17650.973195999995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114</v>
      </c>
      <c r="B7" s="35">
        <v>28126.863754000013</v>
      </c>
      <c r="C7" s="37">
        <v>1629.476585</v>
      </c>
      <c r="D7" s="37">
        <v>2575.52406</v>
      </c>
      <c r="E7" s="37">
        <v>1048.621249</v>
      </c>
      <c r="F7" s="37">
        <v>2212.706969</v>
      </c>
      <c r="G7" s="37" t="s">
        <v>173</v>
      </c>
      <c r="H7" s="37">
        <v>3380.2000910000006</v>
      </c>
      <c r="I7" s="37" t="s">
        <v>174</v>
      </c>
      <c r="J7" s="37">
        <v>9584.063107999998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115</v>
      </c>
      <c r="B8" s="55">
        <v>34747.915030000004</v>
      </c>
      <c r="C8" s="97" t="s">
        <v>66</v>
      </c>
      <c r="D8" s="97">
        <v>3550.20762</v>
      </c>
      <c r="E8" s="97" t="s">
        <v>46</v>
      </c>
      <c r="F8" s="97">
        <v>4109.137869</v>
      </c>
      <c r="G8" s="97">
        <v>1565.573373</v>
      </c>
      <c r="H8" s="97">
        <v>6335.036845999998</v>
      </c>
      <c r="I8" s="97">
        <v>10019.643040999998</v>
      </c>
      <c r="J8" s="97">
        <v>7067.991703000001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8" t="s">
        <v>116</v>
      </c>
      <c r="B9" s="55">
        <v>21046.950493999997</v>
      </c>
      <c r="C9" s="97">
        <v>1727.225129</v>
      </c>
      <c r="D9" s="97">
        <v>3494.5946059999997</v>
      </c>
      <c r="E9" s="97" t="s">
        <v>175</v>
      </c>
      <c r="F9" s="97">
        <v>3507.082472</v>
      </c>
      <c r="G9" s="97">
        <v>1164.487607</v>
      </c>
      <c r="H9" s="97" t="s">
        <v>176</v>
      </c>
      <c r="I9" s="97" t="s">
        <v>32</v>
      </c>
      <c r="J9" s="97">
        <v>4261.615999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22" ht="15" customHeight="1">
      <c r="A10" s="75" t="s">
        <v>73</v>
      </c>
      <c r="B10" s="57">
        <v>504.77654300000006</v>
      </c>
      <c r="C10" s="94">
        <v>0</v>
      </c>
      <c r="D10" s="94">
        <v>205.440005</v>
      </c>
      <c r="E10" s="94">
        <v>0</v>
      </c>
      <c r="F10" s="94">
        <v>299.336538</v>
      </c>
      <c r="G10" s="94">
        <v>0</v>
      </c>
      <c r="H10" s="94">
        <v>0</v>
      </c>
      <c r="I10" s="94">
        <v>0</v>
      </c>
      <c r="J10" s="94">
        <v>0</v>
      </c>
      <c r="K10" s="38"/>
      <c r="M10" s="21"/>
      <c r="N10" s="37"/>
      <c r="O10" s="37"/>
      <c r="P10" s="37"/>
      <c r="Q10" s="37"/>
      <c r="R10" s="37"/>
      <c r="S10" s="37"/>
      <c r="T10" s="37"/>
      <c r="U10" s="37"/>
      <c r="V10" s="37"/>
    </row>
    <row r="11" spans="1:12" ht="15" customHeight="1">
      <c r="A11" s="95" t="s">
        <v>33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12" ht="15" customHeight="1">
      <c r="A12" s="95" t="s">
        <v>34</v>
      </c>
      <c r="B12" s="96"/>
      <c r="C12" s="97"/>
      <c r="D12" s="97"/>
      <c r="E12" s="97"/>
      <c r="F12" s="97"/>
      <c r="G12" s="97"/>
      <c r="H12" s="97"/>
      <c r="I12" s="97"/>
      <c r="J12" s="97"/>
      <c r="K12" s="37"/>
      <c r="L12" s="38"/>
    </row>
    <row r="13" spans="1:27" s="84" customFormat="1" ht="15" customHeight="1">
      <c r="A13" s="84" t="s">
        <v>35</v>
      </c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2:27" s="84" customFormat="1" ht="12.75" customHeight="1"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7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</row>
    <row r="15" spans="1:27" s="73" customFormat="1" ht="19.5" customHeight="1">
      <c r="A15" s="73" t="s">
        <v>270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10" ht="18" customHeight="1">
      <c r="A16" s="74" t="s">
        <v>86</v>
      </c>
      <c r="B16" s="75"/>
      <c r="C16" s="76"/>
      <c r="D16" s="76"/>
      <c r="E16" s="76"/>
      <c r="F16" s="76"/>
      <c r="G16" s="76"/>
      <c r="H16" s="76"/>
      <c r="I16" s="76"/>
      <c r="J16" s="76"/>
    </row>
    <row r="17" spans="1:10" ht="27" customHeight="1">
      <c r="A17" s="48"/>
      <c r="B17" s="49" t="s">
        <v>19</v>
      </c>
      <c r="C17" s="50"/>
      <c r="D17" s="50"/>
      <c r="E17" s="50"/>
      <c r="F17" s="50"/>
      <c r="G17" s="50"/>
      <c r="H17" s="50"/>
      <c r="I17" s="50"/>
      <c r="J17" s="50"/>
    </row>
    <row r="18" spans="1:11" ht="19.5" customHeight="1">
      <c r="A18" s="51"/>
      <c r="B18" s="52" t="s">
        <v>20</v>
      </c>
      <c r="C18" s="52" t="s">
        <v>21</v>
      </c>
      <c r="D18" s="52" t="s">
        <v>22</v>
      </c>
      <c r="E18" s="52" t="s">
        <v>23</v>
      </c>
      <c r="F18" s="52" t="s">
        <v>24</v>
      </c>
      <c r="G18" s="52" t="s">
        <v>25</v>
      </c>
      <c r="H18" s="52" t="s">
        <v>26</v>
      </c>
      <c r="I18" s="52" t="s">
        <v>71</v>
      </c>
      <c r="J18" s="52" t="s">
        <v>28</v>
      </c>
      <c r="K18" s="21"/>
    </row>
    <row r="19" spans="1:22" ht="15" customHeight="1">
      <c r="A19" s="53" t="s">
        <v>20</v>
      </c>
      <c r="B19" s="120">
        <v>100</v>
      </c>
      <c r="C19" s="120">
        <v>100</v>
      </c>
      <c r="D19" s="120">
        <v>100</v>
      </c>
      <c r="E19" s="120">
        <v>100</v>
      </c>
      <c r="F19" s="120">
        <v>100</v>
      </c>
      <c r="G19" s="120">
        <v>100</v>
      </c>
      <c r="H19" s="120">
        <v>100</v>
      </c>
      <c r="I19" s="120">
        <v>100</v>
      </c>
      <c r="J19" s="120">
        <v>100</v>
      </c>
      <c r="K19" s="38"/>
      <c r="L19" s="37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113</v>
      </c>
      <c r="B20" s="125">
        <f aca="true" t="shared" si="0" ref="B20:J20">+B6/B$5*100</f>
        <v>49.723318683352744</v>
      </c>
      <c r="C20" s="121">
        <f t="shared" si="0"/>
        <v>51.57426504631697</v>
      </c>
      <c r="D20" s="121">
        <f t="shared" si="0"/>
        <v>42.26561127252072</v>
      </c>
      <c r="E20" s="121">
        <f t="shared" si="0"/>
        <v>59.35026238543698</v>
      </c>
      <c r="F20" s="121">
        <f t="shared" si="0"/>
        <v>32.774487707402166</v>
      </c>
      <c r="G20" s="121">
        <f t="shared" si="0"/>
        <v>58.172740409469036</v>
      </c>
      <c r="H20" s="121">
        <f t="shared" si="0"/>
        <v>44.050639816963695</v>
      </c>
      <c r="I20" s="121">
        <f t="shared" si="0"/>
        <v>59.520760965914036</v>
      </c>
      <c r="J20" s="121">
        <f t="shared" si="0"/>
        <v>45.76983309700404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21" t="s">
        <v>114</v>
      </c>
      <c r="B21" s="125">
        <f>+B7/B$5*100</f>
        <v>16.749779605883823</v>
      </c>
      <c r="C21" s="121">
        <f>+C7/C$5*100</f>
        <v>17.797713549266906</v>
      </c>
      <c r="D21" s="121">
        <f>+D7/D$5*100</f>
        <v>15.133303892360573</v>
      </c>
      <c r="E21" s="121">
        <f>+E7/E$5*100</f>
        <v>14.784610780161087</v>
      </c>
      <c r="F21" s="121">
        <f>+F7/F$5*100</f>
        <v>14.686659211963535</v>
      </c>
      <c r="G21" s="121" t="s">
        <v>177</v>
      </c>
      <c r="H21" s="121">
        <f>+H7/H$5*100</f>
        <v>15.793323815022864</v>
      </c>
      <c r="I21" s="121" t="s">
        <v>178</v>
      </c>
      <c r="J21" s="121">
        <f>+J7/J$5*100</f>
        <v>24.851942381495522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5" customHeight="1">
      <c r="A22" s="78" t="s">
        <v>115</v>
      </c>
      <c r="B22" s="125">
        <f>+B8/B$5*100</f>
        <v>20.692670310023708</v>
      </c>
      <c r="C22" s="121" t="s">
        <v>179</v>
      </c>
      <c r="D22" s="121">
        <f>+D8/D$5*100</f>
        <v>20.860364548267572</v>
      </c>
      <c r="E22" s="121" t="s">
        <v>180</v>
      </c>
      <c r="F22" s="121">
        <f aca="true" t="shared" si="1" ref="F22:G24">+F8/F$5*100</f>
        <v>27.2740622154099</v>
      </c>
      <c r="G22" s="121">
        <f t="shared" si="1"/>
        <v>15.949852605548104</v>
      </c>
      <c r="H22" s="121">
        <f>+H8/H$5*100</f>
        <v>29.599220636486006</v>
      </c>
      <c r="I22" s="121">
        <f>+I8/I$5*100</f>
        <v>20.11668753497875</v>
      </c>
      <c r="J22" s="121">
        <f>+J8/J$5*100</f>
        <v>18.327646696026374</v>
      </c>
      <c r="K22" s="38"/>
      <c r="M22" s="21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15" customHeight="1">
      <c r="A23" s="78" t="s">
        <v>116</v>
      </c>
      <c r="B23" s="125">
        <f>+B9/B$5*100</f>
        <v>12.533632801499703</v>
      </c>
      <c r="C23" s="121">
        <f>+C9/C$5*100</f>
        <v>18.86535735709119</v>
      </c>
      <c r="D23" s="121">
        <f>+D9/D$5*100</f>
        <v>20.533592745082743</v>
      </c>
      <c r="E23" s="121" t="s">
        <v>101</v>
      </c>
      <c r="F23" s="121">
        <f t="shared" si="1"/>
        <v>23.27796939049395</v>
      </c>
      <c r="G23" s="121">
        <f t="shared" si="1"/>
        <v>11.863644344593377</v>
      </c>
      <c r="H23" s="121" t="s">
        <v>163</v>
      </c>
      <c r="I23" s="121" t="s">
        <v>32</v>
      </c>
      <c r="J23" s="121">
        <f>+J9/J$5*100</f>
        <v>11.050577825473923</v>
      </c>
      <c r="K23" s="38"/>
      <c r="M23" s="21"/>
      <c r="N23" s="37"/>
      <c r="O23" s="37"/>
      <c r="P23" s="37"/>
      <c r="Q23" s="37"/>
      <c r="R23" s="37"/>
      <c r="S23" s="37"/>
      <c r="T23" s="37"/>
      <c r="U23" s="37"/>
      <c r="V23" s="37"/>
    </row>
    <row r="24" spans="1:22" ht="15" customHeight="1">
      <c r="A24" s="75" t="s">
        <v>73</v>
      </c>
      <c r="B24" s="122">
        <f>+B10/B$5*100</f>
        <v>0.3005985992401141</v>
      </c>
      <c r="C24" s="123">
        <f>+C10/C$5*100</f>
        <v>0</v>
      </c>
      <c r="D24" s="123">
        <f>+D10/D$5*100</f>
        <v>1.2071275417683638</v>
      </c>
      <c r="E24" s="123">
        <f>+E10/E$5*100</f>
        <v>0</v>
      </c>
      <c r="F24" s="123">
        <f t="shared" si="1"/>
        <v>1.9868214747304724</v>
      </c>
      <c r="G24" s="123">
        <f t="shared" si="1"/>
        <v>0</v>
      </c>
      <c r="H24" s="123">
        <f>+H10/H$5*100</f>
        <v>0</v>
      </c>
      <c r="I24" s="123">
        <f>+I10/I$5*100</f>
        <v>0</v>
      </c>
      <c r="J24" s="123">
        <f>+J10/J$5*100</f>
        <v>0</v>
      </c>
      <c r="K24" s="38"/>
      <c r="M24" s="21"/>
      <c r="N24" s="37"/>
      <c r="O24" s="37"/>
      <c r="P24" s="37"/>
      <c r="Q24" s="37"/>
      <c r="R24" s="37"/>
      <c r="S24" s="37"/>
      <c r="T24" s="37"/>
      <c r="U24" s="37"/>
      <c r="V24" s="37"/>
    </row>
    <row r="25" spans="1:12" ht="15" customHeight="1">
      <c r="A25" s="95" t="s">
        <v>33</v>
      </c>
      <c r="B25" s="96"/>
      <c r="C25" s="97"/>
      <c r="D25" s="97"/>
      <c r="E25" s="97"/>
      <c r="F25" s="97"/>
      <c r="G25" s="97"/>
      <c r="H25" s="97"/>
      <c r="I25" s="97"/>
      <c r="J25" s="97"/>
      <c r="K25" s="37"/>
      <c r="L25" s="38"/>
    </row>
    <row r="26" spans="1:12" ht="15" customHeight="1">
      <c r="A26" s="95" t="s">
        <v>34</v>
      </c>
      <c r="B26" s="96"/>
      <c r="C26" s="97"/>
      <c r="D26" s="97"/>
      <c r="E26" s="97"/>
      <c r="F26" s="97"/>
      <c r="G26" s="97"/>
      <c r="H26" s="97"/>
      <c r="I26" s="97"/>
      <c r="J26" s="97"/>
      <c r="K26" s="37"/>
      <c r="L26" s="38"/>
    </row>
    <row r="27" spans="1:27" s="84" customFormat="1" ht="15" customHeight="1">
      <c r="A27" s="84" t="s">
        <v>35</v>
      </c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</row>
    <row r="30" spans="1:10" ht="1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</row>
    <row r="31" spans="1:10" ht="1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</row>
    <row r="32" spans="1:10" ht="1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</row>
    <row r="33" spans="1:10" ht="15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</row>
    <row r="34" spans="1:10" ht="15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A34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8.00390625" style="53" customWidth="1"/>
    <col min="2" max="2" width="9.00390625" style="21" customWidth="1"/>
    <col min="3" max="10" width="9.42187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271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27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1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L5" s="37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120</v>
      </c>
      <c r="B6" s="35">
        <v>42559.308163999995</v>
      </c>
      <c r="C6" s="37">
        <v>2326.874984</v>
      </c>
      <c r="D6" s="37">
        <v>3050.5582759999998</v>
      </c>
      <c r="E6" s="37">
        <v>1301.568432</v>
      </c>
      <c r="F6" s="37">
        <v>2958.2951190000003</v>
      </c>
      <c r="G6" s="37">
        <v>1757.2741740000001</v>
      </c>
      <c r="H6" s="37">
        <v>3894.293874</v>
      </c>
      <c r="I6" s="37">
        <v>16976.975811999997</v>
      </c>
      <c r="J6" s="37">
        <v>10293.467492999998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115</v>
      </c>
      <c r="B7" s="35">
        <v>34091.20360900001</v>
      </c>
      <c r="C7" s="37" t="s">
        <v>181</v>
      </c>
      <c r="D7" s="37">
        <v>3211.320088</v>
      </c>
      <c r="E7" s="37">
        <v>1821.5222179999998</v>
      </c>
      <c r="F7" s="37">
        <v>2983.802616</v>
      </c>
      <c r="G7" s="37">
        <v>1222.955725</v>
      </c>
      <c r="H7" s="37">
        <v>6229.306106999998</v>
      </c>
      <c r="I7" s="37">
        <v>8179.631367000001</v>
      </c>
      <c r="J7" s="37">
        <v>9291.168857999997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116</v>
      </c>
      <c r="B8" s="55">
        <v>28937.002297999996</v>
      </c>
      <c r="C8" s="97">
        <v>2189.2025139999996</v>
      </c>
      <c r="D8" s="97" t="s">
        <v>182</v>
      </c>
      <c r="E8" s="97">
        <v>2189.553083</v>
      </c>
      <c r="F8" s="97" t="s">
        <v>183</v>
      </c>
      <c r="G8" s="97">
        <v>3064.7739229999997</v>
      </c>
      <c r="H8" s="97" t="s">
        <v>32</v>
      </c>
      <c r="I8" s="97">
        <v>7981.293429000001</v>
      </c>
      <c r="J8" s="97">
        <v>8421.033306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8" t="s">
        <v>117</v>
      </c>
      <c r="B9" s="55">
        <v>62023.83964200003</v>
      </c>
      <c r="C9" s="97">
        <v>3487.964759</v>
      </c>
      <c r="D9" s="97">
        <v>9167.573694</v>
      </c>
      <c r="E9" s="97">
        <v>1780.0100039999998</v>
      </c>
      <c r="F9" s="97">
        <v>7568.198876</v>
      </c>
      <c r="G9" s="97">
        <v>3770.5939249999997</v>
      </c>
      <c r="H9" s="97">
        <v>9020.805851</v>
      </c>
      <c r="I9" s="97">
        <v>16669.718183999994</v>
      </c>
      <c r="J9" s="97">
        <v>10558.974348999998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22" ht="15" customHeight="1">
      <c r="A10" s="75" t="s">
        <v>73</v>
      </c>
      <c r="B10" s="57">
        <v>312.43045500000005</v>
      </c>
      <c r="C10" s="94">
        <v>0</v>
      </c>
      <c r="D10" s="94">
        <v>205.440005</v>
      </c>
      <c r="E10" s="94">
        <v>0</v>
      </c>
      <c r="F10" s="94">
        <v>106.99045000000001</v>
      </c>
      <c r="G10" s="94">
        <v>0</v>
      </c>
      <c r="H10" s="94">
        <v>0</v>
      </c>
      <c r="I10" s="94">
        <v>0</v>
      </c>
      <c r="J10" s="94">
        <v>0</v>
      </c>
      <c r="K10" s="38"/>
      <c r="M10" s="21"/>
      <c r="N10" s="37"/>
      <c r="O10" s="37"/>
      <c r="P10" s="37"/>
      <c r="Q10" s="37"/>
      <c r="R10" s="37"/>
      <c r="S10" s="37"/>
      <c r="T10" s="37"/>
      <c r="U10" s="37"/>
      <c r="V10" s="37"/>
    </row>
    <row r="11" spans="1:12" ht="15" customHeight="1">
      <c r="A11" s="95" t="s">
        <v>33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12" ht="15" customHeight="1">
      <c r="A12" s="95" t="s">
        <v>34</v>
      </c>
      <c r="B12" s="96"/>
      <c r="C12" s="97"/>
      <c r="D12" s="97"/>
      <c r="E12" s="97"/>
      <c r="F12" s="97"/>
      <c r="G12" s="97"/>
      <c r="H12" s="97"/>
      <c r="I12" s="97"/>
      <c r="J12" s="97"/>
      <c r="K12" s="37"/>
      <c r="L12" s="38"/>
    </row>
    <row r="13" spans="1:27" s="84" customFormat="1" ht="15" customHeight="1">
      <c r="A13" s="84" t="s">
        <v>35</v>
      </c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2:27" s="84" customFormat="1" ht="18" customHeight="1"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7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</row>
    <row r="15" spans="1:27" s="73" customFormat="1" ht="19.5" customHeight="1">
      <c r="A15" s="73" t="s">
        <v>184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10" ht="18" customHeight="1">
      <c r="A16" s="74" t="s">
        <v>86</v>
      </c>
      <c r="B16" s="75"/>
      <c r="C16" s="76"/>
      <c r="D16" s="76"/>
      <c r="E16" s="76"/>
      <c r="F16" s="76"/>
      <c r="G16" s="76"/>
      <c r="H16" s="76"/>
      <c r="I16" s="76"/>
      <c r="J16" s="76"/>
    </row>
    <row r="17" spans="1:10" ht="27" customHeight="1">
      <c r="A17" s="48"/>
      <c r="B17" s="49" t="s">
        <v>19</v>
      </c>
      <c r="C17" s="50"/>
      <c r="D17" s="50"/>
      <c r="E17" s="50"/>
      <c r="F17" s="50"/>
      <c r="G17" s="50"/>
      <c r="H17" s="50"/>
      <c r="I17" s="50"/>
      <c r="J17" s="50"/>
    </row>
    <row r="18" spans="1:11" ht="19.5" customHeight="1">
      <c r="A18" s="51"/>
      <c r="B18" s="52" t="s">
        <v>20</v>
      </c>
      <c r="C18" s="52" t="s">
        <v>21</v>
      </c>
      <c r="D18" s="52" t="s">
        <v>22</v>
      </c>
      <c r="E18" s="52" t="s">
        <v>23</v>
      </c>
      <c r="F18" s="52" t="s">
        <v>24</v>
      </c>
      <c r="G18" s="52" t="s">
        <v>25</v>
      </c>
      <c r="H18" s="52" t="s">
        <v>26</v>
      </c>
      <c r="I18" s="52" t="s">
        <v>71</v>
      </c>
      <c r="J18" s="52" t="s">
        <v>28</v>
      </c>
      <c r="K18" s="21"/>
    </row>
    <row r="19" spans="1:22" ht="15" customHeight="1">
      <c r="A19" s="53" t="s">
        <v>20</v>
      </c>
      <c r="B19" s="120">
        <v>100</v>
      </c>
      <c r="C19" s="120">
        <v>100</v>
      </c>
      <c r="D19" s="120">
        <v>100</v>
      </c>
      <c r="E19" s="120">
        <v>100</v>
      </c>
      <c r="F19" s="120">
        <v>100</v>
      </c>
      <c r="G19" s="120">
        <v>100</v>
      </c>
      <c r="H19" s="120">
        <v>100</v>
      </c>
      <c r="I19" s="120">
        <v>100</v>
      </c>
      <c r="J19" s="120">
        <v>100</v>
      </c>
      <c r="K19" s="38"/>
      <c r="L19" s="37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120</v>
      </c>
      <c r="B20" s="125">
        <f aca="true" t="shared" si="0" ref="B20:J20">+B6/B$5*100</f>
        <v>25.34441941912255</v>
      </c>
      <c r="C20" s="121">
        <f t="shared" si="0"/>
        <v>25.414942940212313</v>
      </c>
      <c r="D20" s="121">
        <f t="shared" si="0"/>
        <v>17.924517246429275</v>
      </c>
      <c r="E20" s="121">
        <f t="shared" si="0"/>
        <v>18.350937184627433</v>
      </c>
      <c r="F20" s="121">
        <f t="shared" si="0"/>
        <v>19.63543879504459</v>
      </c>
      <c r="G20" s="121">
        <f t="shared" si="0"/>
        <v>17.9028747845447</v>
      </c>
      <c r="H20" s="121">
        <f t="shared" si="0"/>
        <v>18.195326468009917</v>
      </c>
      <c r="I20" s="121">
        <f t="shared" si="0"/>
        <v>34.085098271605794</v>
      </c>
      <c r="J20" s="121">
        <f t="shared" si="0"/>
        <v>26.69146249968883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21" t="s">
        <v>115</v>
      </c>
      <c r="B21" s="125">
        <f>+B7/B$5*100</f>
        <v>20.30159323642526</v>
      </c>
      <c r="C21" s="121" t="s">
        <v>185</v>
      </c>
      <c r="D21" s="121">
        <f aca="true" t="shared" si="1" ref="D21:J21">+D7/D$5*100</f>
        <v>18.869123974460596</v>
      </c>
      <c r="E21" s="121">
        <f t="shared" si="1"/>
        <v>25.6818150940843</v>
      </c>
      <c r="F21" s="121">
        <f t="shared" si="1"/>
        <v>19.804742693408716</v>
      </c>
      <c r="G21" s="121">
        <f t="shared" si="1"/>
        <v>12.459309728475576</v>
      </c>
      <c r="H21" s="121">
        <f t="shared" si="1"/>
        <v>29.105214437659278</v>
      </c>
      <c r="I21" s="121">
        <f t="shared" si="1"/>
        <v>16.422450149963396</v>
      </c>
      <c r="J21" s="121">
        <f t="shared" si="1"/>
        <v>24.092453327338998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5" customHeight="1">
      <c r="A22" s="78" t="s">
        <v>116</v>
      </c>
      <c r="B22" s="125">
        <f>+B8/B$5*100</f>
        <v>17.23222379805941</v>
      </c>
      <c r="C22" s="121">
        <f>+C8/C$5*100</f>
        <v>23.911236039950197</v>
      </c>
      <c r="D22" s="121" t="s">
        <v>186</v>
      </c>
      <c r="E22" s="121">
        <f>+E8/E$5*100</f>
        <v>30.87071728283921</v>
      </c>
      <c r="F22" s="121" t="s">
        <v>187</v>
      </c>
      <c r="G22" s="121">
        <f>+G8/G$5*100</f>
        <v>31.223507747520586</v>
      </c>
      <c r="H22" s="121" t="s">
        <v>32</v>
      </c>
      <c r="I22" s="121">
        <f aca="true" t="shared" si="2" ref="I22:J24">+I8/I$5*100</f>
        <v>16.02424211912323</v>
      </c>
      <c r="J22" s="121">
        <f t="shared" si="2"/>
        <v>21.836149465530706</v>
      </c>
      <c r="K22" s="38"/>
      <c r="M22" s="21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15" customHeight="1">
      <c r="A23" s="78" t="s">
        <v>117</v>
      </c>
      <c r="B23" s="125">
        <f>+B9/B$5*100</f>
        <v>36.935708630736954</v>
      </c>
      <c r="C23" s="121">
        <f>+C9/C$5*100</f>
        <v>38.096771823585165</v>
      </c>
      <c r="D23" s="121">
        <f>+D9/D$5*100</f>
        <v>53.86697054071108</v>
      </c>
      <c r="E23" s="121">
        <f>+E9/E$5*100</f>
        <v>25.096530438449065</v>
      </c>
      <c r="F23" s="121">
        <f>+F9/F$5*100</f>
        <v>50.233293109937094</v>
      </c>
      <c r="G23" s="121">
        <f>+G9/G$5*100</f>
        <v>38.414307739459176</v>
      </c>
      <c r="H23" s="121">
        <f>+H9/H$5*100</f>
        <v>42.14795102119173</v>
      </c>
      <c r="I23" s="121">
        <f t="shared" si="2"/>
        <v>33.46820945930756</v>
      </c>
      <c r="J23" s="121">
        <f t="shared" si="2"/>
        <v>27.37993470744133</v>
      </c>
      <c r="K23" s="38"/>
      <c r="M23" s="21"/>
      <c r="N23" s="37"/>
      <c r="O23" s="37"/>
      <c r="P23" s="37"/>
      <c r="Q23" s="37"/>
      <c r="R23" s="37"/>
      <c r="S23" s="37"/>
      <c r="T23" s="37"/>
      <c r="U23" s="37"/>
      <c r="V23" s="37"/>
    </row>
    <row r="24" spans="1:22" ht="15" customHeight="1">
      <c r="A24" s="75" t="s">
        <v>73</v>
      </c>
      <c r="B24" s="122">
        <f>+B10/B$5*100</f>
        <v>0.18605491565591928</v>
      </c>
      <c r="C24" s="123">
        <f>+C10/C$5*100</f>
        <v>0</v>
      </c>
      <c r="D24" s="123">
        <f>+D10/D$5*100</f>
        <v>1.2071275417683638</v>
      </c>
      <c r="E24" s="123">
        <f>+E10/E$5*100</f>
        <v>0</v>
      </c>
      <c r="F24" s="123">
        <f>+F10/F$5*100</f>
        <v>0.7101402490700178</v>
      </c>
      <c r="G24" s="123">
        <f>+G10/G$5*100</f>
        <v>0</v>
      </c>
      <c r="H24" s="123">
        <f>+H10/H$5*100</f>
        <v>0</v>
      </c>
      <c r="I24" s="123">
        <f t="shared" si="2"/>
        <v>0</v>
      </c>
      <c r="J24" s="123">
        <f t="shared" si="2"/>
        <v>0</v>
      </c>
      <c r="K24" s="38"/>
      <c r="M24" s="21"/>
      <c r="N24" s="37"/>
      <c r="O24" s="37"/>
      <c r="P24" s="37"/>
      <c r="Q24" s="37"/>
      <c r="R24" s="37"/>
      <c r="S24" s="37"/>
      <c r="T24" s="37"/>
      <c r="U24" s="37"/>
      <c r="V24" s="37"/>
    </row>
    <row r="25" spans="1:12" ht="15" customHeight="1">
      <c r="A25" s="95" t="s">
        <v>33</v>
      </c>
      <c r="B25" s="96"/>
      <c r="C25" s="97"/>
      <c r="D25" s="97"/>
      <c r="E25" s="97"/>
      <c r="F25" s="97"/>
      <c r="G25" s="97"/>
      <c r="H25" s="97"/>
      <c r="I25" s="97"/>
      <c r="J25" s="97"/>
      <c r="K25" s="37"/>
      <c r="L25" s="38"/>
    </row>
    <row r="26" spans="1:12" ht="15" customHeight="1">
      <c r="A26" s="95" t="s">
        <v>34</v>
      </c>
      <c r="B26" s="96"/>
      <c r="C26" s="97"/>
      <c r="D26" s="97"/>
      <c r="E26" s="97"/>
      <c r="F26" s="97"/>
      <c r="G26" s="97"/>
      <c r="H26" s="97"/>
      <c r="I26" s="97"/>
      <c r="J26" s="97"/>
      <c r="K26" s="37"/>
      <c r="L26" s="38"/>
    </row>
    <row r="27" spans="1:27" s="84" customFormat="1" ht="15" customHeight="1">
      <c r="A27" s="84" t="s">
        <v>35</v>
      </c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</row>
    <row r="30" spans="1:10" ht="1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</row>
    <row r="31" spans="1:10" ht="1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</row>
    <row r="32" spans="1:10" ht="1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</row>
    <row r="33" spans="1:10" ht="15" customHeigh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</row>
    <row r="34" spans="1:10" ht="15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A32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8.00390625" style="53" customWidth="1"/>
    <col min="2" max="2" width="9.00390625" style="21" customWidth="1"/>
    <col min="3" max="10" width="9.42187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272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1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L5" s="37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120</v>
      </c>
      <c r="B6" s="35">
        <v>12699.190909</v>
      </c>
      <c r="C6" s="121" t="s">
        <v>32</v>
      </c>
      <c r="D6" s="121" t="s">
        <v>32</v>
      </c>
      <c r="E6" s="121" t="s">
        <v>32</v>
      </c>
      <c r="F6" s="121" t="s">
        <v>32</v>
      </c>
      <c r="G6" s="121" t="s">
        <v>32</v>
      </c>
      <c r="H6" s="121" t="s">
        <v>32</v>
      </c>
      <c r="I6" s="121" t="s">
        <v>32</v>
      </c>
      <c r="J6" s="37">
        <v>3980.6194889999992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115</v>
      </c>
      <c r="B7" s="35">
        <v>51403.25991000004</v>
      </c>
      <c r="C7" s="37">
        <v>2705.3057909999998</v>
      </c>
      <c r="D7" s="37">
        <v>5812.786071000001</v>
      </c>
      <c r="E7" s="37">
        <v>2039.263795</v>
      </c>
      <c r="F7" s="37">
        <v>4880.579979</v>
      </c>
      <c r="G7" s="37">
        <v>1267.618185</v>
      </c>
      <c r="H7" s="37">
        <v>5282.238637999999</v>
      </c>
      <c r="I7" s="37">
        <v>18975.307752</v>
      </c>
      <c r="J7" s="37">
        <v>10440.159699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116</v>
      </c>
      <c r="B8" s="55">
        <v>41629.34366800001</v>
      </c>
      <c r="C8" s="97">
        <v>1949.8635709999994</v>
      </c>
      <c r="D8" s="97">
        <v>4248.060168</v>
      </c>
      <c r="E8" s="97">
        <v>2520.2959029999997</v>
      </c>
      <c r="F8" s="97">
        <v>4214.133748000001</v>
      </c>
      <c r="G8" s="97">
        <v>2985.228945</v>
      </c>
      <c r="H8" s="97">
        <v>4569.777254</v>
      </c>
      <c r="I8" s="97">
        <v>12574.082674</v>
      </c>
      <c r="J8" s="97">
        <v>8567.901404999999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8" t="s">
        <v>117</v>
      </c>
      <c r="B9" s="55">
        <v>61879.559226000056</v>
      </c>
      <c r="C9" s="97">
        <v>4092.8334449999998</v>
      </c>
      <c r="D9" s="97">
        <v>6125.516644000002</v>
      </c>
      <c r="E9" s="97">
        <v>2043.1225219999997</v>
      </c>
      <c r="F9" s="97">
        <v>5291.446644</v>
      </c>
      <c r="G9" s="97">
        <v>5367.863713999998</v>
      </c>
      <c r="H9" s="97">
        <v>9728.399449999999</v>
      </c>
      <c r="I9" s="97">
        <v>13654.413393999997</v>
      </c>
      <c r="J9" s="97">
        <v>15575.963412999992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22" ht="15" customHeight="1">
      <c r="A10" s="75" t="s">
        <v>73</v>
      </c>
      <c r="B10" s="57">
        <v>312.43045500000005</v>
      </c>
      <c r="C10" s="94" t="s">
        <v>32</v>
      </c>
      <c r="D10" s="94" t="s">
        <v>32</v>
      </c>
      <c r="E10" s="94" t="s">
        <v>32</v>
      </c>
      <c r="F10" s="94" t="s">
        <v>32</v>
      </c>
      <c r="G10" s="94" t="s">
        <v>32</v>
      </c>
      <c r="H10" s="94" t="s">
        <v>32</v>
      </c>
      <c r="I10" s="94" t="s">
        <v>32</v>
      </c>
      <c r="J10" s="94" t="s">
        <v>32</v>
      </c>
      <c r="K10" s="38"/>
      <c r="M10" s="21"/>
      <c r="N10" s="37"/>
      <c r="O10" s="37"/>
      <c r="P10" s="37"/>
      <c r="Q10" s="37"/>
      <c r="R10" s="37"/>
      <c r="S10" s="37"/>
      <c r="T10" s="37"/>
      <c r="U10" s="37"/>
      <c r="V10" s="37"/>
    </row>
    <row r="11" spans="1:12" ht="18" customHeight="1">
      <c r="A11" s="95" t="s">
        <v>34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27" s="84" customFormat="1" ht="18" customHeight="1">
      <c r="A12" s="84" t="s">
        <v>35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2:27" s="84" customFormat="1" ht="18" customHeight="1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1:27" s="73" customFormat="1" ht="19.5" customHeight="1">
      <c r="A14" s="73" t="s">
        <v>251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10" ht="18" customHeight="1">
      <c r="A15" s="74" t="s">
        <v>86</v>
      </c>
      <c r="B15" s="75"/>
      <c r="C15" s="76"/>
      <c r="D15" s="76"/>
      <c r="E15" s="76"/>
      <c r="F15" s="76"/>
      <c r="G15" s="76"/>
      <c r="H15" s="76"/>
      <c r="I15" s="76"/>
      <c r="J15" s="76"/>
    </row>
    <row r="16" spans="1:10" ht="36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1" ht="19.5" customHeight="1">
      <c r="A17" s="51"/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71</v>
      </c>
      <c r="J17" s="52" t="s">
        <v>28</v>
      </c>
      <c r="K17" s="21"/>
    </row>
    <row r="18" spans="1:22" ht="15" customHeight="1">
      <c r="A18" s="53" t="s">
        <v>20</v>
      </c>
      <c r="B18" s="120">
        <v>100</v>
      </c>
      <c r="C18" s="120">
        <v>100</v>
      </c>
      <c r="D18" s="120">
        <v>100</v>
      </c>
      <c r="E18" s="120">
        <v>100</v>
      </c>
      <c r="F18" s="120">
        <v>100</v>
      </c>
      <c r="G18" s="120">
        <v>100</v>
      </c>
      <c r="H18" s="120">
        <v>100</v>
      </c>
      <c r="I18" s="120">
        <v>100</v>
      </c>
      <c r="J18" s="120">
        <v>100</v>
      </c>
      <c r="K18" s="38"/>
      <c r="L18" s="37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21" t="s">
        <v>120</v>
      </c>
      <c r="B19" s="125">
        <f>+B6/B$5*100</f>
        <v>7.5624730421124</v>
      </c>
      <c r="C19" s="121" t="s">
        <v>32</v>
      </c>
      <c r="D19" s="121" t="s">
        <v>32</v>
      </c>
      <c r="E19" s="121" t="s">
        <v>32</v>
      </c>
      <c r="F19" s="121" t="s">
        <v>32</v>
      </c>
      <c r="G19" s="121" t="s">
        <v>32</v>
      </c>
      <c r="H19" s="121" t="s">
        <v>32</v>
      </c>
      <c r="I19" s="121" t="s">
        <v>32</v>
      </c>
      <c r="J19" s="125">
        <f>+J6/J$5*100</f>
        <v>10.321940190555573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115</v>
      </c>
      <c r="B20" s="125">
        <f>+B7/B$5*100</f>
        <v>30.611065707388708</v>
      </c>
      <c r="C20" s="125">
        <f aca="true" t="shared" si="0" ref="C20:I22">+C7/C$5*100</f>
        <v>29.548296658335182</v>
      </c>
      <c r="D20" s="125">
        <f t="shared" si="0"/>
        <v>34.154857817062535</v>
      </c>
      <c r="E20" s="125">
        <f t="shared" si="0"/>
        <v>28.75177430926656</v>
      </c>
      <c r="F20" s="125">
        <f t="shared" si="0"/>
        <v>32.39444531631751</v>
      </c>
      <c r="G20" s="125">
        <f t="shared" si="0"/>
        <v>12.914324910955427</v>
      </c>
      <c r="H20" s="125">
        <f t="shared" si="0"/>
        <v>24.680226919193732</v>
      </c>
      <c r="I20" s="125">
        <f t="shared" si="0"/>
        <v>38.09719920810142</v>
      </c>
      <c r="J20" s="125">
        <f>+J7/J$5*100</f>
        <v>27.071842533735502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78" t="s">
        <v>116</v>
      </c>
      <c r="B21" s="125">
        <f>+B8/B$5*100</f>
        <v>24.79061788314144</v>
      </c>
      <c r="C21" s="125">
        <f t="shared" si="0"/>
        <v>21.29709234012015</v>
      </c>
      <c r="D21" s="125">
        <f t="shared" si="0"/>
        <v>24.96081728523099</v>
      </c>
      <c r="E21" s="125">
        <f t="shared" si="0"/>
        <v>35.53389177667676</v>
      </c>
      <c r="F21" s="125">
        <f t="shared" si="0"/>
        <v>27.970963664692395</v>
      </c>
      <c r="G21" s="125">
        <f t="shared" si="0"/>
        <v>30.413114126568548</v>
      </c>
      <c r="H21" s="125">
        <f t="shared" si="0"/>
        <v>21.35139044789404</v>
      </c>
      <c r="I21" s="125">
        <f t="shared" si="0"/>
        <v>25.245299773334324</v>
      </c>
      <c r="J21" s="125">
        <f>+J8/J$5*100</f>
        <v>22.21698559869234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5" customHeight="1">
      <c r="A22" s="78" t="s">
        <v>117</v>
      </c>
      <c r="B22" s="125">
        <f>+B9/B$5*100</f>
        <v>36.84978845170167</v>
      </c>
      <c r="C22" s="125">
        <f t="shared" si="0"/>
        <v>44.70335930538655</v>
      </c>
      <c r="D22" s="125">
        <f t="shared" si="0"/>
        <v>35.992404928791345</v>
      </c>
      <c r="E22" s="125">
        <f t="shared" si="0"/>
        <v>28.80617886844967</v>
      </c>
      <c r="F22" s="125">
        <f t="shared" si="0"/>
        <v>35.12153877015069</v>
      </c>
      <c r="G22" s="125">
        <f t="shared" si="0"/>
        <v>54.687079201474134</v>
      </c>
      <c r="H22" s="125">
        <f t="shared" si="0"/>
        <v>45.45404371913565</v>
      </c>
      <c r="I22" s="125">
        <f t="shared" si="0"/>
        <v>27.414306736930662</v>
      </c>
      <c r="J22" s="125">
        <f>+J9/J$5*100</f>
        <v>40.38923167701644</v>
      </c>
      <c r="K22" s="38"/>
      <c r="M22" s="21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15" customHeight="1">
      <c r="A23" s="75" t="s">
        <v>73</v>
      </c>
      <c r="B23" s="122">
        <f>+B10/B$5*100</f>
        <v>0.18605491565591928</v>
      </c>
      <c r="C23" s="123" t="s">
        <v>32</v>
      </c>
      <c r="D23" s="123" t="s">
        <v>32</v>
      </c>
      <c r="E23" s="123" t="s">
        <v>32</v>
      </c>
      <c r="F23" s="123" t="s">
        <v>32</v>
      </c>
      <c r="G23" s="123" t="s">
        <v>32</v>
      </c>
      <c r="H23" s="123" t="s">
        <v>32</v>
      </c>
      <c r="I23" s="123" t="s">
        <v>32</v>
      </c>
      <c r="J23" s="123" t="s">
        <v>32</v>
      </c>
      <c r="K23" s="38"/>
      <c r="M23" s="21"/>
      <c r="N23" s="37"/>
      <c r="O23" s="37"/>
      <c r="P23" s="37"/>
      <c r="Q23" s="37"/>
      <c r="R23" s="37"/>
      <c r="S23" s="37"/>
      <c r="T23" s="37"/>
      <c r="U23" s="37"/>
      <c r="V23" s="37"/>
    </row>
    <row r="24" spans="1:12" ht="18" customHeight="1">
      <c r="A24" s="95" t="s">
        <v>34</v>
      </c>
      <c r="B24" s="96"/>
      <c r="C24" s="97"/>
      <c r="D24" s="97"/>
      <c r="E24" s="97"/>
      <c r="F24" s="97"/>
      <c r="G24" s="97"/>
      <c r="H24" s="97"/>
      <c r="I24" s="97"/>
      <c r="J24" s="97"/>
      <c r="K24" s="37"/>
      <c r="L24" s="38"/>
    </row>
    <row r="25" spans="1:27" s="84" customFormat="1" ht="18" customHeight="1">
      <c r="A25" s="84" t="s">
        <v>35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  <row r="28" spans="1:10" ht="1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</row>
    <row r="29" spans="1:10" ht="15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</row>
    <row r="30" spans="1:10" ht="1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</row>
    <row r="31" spans="1:10" ht="1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</row>
    <row r="32" spans="1:10" ht="1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A32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8.00390625" style="53" customWidth="1"/>
    <col min="2" max="2" width="9.00390625" style="21" customWidth="1"/>
    <col min="3" max="10" width="9.42187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252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124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22.5" customHeight="1">
      <c r="A5" s="53" t="s">
        <v>20</v>
      </c>
      <c r="B5" s="54">
        <v>167923.78416799987</v>
      </c>
      <c r="C5" s="54">
        <v>9155.538887000002</v>
      </c>
      <c r="D5" s="54">
        <v>17018.914563000006</v>
      </c>
      <c r="E5" s="54">
        <v>7092.653736999999</v>
      </c>
      <c r="F5" s="54">
        <v>15066.101398999996</v>
      </c>
      <c r="G5" s="54">
        <v>9815.597746999996</v>
      </c>
      <c r="H5" s="54">
        <v>21402.715037</v>
      </c>
      <c r="I5" s="54">
        <v>49807.618792</v>
      </c>
      <c r="J5" s="54">
        <v>38564.644006000046</v>
      </c>
      <c r="K5" s="38"/>
      <c r="L5" s="37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120</v>
      </c>
      <c r="B6" s="35">
        <v>29770.581339000004</v>
      </c>
      <c r="C6" s="37">
        <v>2916.689159</v>
      </c>
      <c r="D6" s="37">
        <v>2428.0113549999996</v>
      </c>
      <c r="E6" s="37">
        <v>1392.797875</v>
      </c>
      <c r="F6" s="37">
        <v>1986.890805</v>
      </c>
      <c r="G6" s="37" t="s">
        <v>188</v>
      </c>
      <c r="H6" s="37">
        <v>4144.197875000001</v>
      </c>
      <c r="I6" s="37">
        <v>10936.946755</v>
      </c>
      <c r="J6" s="37">
        <v>4681.561911999999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115</v>
      </c>
      <c r="B7" s="35">
        <v>57439.94574800002</v>
      </c>
      <c r="C7" s="37">
        <v>2982.83842</v>
      </c>
      <c r="D7" s="37">
        <v>5518.957504000003</v>
      </c>
      <c r="E7" s="37">
        <v>3264.3683979999996</v>
      </c>
      <c r="F7" s="37">
        <v>4769.243337</v>
      </c>
      <c r="G7" s="37">
        <v>4112.571639</v>
      </c>
      <c r="H7" s="37">
        <v>5026.003995</v>
      </c>
      <c r="I7" s="37">
        <v>20000.447892</v>
      </c>
      <c r="J7" s="37">
        <v>11765.514562999995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116</v>
      </c>
      <c r="B8" s="55">
        <v>34471.46234200001</v>
      </c>
      <c r="C8" s="97">
        <v>1610.0160389999996</v>
      </c>
      <c r="D8" s="97">
        <v>3397.399966</v>
      </c>
      <c r="E8" s="97">
        <v>1419.974394</v>
      </c>
      <c r="F8" s="97">
        <v>2857.2152600000004</v>
      </c>
      <c r="G8" s="97">
        <v>2302.0852409999998</v>
      </c>
      <c r="H8" s="97">
        <v>5391.175391</v>
      </c>
      <c r="I8" s="97">
        <v>7953.034719</v>
      </c>
      <c r="J8" s="97">
        <v>9540.561332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8" t="s">
        <v>117</v>
      </c>
      <c r="B9" s="55">
        <v>45821.68330600004</v>
      </c>
      <c r="C9" s="97">
        <v>1645.9952690000002</v>
      </c>
      <c r="D9" s="97">
        <v>5469.105733</v>
      </c>
      <c r="E9" s="97">
        <v>1015.5130700000001</v>
      </c>
      <c r="F9" s="97">
        <v>5238.080569000002</v>
      </c>
      <c r="G9" s="97">
        <v>2117.455264</v>
      </c>
      <c r="H9" s="97">
        <v>6841.337776</v>
      </c>
      <c r="I9" s="97">
        <v>10917.189425999999</v>
      </c>
      <c r="J9" s="97">
        <v>12577.006198999996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22" ht="15" customHeight="1">
      <c r="A10" s="75" t="s">
        <v>73</v>
      </c>
      <c r="B10" s="57">
        <v>420.11143300000003</v>
      </c>
      <c r="C10" s="94">
        <v>0</v>
      </c>
      <c r="D10" s="94">
        <v>205.440005</v>
      </c>
      <c r="E10" s="94">
        <v>0</v>
      </c>
      <c r="F10" s="94">
        <v>214.67142800000002</v>
      </c>
      <c r="G10" s="94">
        <v>0</v>
      </c>
      <c r="H10" s="94">
        <v>0</v>
      </c>
      <c r="I10" s="94">
        <v>0</v>
      </c>
      <c r="J10" s="94">
        <v>0</v>
      </c>
      <c r="K10" s="38"/>
      <c r="M10" s="21"/>
      <c r="N10" s="37"/>
      <c r="O10" s="37"/>
      <c r="P10" s="37"/>
      <c r="Q10" s="37"/>
      <c r="R10" s="37"/>
      <c r="S10" s="37"/>
      <c r="T10" s="37"/>
      <c r="U10" s="37"/>
      <c r="V10" s="37"/>
    </row>
    <row r="11" spans="1:12" ht="18" customHeight="1">
      <c r="A11" s="95" t="s">
        <v>33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27" s="84" customFormat="1" ht="18" customHeight="1">
      <c r="A12" s="84" t="s">
        <v>35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2:27" s="84" customFormat="1" ht="18" customHeight="1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1:27" s="73" customFormat="1" ht="19.5" customHeight="1">
      <c r="A14" s="73" t="s">
        <v>189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10" ht="18" customHeight="1">
      <c r="A15" s="74" t="s">
        <v>86</v>
      </c>
      <c r="B15" s="75"/>
      <c r="C15" s="76"/>
      <c r="D15" s="76"/>
      <c r="E15" s="76"/>
      <c r="F15" s="76"/>
      <c r="G15" s="76"/>
      <c r="H15" s="76"/>
      <c r="I15" s="76"/>
      <c r="J15" s="76"/>
    </row>
    <row r="16" spans="1:10" ht="36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1" ht="19.5" customHeight="1">
      <c r="A17" s="51"/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71</v>
      </c>
      <c r="J17" s="52" t="s">
        <v>28</v>
      </c>
      <c r="K17" s="21"/>
    </row>
    <row r="18" spans="1:22" ht="15" customHeight="1">
      <c r="A18" s="53" t="s">
        <v>20</v>
      </c>
      <c r="B18" s="120">
        <v>100</v>
      </c>
      <c r="C18" s="120">
        <v>100</v>
      </c>
      <c r="D18" s="120">
        <v>100</v>
      </c>
      <c r="E18" s="120">
        <v>100</v>
      </c>
      <c r="F18" s="120">
        <v>100</v>
      </c>
      <c r="G18" s="120">
        <v>100</v>
      </c>
      <c r="H18" s="120">
        <v>100</v>
      </c>
      <c r="I18" s="120">
        <v>100</v>
      </c>
      <c r="J18" s="120">
        <v>100</v>
      </c>
      <c r="K18" s="38"/>
      <c r="L18" s="37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21" t="s">
        <v>120</v>
      </c>
      <c r="B19" s="125">
        <f aca="true" t="shared" si="0" ref="B19:F23">+B6/B$5*100</f>
        <v>17.728626999744083</v>
      </c>
      <c r="C19" s="125">
        <f t="shared" si="0"/>
        <v>31.857099784059923</v>
      </c>
      <c r="D19" s="125">
        <f t="shared" si="0"/>
        <v>14.266546471057683</v>
      </c>
      <c r="E19" s="125">
        <f t="shared" si="0"/>
        <v>19.637189783201173</v>
      </c>
      <c r="F19" s="125">
        <f t="shared" si="0"/>
        <v>13.187823129425366</v>
      </c>
      <c r="G19" s="121" t="s">
        <v>15</v>
      </c>
      <c r="H19" s="125">
        <f aca="true" t="shared" si="1" ref="H19:J23">+H6/H$5*100</f>
        <v>19.36295403567121</v>
      </c>
      <c r="I19" s="125">
        <f t="shared" si="1"/>
        <v>21.958381107664337</v>
      </c>
      <c r="J19" s="125">
        <f t="shared" si="1"/>
        <v>12.139518029186585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115</v>
      </c>
      <c r="B20" s="125">
        <f t="shared" si="0"/>
        <v>34.20596196815935</v>
      </c>
      <c r="C20" s="125">
        <f t="shared" si="0"/>
        <v>32.57960516376975</v>
      </c>
      <c r="D20" s="125">
        <f t="shared" si="0"/>
        <v>32.42837540296782</v>
      </c>
      <c r="E20" s="125">
        <f t="shared" si="0"/>
        <v>46.024640692254344</v>
      </c>
      <c r="F20" s="125">
        <f t="shared" si="0"/>
        <v>31.655457577874497</v>
      </c>
      <c r="G20" s="125">
        <f>+G7/G$5*100</f>
        <v>41.898331054335955</v>
      </c>
      <c r="H20" s="125">
        <f t="shared" si="1"/>
        <v>23.48302066495434</v>
      </c>
      <c r="I20" s="125">
        <f t="shared" si="1"/>
        <v>40.15539866606197</v>
      </c>
      <c r="J20" s="125">
        <f t="shared" si="1"/>
        <v>30.50855224067275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78" t="s">
        <v>116</v>
      </c>
      <c r="B21" s="125">
        <f t="shared" si="0"/>
        <v>20.528040451680706</v>
      </c>
      <c r="C21" s="125">
        <f t="shared" si="0"/>
        <v>17.585158655009046</v>
      </c>
      <c r="D21" s="125">
        <f t="shared" si="0"/>
        <v>19.96249498417556</v>
      </c>
      <c r="E21" s="125">
        <f t="shared" si="0"/>
        <v>20.020354110795928</v>
      </c>
      <c r="F21" s="125">
        <f t="shared" si="0"/>
        <v>18.964529604119395</v>
      </c>
      <c r="G21" s="125">
        <f>+G8/G$5*100</f>
        <v>23.453337232606142</v>
      </c>
      <c r="H21" s="125">
        <f t="shared" si="1"/>
        <v>25.18921259139315</v>
      </c>
      <c r="I21" s="125">
        <f t="shared" si="1"/>
        <v>15.967506401405002</v>
      </c>
      <c r="J21" s="125">
        <f t="shared" si="1"/>
        <v>24.739140157797486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5" customHeight="1">
      <c r="A22" s="78" t="s">
        <v>117</v>
      </c>
      <c r="B22" s="125">
        <f t="shared" si="0"/>
        <v>27.28719075325125</v>
      </c>
      <c r="C22" s="125">
        <f t="shared" si="0"/>
        <v>17.978136397161258</v>
      </c>
      <c r="D22" s="125">
        <f t="shared" si="0"/>
        <v>32.13545560003055</v>
      </c>
      <c r="E22" s="125">
        <f t="shared" si="0"/>
        <v>14.317815413748574</v>
      </c>
      <c r="F22" s="125">
        <f t="shared" si="0"/>
        <v>34.767325868042256</v>
      </c>
      <c r="G22" s="125">
        <f>+G9/G$5*100</f>
        <v>21.572351664952567</v>
      </c>
      <c r="H22" s="125">
        <f t="shared" si="1"/>
        <v>31.964812707981295</v>
      </c>
      <c r="I22" s="125">
        <f t="shared" si="1"/>
        <v>21.91871382486869</v>
      </c>
      <c r="J22" s="125">
        <f t="shared" si="1"/>
        <v>32.61278957234303</v>
      </c>
      <c r="K22" s="38"/>
      <c r="M22" s="21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15" customHeight="1">
      <c r="A23" s="75" t="s">
        <v>73</v>
      </c>
      <c r="B23" s="122">
        <f t="shared" si="0"/>
        <v>0.25017982716474413</v>
      </c>
      <c r="C23" s="122">
        <f t="shared" si="0"/>
        <v>0</v>
      </c>
      <c r="D23" s="122">
        <f t="shared" si="0"/>
        <v>1.2071275417683638</v>
      </c>
      <c r="E23" s="122">
        <f t="shared" si="0"/>
        <v>0</v>
      </c>
      <c r="F23" s="122">
        <f t="shared" si="0"/>
        <v>1.4248638205385284</v>
      </c>
      <c r="G23" s="122">
        <f>+G10/G$5*100</f>
        <v>0</v>
      </c>
      <c r="H23" s="122">
        <f t="shared" si="1"/>
        <v>0</v>
      </c>
      <c r="I23" s="122">
        <f t="shared" si="1"/>
        <v>0</v>
      </c>
      <c r="J23" s="122">
        <f t="shared" si="1"/>
        <v>0</v>
      </c>
      <c r="K23" s="38"/>
      <c r="M23" s="21"/>
      <c r="N23" s="37"/>
      <c r="O23" s="37"/>
      <c r="P23" s="37"/>
      <c r="Q23" s="37"/>
      <c r="R23" s="37"/>
      <c r="S23" s="37"/>
      <c r="T23" s="37"/>
      <c r="U23" s="37"/>
      <c r="V23" s="37"/>
    </row>
    <row r="24" spans="1:12" ht="18" customHeight="1">
      <c r="A24" s="95" t="s">
        <v>33</v>
      </c>
      <c r="B24" s="96"/>
      <c r="C24" s="97"/>
      <c r="D24" s="97"/>
      <c r="E24" s="97"/>
      <c r="F24" s="97"/>
      <c r="G24" s="97"/>
      <c r="H24" s="97"/>
      <c r="I24" s="97"/>
      <c r="J24" s="97"/>
      <c r="K24" s="37"/>
      <c r="L24" s="38"/>
    </row>
    <row r="25" spans="1:27" s="84" customFormat="1" ht="18" customHeight="1">
      <c r="A25" s="84" t="s">
        <v>35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  <row r="28" spans="1:10" ht="1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</row>
    <row r="29" spans="1:10" ht="15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</row>
    <row r="30" spans="1:10" ht="1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</row>
    <row r="31" spans="1:10" ht="1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</row>
    <row r="32" spans="1:10" ht="1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HÁBITOS DE VIDA. Alimentación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AA32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8.00390625" style="53" customWidth="1"/>
    <col min="2" max="2" width="9.00390625" style="21" customWidth="1"/>
    <col min="3" max="10" width="9.42187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253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190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0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22.5" customHeight="1">
      <c r="A5" s="53" t="s">
        <v>20</v>
      </c>
      <c r="B5" s="54">
        <v>148440.69056399984</v>
      </c>
      <c r="C5" s="54">
        <v>8579.881979000003</v>
      </c>
      <c r="D5" s="54">
        <v>14940.570353000008</v>
      </c>
      <c r="E5" s="54">
        <v>6788.594507999998</v>
      </c>
      <c r="F5" s="54">
        <v>13520.717686</v>
      </c>
      <c r="G5" s="54">
        <v>8464.786853999998</v>
      </c>
      <c r="H5" s="54">
        <v>17377.406940999994</v>
      </c>
      <c r="I5" s="54">
        <v>44940.56334900001</v>
      </c>
      <c r="J5" s="54">
        <v>33828.16889400002</v>
      </c>
      <c r="K5" s="38"/>
      <c r="L5" s="37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193</v>
      </c>
      <c r="B6" s="35">
        <v>46331.843143000035</v>
      </c>
      <c r="C6" s="37">
        <v>1172.395664</v>
      </c>
      <c r="D6" s="37">
        <v>2587.871006</v>
      </c>
      <c r="E6" s="37">
        <v>2107.744749</v>
      </c>
      <c r="F6" s="37">
        <v>2572.331669</v>
      </c>
      <c r="G6" s="37">
        <v>1988.3449520000001</v>
      </c>
      <c r="H6" s="37">
        <v>5580.305870000001</v>
      </c>
      <c r="I6" s="37">
        <v>13128.375469999999</v>
      </c>
      <c r="J6" s="37">
        <v>17194.473762999998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194</v>
      </c>
      <c r="B7" s="35">
        <v>46804.920833</v>
      </c>
      <c r="C7" s="37">
        <v>3622.232208</v>
      </c>
      <c r="D7" s="37">
        <v>3959.4294879999998</v>
      </c>
      <c r="E7" s="37">
        <v>2495.891719</v>
      </c>
      <c r="F7" s="37">
        <v>6152.988439000001</v>
      </c>
      <c r="G7" s="37">
        <v>2622.6531210000003</v>
      </c>
      <c r="H7" s="37">
        <v>7244.540878999999</v>
      </c>
      <c r="I7" s="37">
        <v>12086.413421000001</v>
      </c>
      <c r="J7" s="37">
        <v>8620.771557999999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8" t="s">
        <v>195</v>
      </c>
      <c r="B8" s="55">
        <v>36730.271745000005</v>
      </c>
      <c r="C8" s="97">
        <v>1989.086692</v>
      </c>
      <c r="D8" s="97">
        <v>5528.15492</v>
      </c>
      <c r="E8" s="97" t="s">
        <v>208</v>
      </c>
      <c r="F8" s="97">
        <v>3757.5482469999997</v>
      </c>
      <c r="G8" s="97">
        <v>3350.334057</v>
      </c>
      <c r="H8" s="97">
        <v>2060.873317</v>
      </c>
      <c r="I8" s="97">
        <v>11959.186502999999</v>
      </c>
      <c r="J8" s="97">
        <v>6971.660236999999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22" ht="15" customHeight="1">
      <c r="A9" s="75" t="s">
        <v>196</v>
      </c>
      <c r="B9" s="57">
        <v>18573.654842999997</v>
      </c>
      <c r="C9" s="94" t="s">
        <v>203</v>
      </c>
      <c r="D9" s="94">
        <v>2865.114939</v>
      </c>
      <c r="E9" s="94" t="s">
        <v>204</v>
      </c>
      <c r="F9" s="94" t="s">
        <v>32</v>
      </c>
      <c r="G9" s="94" t="s">
        <v>32</v>
      </c>
      <c r="H9" s="94" t="s">
        <v>205</v>
      </c>
      <c r="I9" s="94" t="s">
        <v>206</v>
      </c>
      <c r="J9" s="94" t="s">
        <v>207</v>
      </c>
      <c r="K9" s="38"/>
      <c r="M9" s="21"/>
      <c r="N9" s="37"/>
      <c r="O9" s="37"/>
      <c r="P9" s="37"/>
      <c r="Q9" s="37"/>
      <c r="R9" s="37"/>
      <c r="S9" s="37"/>
      <c r="T9" s="37"/>
      <c r="U9" s="37"/>
      <c r="V9" s="37"/>
    </row>
    <row r="10" spans="1:12" ht="15" customHeight="1">
      <c r="A10" s="95" t="s">
        <v>34</v>
      </c>
      <c r="B10" s="96"/>
      <c r="C10" s="97"/>
      <c r="D10" s="97"/>
      <c r="E10" s="97"/>
      <c r="F10" s="97"/>
      <c r="G10" s="97"/>
      <c r="H10" s="97"/>
      <c r="I10" s="97"/>
      <c r="J10" s="97"/>
      <c r="K10" s="37"/>
      <c r="L10" s="38"/>
    </row>
    <row r="11" spans="1:12" ht="15" customHeight="1">
      <c r="A11" s="95" t="s">
        <v>33</v>
      </c>
      <c r="B11" s="96"/>
      <c r="C11" s="97"/>
      <c r="D11" s="97"/>
      <c r="E11" s="97"/>
      <c r="F11" s="97"/>
      <c r="G11" s="97"/>
      <c r="H11" s="97"/>
      <c r="I11" s="97"/>
      <c r="J11" s="97"/>
      <c r="K11" s="37"/>
      <c r="L11" s="38"/>
    </row>
    <row r="12" spans="1:27" s="84" customFormat="1" ht="15" customHeight="1">
      <c r="A12" s="84" t="s">
        <v>35</v>
      </c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2:27" s="84" customFormat="1" ht="18" customHeight="1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1:27" s="73" customFormat="1" ht="19.5" customHeight="1">
      <c r="A14" s="73" t="s">
        <v>192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</row>
    <row r="15" spans="1:10" ht="18" customHeight="1">
      <c r="A15" s="74" t="s">
        <v>191</v>
      </c>
      <c r="B15" s="75"/>
      <c r="C15" s="76"/>
      <c r="D15" s="76"/>
      <c r="E15" s="76"/>
      <c r="F15" s="76"/>
      <c r="G15" s="76"/>
      <c r="H15" s="76"/>
      <c r="I15" s="76"/>
      <c r="J15" s="76"/>
    </row>
    <row r="16" spans="1:10" ht="30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1" ht="19.5" customHeight="1">
      <c r="A17" s="51"/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71</v>
      </c>
      <c r="J17" s="52" t="s">
        <v>28</v>
      </c>
      <c r="K17" s="21"/>
    </row>
    <row r="18" spans="1:22" ht="22.5" customHeight="1">
      <c r="A18" s="53" t="s">
        <v>20</v>
      </c>
      <c r="B18" s="120">
        <v>100</v>
      </c>
      <c r="C18" s="120">
        <v>100</v>
      </c>
      <c r="D18" s="120">
        <v>100</v>
      </c>
      <c r="E18" s="120">
        <v>100</v>
      </c>
      <c r="F18" s="120">
        <v>100</v>
      </c>
      <c r="G18" s="120">
        <v>100</v>
      </c>
      <c r="H18" s="120">
        <v>100</v>
      </c>
      <c r="I18" s="120">
        <v>100</v>
      </c>
      <c r="J18" s="120">
        <v>100</v>
      </c>
      <c r="K18" s="38"/>
      <c r="L18" s="37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21" t="s">
        <v>193</v>
      </c>
      <c r="B19" s="125">
        <f>+B6/B$5*100</f>
        <v>31.212360281377276</v>
      </c>
      <c r="C19" s="125">
        <f aca="true" t="shared" si="0" ref="C19:J19">+C6/C$5*100</f>
        <v>13.664473087969494</v>
      </c>
      <c r="D19" s="125">
        <f t="shared" si="0"/>
        <v>17.321099160584357</v>
      </c>
      <c r="E19" s="125">
        <f t="shared" si="0"/>
        <v>31.04832298520901</v>
      </c>
      <c r="F19" s="125">
        <f t="shared" si="0"/>
        <v>19.02511189671178</v>
      </c>
      <c r="G19" s="125">
        <f t="shared" si="0"/>
        <v>23.489604479059224</v>
      </c>
      <c r="H19" s="125">
        <f t="shared" si="0"/>
        <v>32.11241981583519</v>
      </c>
      <c r="I19" s="125">
        <f t="shared" si="0"/>
        <v>29.212752337008972</v>
      </c>
      <c r="J19" s="125">
        <f t="shared" si="0"/>
        <v>50.82886341521643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194</v>
      </c>
      <c r="B20" s="125">
        <f>+B7/B$5*100</f>
        <v>31.531058401281264</v>
      </c>
      <c r="C20" s="125">
        <f aca="true" t="shared" si="1" ref="C20:J20">+C7/C$5*100</f>
        <v>42.21773932165645</v>
      </c>
      <c r="D20" s="125">
        <f t="shared" si="1"/>
        <v>26.50119369241457</v>
      </c>
      <c r="E20" s="125">
        <f t="shared" si="1"/>
        <v>36.76595672430757</v>
      </c>
      <c r="F20" s="125">
        <f t="shared" si="1"/>
        <v>45.507853812901516</v>
      </c>
      <c r="G20" s="125">
        <f t="shared" si="1"/>
        <v>30.98309699033564</v>
      </c>
      <c r="H20" s="125">
        <f t="shared" si="1"/>
        <v>41.68942411026433</v>
      </c>
      <c r="I20" s="125">
        <f t="shared" si="1"/>
        <v>26.894218764324723</v>
      </c>
      <c r="J20" s="125">
        <f t="shared" si="1"/>
        <v>25.484002947404683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78" t="s">
        <v>195</v>
      </c>
      <c r="B21" s="125">
        <f>+B8/B$5*100</f>
        <v>24.744072265794152</v>
      </c>
      <c r="C21" s="125">
        <f>+C8/C$5*100</f>
        <v>23.183147470658223</v>
      </c>
      <c r="D21" s="125">
        <f>+D8/D$5*100</f>
        <v>37.000963078293516</v>
      </c>
      <c r="E21" s="121" t="s">
        <v>202</v>
      </c>
      <c r="F21" s="125">
        <f>+F8/F$5*100</f>
        <v>27.79104138007959</v>
      </c>
      <c r="G21" s="125">
        <f>+G8/G$5*100</f>
        <v>39.579662368188444</v>
      </c>
      <c r="H21" s="125">
        <f>+H8/H$5*100</f>
        <v>11.859498508592823</v>
      </c>
      <c r="I21" s="125">
        <f>+I8/I$5*100</f>
        <v>26.611118356766454</v>
      </c>
      <c r="J21" s="125">
        <f>+J8/J$5*100</f>
        <v>20.609038162383474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5" customHeight="1">
      <c r="A22" s="75" t="s">
        <v>196</v>
      </c>
      <c r="B22" s="123">
        <f>+B9/B$5*100</f>
        <v>12.512509051547433</v>
      </c>
      <c r="C22" s="123" t="s">
        <v>197</v>
      </c>
      <c r="D22" s="123">
        <f>+D9/D$5*100</f>
        <v>19.1767440687075</v>
      </c>
      <c r="E22" s="123" t="s">
        <v>198</v>
      </c>
      <c r="F22" s="123" t="s">
        <v>32</v>
      </c>
      <c r="G22" s="123" t="s">
        <v>32</v>
      </c>
      <c r="H22" s="123" t="s">
        <v>199</v>
      </c>
      <c r="I22" s="123" t="s">
        <v>200</v>
      </c>
      <c r="J22" s="123" t="s">
        <v>201</v>
      </c>
      <c r="K22" s="38"/>
      <c r="M22" s="21"/>
      <c r="N22" s="37"/>
      <c r="O22" s="37"/>
      <c r="P22" s="37"/>
      <c r="Q22" s="37"/>
      <c r="R22" s="37"/>
      <c r="S22" s="37"/>
      <c r="T22" s="37"/>
      <c r="U22" s="37"/>
      <c r="V22" s="37"/>
    </row>
    <row r="23" spans="1:12" ht="15" customHeight="1">
      <c r="A23" s="95" t="s">
        <v>34</v>
      </c>
      <c r="B23" s="96"/>
      <c r="C23" s="97"/>
      <c r="D23" s="97"/>
      <c r="E23" s="97"/>
      <c r="F23" s="97"/>
      <c r="G23" s="97"/>
      <c r="H23" s="97"/>
      <c r="I23" s="97"/>
      <c r="J23" s="97"/>
      <c r="K23" s="37"/>
      <c r="L23" s="38"/>
    </row>
    <row r="24" spans="1:12" ht="15" customHeight="1">
      <c r="A24" s="95" t="s">
        <v>33</v>
      </c>
      <c r="B24" s="96"/>
      <c r="C24" s="97"/>
      <c r="D24" s="97"/>
      <c r="E24" s="97"/>
      <c r="F24" s="97"/>
      <c r="G24" s="97"/>
      <c r="H24" s="97"/>
      <c r="I24" s="97"/>
      <c r="J24" s="97"/>
      <c r="K24" s="37"/>
      <c r="L24" s="38"/>
    </row>
    <row r="25" spans="1:27" s="84" customFormat="1" ht="15" customHeight="1">
      <c r="A25" s="84" t="s">
        <v>35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  <row r="28" spans="1:10" ht="1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</row>
    <row r="29" spans="1:10" ht="15" customHeight="1">
      <c r="A29" s="117"/>
      <c r="B29" s="117"/>
      <c r="C29" s="117"/>
      <c r="D29" s="117"/>
      <c r="E29" s="117"/>
      <c r="F29" s="117"/>
      <c r="G29" s="117"/>
      <c r="H29" s="117"/>
      <c r="I29" s="117"/>
      <c r="J29" s="117"/>
    </row>
    <row r="30" spans="1:10" ht="15" customHeight="1">
      <c r="A30" s="117"/>
      <c r="B30" s="117"/>
      <c r="C30" s="117"/>
      <c r="D30" s="117"/>
      <c r="E30" s="117"/>
      <c r="F30" s="117"/>
      <c r="G30" s="117"/>
      <c r="H30" s="117"/>
      <c r="I30" s="117"/>
      <c r="J30" s="117"/>
    </row>
    <row r="31" spans="1:10" ht="15" customHeight="1">
      <c r="A31" s="117"/>
      <c r="B31" s="117"/>
      <c r="C31" s="117"/>
      <c r="D31" s="117"/>
      <c r="E31" s="117"/>
      <c r="F31" s="117"/>
      <c r="G31" s="117"/>
      <c r="H31" s="117"/>
      <c r="I31" s="117"/>
      <c r="J31" s="117"/>
    </row>
    <row r="32" spans="1:10" ht="1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PRÁCTICAS PREVENTIVAS. Higiene dental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A28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8.00390625" style="53" customWidth="1"/>
    <col min="2" max="2" width="10.00390625" style="21" customWidth="1"/>
    <col min="3" max="10" width="10.0039062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209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190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71</v>
      </c>
      <c r="J4" s="52" t="s">
        <v>28</v>
      </c>
      <c r="K4" s="21"/>
    </row>
    <row r="5" spans="1:22" ht="22.5" customHeight="1">
      <c r="A5" s="53" t="s">
        <v>20</v>
      </c>
      <c r="B5" s="54">
        <v>176346.00001099976</v>
      </c>
      <c r="C5" s="54">
        <v>9650.543506000004</v>
      </c>
      <c r="D5" s="54">
        <v>17507.69736900001</v>
      </c>
      <c r="E5" s="54">
        <v>7455.244698999998</v>
      </c>
      <c r="F5" s="54">
        <v>16504.642959999994</v>
      </c>
      <c r="G5" s="54">
        <v>10195.310552999996</v>
      </c>
      <c r="H5" s="54">
        <v>23141.164539000005</v>
      </c>
      <c r="I5" s="54">
        <v>51416.236335999994</v>
      </c>
      <c r="J5" s="54">
        <v>40475.16004900006</v>
      </c>
      <c r="K5" s="38"/>
      <c r="L5" s="37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211</v>
      </c>
      <c r="B6" s="35">
        <v>114708.40850999989</v>
      </c>
      <c r="C6" s="37">
        <v>6084.477801</v>
      </c>
      <c r="D6" s="37">
        <v>11141.44189700001</v>
      </c>
      <c r="E6" s="37">
        <v>5424.556169000001</v>
      </c>
      <c r="F6" s="37">
        <v>10193.903848999998</v>
      </c>
      <c r="G6" s="37">
        <v>6937.210053999997</v>
      </c>
      <c r="H6" s="37">
        <v>16459.799727999995</v>
      </c>
      <c r="I6" s="37">
        <v>32749.488412000006</v>
      </c>
      <c r="J6" s="37">
        <v>25717.53059999998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212</v>
      </c>
      <c r="B7" s="35">
        <v>29642.093756000002</v>
      </c>
      <c r="C7" s="37">
        <v>1551.6927070000002</v>
      </c>
      <c r="D7" s="37">
        <v>2606.8323109999997</v>
      </c>
      <c r="E7" s="37">
        <v>1003.363392</v>
      </c>
      <c r="F7" s="37">
        <v>3012.02721</v>
      </c>
      <c r="G7" s="37" t="s">
        <v>216</v>
      </c>
      <c r="H7" s="37">
        <v>4319.750513</v>
      </c>
      <c r="I7" s="37">
        <v>6997.397183000001</v>
      </c>
      <c r="J7" s="37">
        <v>9075.293698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5" t="s">
        <v>213</v>
      </c>
      <c r="B8" s="57">
        <v>31995.497745</v>
      </c>
      <c r="C8" s="94">
        <v>2014.3729979999998</v>
      </c>
      <c r="D8" s="94">
        <v>3759.4231609999997</v>
      </c>
      <c r="E8" s="94">
        <v>1027.325138</v>
      </c>
      <c r="F8" s="94">
        <v>3298.711901</v>
      </c>
      <c r="G8" s="94">
        <v>2182.363757</v>
      </c>
      <c r="H8" s="94" t="s">
        <v>215</v>
      </c>
      <c r="I8" s="94">
        <v>11669.350741</v>
      </c>
      <c r="J8" s="94">
        <v>5682.3357510000005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12" ht="18" customHeight="1">
      <c r="A9" s="95" t="s">
        <v>33</v>
      </c>
      <c r="B9" s="96"/>
      <c r="C9" s="97"/>
      <c r="D9" s="97"/>
      <c r="E9" s="97"/>
      <c r="F9" s="97"/>
      <c r="G9" s="97"/>
      <c r="H9" s="97"/>
      <c r="I9" s="97"/>
      <c r="J9" s="97"/>
      <c r="K9" s="37"/>
      <c r="L9" s="38"/>
    </row>
    <row r="10" spans="1:27" s="84" customFormat="1" ht="18" customHeight="1">
      <c r="A10" s="84" t="s">
        <v>35</v>
      </c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7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</row>
    <row r="11" spans="2:27" s="84" customFormat="1" ht="18" customHeight="1">
      <c r="B11" s="85"/>
      <c r="C11" s="86"/>
      <c r="D11" s="86"/>
      <c r="E11" s="86"/>
      <c r="F11" s="86"/>
      <c r="G11" s="86"/>
      <c r="H11" s="86"/>
      <c r="I11" s="86"/>
      <c r="J11" s="86"/>
      <c r="K11" s="86"/>
      <c r="L11" s="87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</row>
    <row r="12" spans="1:27" s="73" customFormat="1" ht="19.5" customHeight="1">
      <c r="A12" s="73" t="s">
        <v>210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</row>
    <row r="13" spans="1:10" ht="18" customHeight="1">
      <c r="A13" s="74" t="s">
        <v>191</v>
      </c>
      <c r="B13" s="75"/>
      <c r="C13" s="76"/>
      <c r="D13" s="76"/>
      <c r="E13" s="76"/>
      <c r="F13" s="76"/>
      <c r="G13" s="76"/>
      <c r="H13" s="76"/>
      <c r="I13" s="76"/>
      <c r="J13" s="76"/>
    </row>
    <row r="14" spans="1:10" ht="36" customHeight="1">
      <c r="A14" s="48"/>
      <c r="B14" s="49" t="s">
        <v>19</v>
      </c>
      <c r="C14" s="50"/>
      <c r="D14" s="50"/>
      <c r="E14" s="50"/>
      <c r="F14" s="50"/>
      <c r="G14" s="50"/>
      <c r="H14" s="50"/>
      <c r="I14" s="50"/>
      <c r="J14" s="50"/>
    </row>
    <row r="15" spans="1:11" ht="19.5" customHeight="1">
      <c r="A15" s="51"/>
      <c r="B15" s="52" t="s">
        <v>20</v>
      </c>
      <c r="C15" s="52" t="s">
        <v>21</v>
      </c>
      <c r="D15" s="52" t="s">
        <v>22</v>
      </c>
      <c r="E15" s="52" t="s">
        <v>23</v>
      </c>
      <c r="F15" s="52" t="s">
        <v>24</v>
      </c>
      <c r="G15" s="52" t="s">
        <v>25</v>
      </c>
      <c r="H15" s="52" t="s">
        <v>26</v>
      </c>
      <c r="I15" s="52" t="s">
        <v>71</v>
      </c>
      <c r="J15" s="52" t="s">
        <v>28</v>
      </c>
      <c r="K15" s="21"/>
    </row>
    <row r="16" spans="1:22" ht="22.5" customHeight="1">
      <c r="A16" s="53" t="s">
        <v>20</v>
      </c>
      <c r="B16" s="120">
        <v>100</v>
      </c>
      <c r="C16" s="120">
        <v>100</v>
      </c>
      <c r="D16" s="120">
        <v>100</v>
      </c>
      <c r="E16" s="120">
        <v>100</v>
      </c>
      <c r="F16" s="120">
        <v>100</v>
      </c>
      <c r="G16" s="120">
        <v>100</v>
      </c>
      <c r="H16" s="120">
        <v>100</v>
      </c>
      <c r="I16" s="120">
        <v>100</v>
      </c>
      <c r="J16" s="120">
        <v>100</v>
      </c>
      <c r="K16" s="38"/>
      <c r="L16" s="37"/>
      <c r="M16" s="21"/>
      <c r="N16" s="37"/>
      <c r="O16" s="37"/>
      <c r="P16" s="37"/>
      <c r="Q16" s="37"/>
      <c r="R16" s="37"/>
      <c r="S16" s="37"/>
      <c r="T16" s="37"/>
      <c r="U16" s="37"/>
      <c r="V16" s="37"/>
    </row>
    <row r="17" spans="1:22" ht="15" customHeight="1">
      <c r="A17" s="21" t="s">
        <v>211</v>
      </c>
      <c r="B17" s="125">
        <f aca="true" t="shared" si="0" ref="B17:J17">+B6/B$5*100</f>
        <v>65.04735491751717</v>
      </c>
      <c r="C17" s="125">
        <f t="shared" si="0"/>
        <v>63.04803244726182</v>
      </c>
      <c r="D17" s="125">
        <f t="shared" si="0"/>
        <v>63.63739138378983</v>
      </c>
      <c r="E17" s="125">
        <f t="shared" si="0"/>
        <v>72.7616112953022</v>
      </c>
      <c r="F17" s="125">
        <f t="shared" si="0"/>
        <v>61.76385562356934</v>
      </c>
      <c r="G17" s="125">
        <f t="shared" si="0"/>
        <v>68.04314609091242</v>
      </c>
      <c r="H17" s="125">
        <f t="shared" si="0"/>
        <v>71.1277935052065</v>
      </c>
      <c r="I17" s="125">
        <f t="shared" si="0"/>
        <v>63.69483794571301</v>
      </c>
      <c r="J17" s="125">
        <f t="shared" si="0"/>
        <v>63.53904609361843</v>
      </c>
      <c r="K17" s="38"/>
      <c r="M17" s="21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15" customHeight="1">
      <c r="A18" s="78" t="s">
        <v>212</v>
      </c>
      <c r="B18" s="125">
        <f>+B7/B$5*100</f>
        <v>16.809053652564305</v>
      </c>
      <c r="C18" s="125">
        <f aca="true" t="shared" si="1" ref="C18:J18">+C7/C$5*100</f>
        <v>16.07881158232457</v>
      </c>
      <c r="D18" s="125">
        <f t="shared" si="1"/>
        <v>14.88963543324541</v>
      </c>
      <c r="E18" s="125">
        <f t="shared" si="1"/>
        <v>13.458490398505432</v>
      </c>
      <c r="F18" s="125">
        <f t="shared" si="1"/>
        <v>18.249575088051472</v>
      </c>
      <c r="G18" s="121" t="s">
        <v>163</v>
      </c>
      <c r="H18" s="125">
        <f t="shared" si="1"/>
        <v>18.66695388522858</v>
      </c>
      <c r="I18" s="125">
        <f t="shared" si="1"/>
        <v>13.609314258773642</v>
      </c>
      <c r="J18" s="125">
        <f t="shared" si="1"/>
        <v>22.42188464977844</v>
      </c>
      <c r="K18" s="38"/>
      <c r="M18" s="21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" customHeight="1">
      <c r="A19" s="75" t="s">
        <v>213</v>
      </c>
      <c r="B19" s="122">
        <f>+B8/B$5*100</f>
        <v>18.143591429918597</v>
      </c>
      <c r="C19" s="122">
        <f>+C8/C$5*100</f>
        <v>20.87315597041358</v>
      </c>
      <c r="D19" s="122">
        <f>+D8/D$5*100</f>
        <v>21.472973182964765</v>
      </c>
      <c r="E19" s="123">
        <v>16.4</v>
      </c>
      <c r="F19" s="122">
        <f>+F8/F$5*100</f>
        <v>19.98656928837921</v>
      </c>
      <c r="G19" s="122">
        <f>+G8/G$5*100</f>
        <v>21.405564309738796</v>
      </c>
      <c r="H19" s="123" t="s">
        <v>214</v>
      </c>
      <c r="I19" s="122">
        <f>+I8/I$5*100</f>
        <v>22.695847795513373</v>
      </c>
      <c r="J19" s="122">
        <f>+J8/J$5*100</f>
        <v>14.039069256602934</v>
      </c>
      <c r="K19" s="38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12" ht="18" customHeight="1">
      <c r="A20" s="95" t="s">
        <v>33</v>
      </c>
      <c r="B20" s="96"/>
      <c r="C20" s="97"/>
      <c r="D20" s="97"/>
      <c r="E20" s="97"/>
      <c r="F20" s="97"/>
      <c r="G20" s="97"/>
      <c r="H20" s="97"/>
      <c r="I20" s="97"/>
      <c r="J20" s="97"/>
      <c r="K20" s="37"/>
      <c r="L20" s="38"/>
    </row>
    <row r="21" spans="1:27" s="84" customFormat="1" ht="18" customHeight="1">
      <c r="A21" s="84" t="s">
        <v>35</v>
      </c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7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</row>
    <row r="24" spans="1:10" ht="15" customHeight="1">
      <c r="A24" s="117"/>
      <c r="B24" s="117"/>
      <c r="C24" s="117"/>
      <c r="D24" s="117"/>
      <c r="E24" s="117"/>
      <c r="F24" s="117"/>
      <c r="G24" s="117"/>
      <c r="H24" s="117"/>
      <c r="I24" s="117"/>
      <c r="J24" s="117"/>
    </row>
    <row r="25" spans="1:10" ht="15" customHeight="1">
      <c r="A25" s="117"/>
      <c r="B25" s="117"/>
      <c r="C25" s="117"/>
      <c r="D25" s="117"/>
      <c r="E25" s="117"/>
      <c r="F25" s="117"/>
      <c r="G25" s="117"/>
      <c r="H25" s="117"/>
      <c r="I25" s="117"/>
      <c r="J25" s="117"/>
    </row>
    <row r="26" spans="1:10" ht="1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</row>
    <row r="27" spans="1:10" ht="1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</row>
    <row r="28" spans="1:10" ht="15" customHeight="1">
      <c r="A28" s="117"/>
      <c r="B28" s="117"/>
      <c r="C28" s="117"/>
      <c r="D28" s="117"/>
      <c r="E28" s="117"/>
      <c r="F28" s="117"/>
      <c r="G28" s="117"/>
      <c r="H28" s="117"/>
      <c r="I28" s="117"/>
      <c r="J28" s="117"/>
    </row>
  </sheetData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PRÁCTICAS PREVENTIVAS. Humo de tabaco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A1" sqref="A1:J1"/>
    </sheetView>
  </sheetViews>
  <sheetFormatPr defaultColWidth="11.421875" defaultRowHeight="15" customHeight="1"/>
  <cols>
    <col min="1" max="1" width="25.8515625" style="53" customWidth="1"/>
    <col min="2" max="2" width="9.421875" style="21" customWidth="1"/>
    <col min="3" max="10" width="9.421875" style="77" customWidth="1"/>
    <col min="11" max="11" width="8.00390625" style="77" customWidth="1"/>
    <col min="12" max="27" width="25.00390625" style="77" customWidth="1"/>
    <col min="28" max="16384" width="25.00390625" style="21" customWidth="1"/>
  </cols>
  <sheetData>
    <row r="1" spans="1:10" s="2" customFormat="1" ht="19.5" customHeight="1">
      <c r="A1" s="192" t="s">
        <v>273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s="4" customFormat="1" ht="16.5" customHeight="1">
      <c r="A2" s="182" t="s">
        <v>37</v>
      </c>
      <c r="B2" s="183"/>
      <c r="C2" s="183"/>
      <c r="D2" s="196"/>
      <c r="E2" s="196"/>
      <c r="F2" s="3"/>
      <c r="G2" s="3"/>
      <c r="H2" s="3"/>
      <c r="I2" s="3"/>
      <c r="J2" s="3"/>
    </row>
    <row r="3" spans="2:10" s="5" customFormat="1" ht="36" customHeight="1">
      <c r="B3" s="146" t="s">
        <v>19</v>
      </c>
      <c r="C3" s="146"/>
      <c r="D3" s="146"/>
      <c r="E3" s="146"/>
      <c r="F3" s="146"/>
      <c r="G3" s="146"/>
      <c r="H3" s="146"/>
      <c r="I3" s="146"/>
      <c r="J3" s="146"/>
    </row>
    <row r="4" spans="1:10" s="2" customFormat="1" ht="19.5" customHeight="1">
      <c r="A4" s="20"/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</row>
    <row r="5" spans="1:10" s="2" customFormat="1" ht="15" customHeight="1">
      <c r="A5" s="147" t="s">
        <v>217</v>
      </c>
      <c r="B5" s="148">
        <v>99.32661378657531</v>
      </c>
      <c r="C5" s="149">
        <v>97.02539635387868</v>
      </c>
      <c r="D5" s="149">
        <v>97.84287597597667</v>
      </c>
      <c r="E5" s="149">
        <v>96.97124923303608</v>
      </c>
      <c r="F5" s="149">
        <v>99.41009370371741</v>
      </c>
      <c r="G5" s="149">
        <v>98.0422491599212</v>
      </c>
      <c r="H5" s="149">
        <v>100</v>
      </c>
      <c r="I5" s="149">
        <v>100</v>
      </c>
      <c r="J5" s="149">
        <v>100</v>
      </c>
    </row>
    <row r="6" spans="1:10" s="2" customFormat="1" ht="15" customHeight="1">
      <c r="A6" s="75" t="s">
        <v>218</v>
      </c>
      <c r="B6" s="10">
        <v>99.62821582176002</v>
      </c>
      <c r="C6" s="10">
        <v>99.01508373138876</v>
      </c>
      <c r="D6" s="10">
        <v>98.92419250213052</v>
      </c>
      <c r="E6" s="10">
        <v>98.99041641101203</v>
      </c>
      <c r="F6" s="10">
        <v>99.41009370371741</v>
      </c>
      <c r="G6" s="10">
        <v>98.0422491599212</v>
      </c>
      <c r="H6" s="10">
        <v>100</v>
      </c>
      <c r="I6" s="10">
        <v>100</v>
      </c>
      <c r="J6" s="10">
        <v>100</v>
      </c>
    </row>
    <row r="7" s="9" customFormat="1" ht="15" customHeight="1">
      <c r="A7" s="9" t="s">
        <v>35</v>
      </c>
    </row>
  </sheetData>
  <mergeCells count="2">
    <mergeCell ref="A1:J1"/>
    <mergeCell ref="A2:E2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PRÁCTICAS PREVENTIVAS. Seguridad vial</oddHeader>
  </headerFooter>
  <rowBreaks count="1" manualBreakCount="1">
    <brk id="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40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27.28125" style="33" customWidth="1"/>
    <col min="2" max="2" width="11.28125" style="34" customWidth="1"/>
    <col min="3" max="10" width="10.140625" style="35" customWidth="1"/>
    <col min="11" max="11" width="5.7109375" style="35" bestFit="1" customWidth="1"/>
    <col min="12" max="16384" width="9.140625" style="35" customWidth="1"/>
  </cols>
  <sheetData>
    <row r="1" spans="1:11" s="25" customFormat="1" ht="19.5" customHeight="1">
      <c r="A1" s="185" t="s">
        <v>60</v>
      </c>
      <c r="B1" s="184"/>
      <c r="C1" s="184"/>
      <c r="D1" s="184"/>
      <c r="E1" s="184"/>
      <c r="F1" s="184"/>
      <c r="G1" s="184"/>
      <c r="H1" s="184"/>
      <c r="I1" s="184"/>
      <c r="J1" s="184"/>
      <c r="K1" s="24"/>
    </row>
    <row r="2" spans="1:11" s="25" customFormat="1" ht="30" customHeight="1">
      <c r="A2" s="26"/>
      <c r="B2" s="27" t="s">
        <v>19</v>
      </c>
      <c r="C2" s="27"/>
      <c r="D2" s="27"/>
      <c r="E2" s="27"/>
      <c r="F2" s="27"/>
      <c r="G2" s="27"/>
      <c r="H2" s="27"/>
      <c r="I2" s="27"/>
      <c r="J2" s="27"/>
      <c r="K2" s="24"/>
    </row>
    <row r="3" spans="1:11" s="25" customFormat="1" ht="21.75" customHeight="1">
      <c r="A3" s="28"/>
      <c r="B3" s="29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4"/>
    </row>
    <row r="4" spans="1:11" s="25" customFormat="1" ht="15" customHeight="1">
      <c r="A4" s="42" t="s">
        <v>56</v>
      </c>
      <c r="B4" s="30"/>
      <c r="C4" s="30"/>
      <c r="D4" s="30"/>
      <c r="E4" s="30"/>
      <c r="F4" s="30"/>
      <c r="G4" s="30"/>
      <c r="H4" s="30"/>
      <c r="I4" s="30"/>
      <c r="J4" s="31"/>
      <c r="K4" s="24"/>
    </row>
    <row r="5" spans="1:11" s="25" customFormat="1" ht="15" customHeight="1">
      <c r="A5" s="41" t="s">
        <v>54</v>
      </c>
      <c r="B5" s="39">
        <v>1.5007076622857076</v>
      </c>
      <c r="C5" s="39">
        <v>2.104148885850326</v>
      </c>
      <c r="D5" s="39">
        <v>1.4231961941562394</v>
      </c>
      <c r="E5" s="39">
        <v>1.2917403537796335</v>
      </c>
      <c r="F5" s="39">
        <v>1.1821887862274616</v>
      </c>
      <c r="G5" s="39">
        <v>1.247637860324605</v>
      </c>
      <c r="H5" s="39">
        <v>1.1360106141890827</v>
      </c>
      <c r="I5" s="39">
        <v>2.1585269253419286</v>
      </c>
      <c r="J5" s="39">
        <v>0.9935557014058939</v>
      </c>
      <c r="K5" s="24"/>
    </row>
    <row r="6" spans="1:11" s="25" customFormat="1" ht="15" customHeight="1">
      <c r="A6" s="41" t="s">
        <v>55</v>
      </c>
      <c r="B6" s="39">
        <v>2.21141938716506</v>
      </c>
      <c r="C6" s="39">
        <v>2.3958865376369496</v>
      </c>
      <c r="D6" s="39">
        <v>1.7805286621666874</v>
      </c>
      <c r="E6" s="39">
        <v>1.777853336446705</v>
      </c>
      <c r="F6" s="39">
        <v>1.4694819574583178</v>
      </c>
      <c r="G6" s="39">
        <v>1.6676417720800762</v>
      </c>
      <c r="H6" s="39">
        <v>1.5950058242589167</v>
      </c>
      <c r="I6" s="39">
        <v>2.9629059204874926</v>
      </c>
      <c r="J6" s="39">
        <v>1.6569520624232155</v>
      </c>
      <c r="K6" s="24"/>
    </row>
    <row r="7" spans="1:11" s="25" customFormat="1" ht="15" customHeight="1">
      <c r="A7" s="43" t="s">
        <v>57</v>
      </c>
      <c r="B7" s="39"/>
      <c r="C7" s="39"/>
      <c r="D7" s="39"/>
      <c r="E7" s="39"/>
      <c r="F7" s="39"/>
      <c r="G7" s="39"/>
      <c r="H7" s="39"/>
      <c r="I7" s="39"/>
      <c r="J7" s="39"/>
      <c r="K7" s="24"/>
    </row>
    <row r="8" spans="1:11" s="25" customFormat="1" ht="15" customHeight="1">
      <c r="A8" s="41" t="s">
        <v>54</v>
      </c>
      <c r="B8" s="39">
        <v>1.41135341106265</v>
      </c>
      <c r="C8" s="39">
        <v>1.6596159305737528</v>
      </c>
      <c r="D8" s="39">
        <v>1.5743659043824547</v>
      </c>
      <c r="E8" s="39">
        <v>1.6155835856890903</v>
      </c>
      <c r="F8" s="39">
        <v>1.1389807055603336</v>
      </c>
      <c r="G8" s="39">
        <v>1.358073135155775</v>
      </c>
      <c r="H8" s="39">
        <v>1.2224751201402793</v>
      </c>
      <c r="I8" s="39">
        <v>1.478422916843814</v>
      </c>
      <c r="J8" s="39">
        <v>1.3902475332494768</v>
      </c>
      <c r="K8" s="24"/>
    </row>
    <row r="9" spans="1:11" s="25" customFormat="1" ht="15" customHeight="1">
      <c r="A9" s="41" t="s">
        <v>55</v>
      </c>
      <c r="B9" s="39">
        <v>1.6123235911803115</v>
      </c>
      <c r="C9" s="39">
        <v>2.0069308239911585</v>
      </c>
      <c r="D9" s="39">
        <v>1.8711302610081606</v>
      </c>
      <c r="E9" s="39">
        <v>1.745558182977599</v>
      </c>
      <c r="F9" s="39">
        <v>1.5301933172573015</v>
      </c>
      <c r="G9" s="39">
        <v>1.5944506901019124</v>
      </c>
      <c r="H9" s="39">
        <v>1.7283279807672698</v>
      </c>
      <c r="I9" s="39">
        <v>1.4152249120497833</v>
      </c>
      <c r="J9" s="39">
        <v>1.5354649023279023</v>
      </c>
      <c r="K9" s="24"/>
    </row>
    <row r="10" spans="1:11" s="25" customFormat="1" ht="15" customHeight="1">
      <c r="A10" s="43" t="s">
        <v>58</v>
      </c>
      <c r="B10" s="39"/>
      <c r="C10" s="39"/>
      <c r="D10" s="39"/>
      <c r="E10" s="39"/>
      <c r="F10" s="39"/>
      <c r="G10" s="39"/>
      <c r="H10" s="39"/>
      <c r="I10" s="39"/>
      <c r="J10" s="39"/>
      <c r="K10" s="24"/>
    </row>
    <row r="11" spans="1:11" s="25" customFormat="1" ht="15" customHeight="1">
      <c r="A11" s="41" t="s">
        <v>54</v>
      </c>
      <c r="B11" s="39">
        <v>3.2804591395314433</v>
      </c>
      <c r="C11" s="39">
        <v>3.952334980955839</v>
      </c>
      <c r="D11" s="39">
        <v>3.217991459204403</v>
      </c>
      <c r="E11" s="39">
        <v>4.014960657430193</v>
      </c>
      <c r="F11" s="39">
        <v>3.110216782309142</v>
      </c>
      <c r="G11" s="39">
        <v>3.314221408771279</v>
      </c>
      <c r="H11" s="39">
        <v>3.1734609665920237</v>
      </c>
      <c r="I11" s="39">
        <v>3.3738651186053623</v>
      </c>
      <c r="J11" s="39">
        <v>3.01289342812649</v>
      </c>
      <c r="K11" s="24"/>
    </row>
    <row r="12" spans="1:11" s="25" customFormat="1" ht="15" customHeight="1">
      <c r="A12" s="41" t="s">
        <v>55</v>
      </c>
      <c r="B12" s="39">
        <v>2.9317681760212038</v>
      </c>
      <c r="C12" s="39">
        <v>3.204238332781156</v>
      </c>
      <c r="D12" s="39">
        <v>3.0464200274385176</v>
      </c>
      <c r="E12" s="39">
        <v>3.1429077019620983</v>
      </c>
      <c r="F12" s="39">
        <v>2.885093708896883</v>
      </c>
      <c r="G12" s="39">
        <v>3.0433491105404027</v>
      </c>
      <c r="H12" s="39">
        <v>3.030237342955189</v>
      </c>
      <c r="I12" s="39">
        <v>2.8423300287853484</v>
      </c>
      <c r="J12" s="39">
        <v>2.7609853122961363</v>
      </c>
      <c r="K12" s="24"/>
    </row>
    <row r="13" spans="1:11" s="25" customFormat="1" ht="15" customHeight="1">
      <c r="A13" s="43" t="s">
        <v>59</v>
      </c>
      <c r="B13" s="39"/>
      <c r="C13" s="39"/>
      <c r="D13" s="39"/>
      <c r="E13" s="39"/>
      <c r="F13" s="39"/>
      <c r="G13" s="39"/>
      <c r="H13" s="39"/>
      <c r="I13" s="39"/>
      <c r="J13" s="39"/>
      <c r="K13" s="24"/>
    </row>
    <row r="14" spans="1:11" s="25" customFormat="1" ht="15" customHeight="1">
      <c r="A14" s="41" t="s">
        <v>54</v>
      </c>
      <c r="B14" s="39">
        <v>1.0004660116949584</v>
      </c>
      <c r="C14" s="39">
        <v>1.0677498695908574</v>
      </c>
      <c r="D14" s="39">
        <v>0.648067299834255</v>
      </c>
      <c r="E14" s="39">
        <v>0.635930820303716</v>
      </c>
      <c r="F14" s="39">
        <v>0.783944152461462</v>
      </c>
      <c r="G14" s="39">
        <v>0.7420314521206095</v>
      </c>
      <c r="H14" s="39">
        <v>1.0449754232655815</v>
      </c>
      <c r="I14" s="39">
        <v>1.3464163425460416</v>
      </c>
      <c r="J14" s="39">
        <v>0.888317321129118</v>
      </c>
      <c r="K14" s="24"/>
    </row>
    <row r="15" spans="1:11" s="25" customFormat="1" ht="15" customHeight="1">
      <c r="A15" s="41" t="s">
        <v>55</v>
      </c>
      <c r="B15" s="39">
        <v>1.501337610231825</v>
      </c>
      <c r="C15" s="39">
        <v>1.6576721756577206</v>
      </c>
      <c r="D15" s="39">
        <v>1.2901512675703137</v>
      </c>
      <c r="E15" s="39">
        <v>1.0098261566481752</v>
      </c>
      <c r="F15" s="39">
        <v>1.397603530287368</v>
      </c>
      <c r="G15" s="39">
        <v>1.1143204980505257</v>
      </c>
      <c r="H15" s="39">
        <v>1.5177475671131337</v>
      </c>
      <c r="I15" s="39">
        <v>1.7970956553986865</v>
      </c>
      <c r="J15" s="39">
        <v>1.1992217925024469</v>
      </c>
      <c r="K15" s="24"/>
    </row>
    <row r="16" spans="1:11" s="25" customFormat="1" ht="15" customHeight="1">
      <c r="A16" s="43" t="s">
        <v>0</v>
      </c>
      <c r="B16" s="39"/>
      <c r="C16" s="39"/>
      <c r="D16" s="39"/>
      <c r="E16" s="39"/>
      <c r="F16" s="39"/>
      <c r="G16" s="39"/>
      <c r="H16" s="39"/>
      <c r="I16" s="39"/>
      <c r="J16" s="39"/>
      <c r="K16" s="24"/>
    </row>
    <row r="17" spans="1:11" s="25" customFormat="1" ht="15" customHeight="1">
      <c r="A17" s="41" t="s">
        <v>54</v>
      </c>
      <c r="B17" s="39">
        <v>6.818400209413184</v>
      </c>
      <c r="C17" s="39">
        <v>7.666479121927291</v>
      </c>
      <c r="D17" s="39">
        <v>7.249035391610086</v>
      </c>
      <c r="E17" s="39">
        <v>7.057636491268709</v>
      </c>
      <c r="F17" s="39">
        <v>7.051366241935396</v>
      </c>
      <c r="G17" s="39">
        <v>7.287220151532415</v>
      </c>
      <c r="H17" s="39">
        <v>6.0210728645128535</v>
      </c>
      <c r="I17" s="39">
        <v>7.294293210205382</v>
      </c>
      <c r="J17" s="39">
        <v>6.030105897753707</v>
      </c>
      <c r="K17" s="24"/>
    </row>
    <row r="18" spans="1:11" s="25" customFormat="1" ht="15" customHeight="1">
      <c r="A18" s="115" t="s">
        <v>55</v>
      </c>
      <c r="B18" s="32">
        <v>3.9037266247027347</v>
      </c>
      <c r="C18" s="32">
        <v>3.627921032307547</v>
      </c>
      <c r="D18" s="32">
        <v>3.7491740817836208</v>
      </c>
      <c r="E18" s="32">
        <v>3.7069844675393484</v>
      </c>
      <c r="F18" s="32">
        <v>4.008963446858596</v>
      </c>
      <c r="G18" s="32">
        <v>4.0242529370131646</v>
      </c>
      <c r="H18" s="32">
        <v>4.3718969876193885</v>
      </c>
      <c r="I18" s="32">
        <v>3.574907993852823</v>
      </c>
      <c r="J18" s="32">
        <v>3.9054629116651833</v>
      </c>
      <c r="K18" s="24"/>
    </row>
    <row r="19" spans="1:11" s="25" customFormat="1" ht="15" customHeight="1">
      <c r="A19" s="40" t="s">
        <v>288</v>
      </c>
      <c r="B19" s="39"/>
      <c r="C19" s="39"/>
      <c r="D19" s="39"/>
      <c r="E19" s="39"/>
      <c r="F19" s="39"/>
      <c r="G19" s="39"/>
      <c r="H19" s="39"/>
      <c r="I19" s="39"/>
      <c r="J19" s="39"/>
      <c r="K19" s="24"/>
    </row>
    <row r="20" spans="1:11" s="25" customFormat="1" ht="82.5" customHeight="1">
      <c r="A20" s="190" t="s">
        <v>235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14"/>
    </row>
    <row r="21" spans="1:11" s="25" customFormat="1" ht="55.5" customHeight="1">
      <c r="A21" s="190" t="s">
        <v>234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14"/>
    </row>
    <row r="22" spans="1:11" s="25" customFormat="1" ht="16.5" customHeight="1">
      <c r="A22" s="9" t="s">
        <v>35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3:15" ht="11.25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3:15" ht="11.25"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3:15" ht="11.2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3:15" ht="11.2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3:15" ht="11.25"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3:15" ht="11.2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3:15" ht="11.25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3:15" ht="11.2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3:15" ht="11.2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3:15" ht="11.25"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3:12" ht="15" customHeight="1">
      <c r="C33" s="22"/>
      <c r="D33" s="22"/>
      <c r="E33" s="22"/>
      <c r="F33" s="22"/>
      <c r="G33" s="22"/>
      <c r="H33" s="22"/>
      <c r="I33" s="22"/>
      <c r="J33" s="22"/>
      <c r="K33" s="37"/>
      <c r="L33" s="37"/>
    </row>
    <row r="34" spans="1:12" ht="15" customHeight="1">
      <c r="A34" s="36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3:12" ht="15" customHeight="1"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2" ht="15" customHeight="1">
      <c r="A36" s="35"/>
      <c r="C36" s="34"/>
      <c r="D36" s="37"/>
      <c r="E36" s="37"/>
      <c r="F36" s="37"/>
      <c r="G36" s="37"/>
      <c r="H36" s="37"/>
      <c r="I36" s="37"/>
      <c r="J36" s="37"/>
      <c r="K36" s="37"/>
      <c r="L36" s="37"/>
    </row>
    <row r="37" spans="1:25" ht="15" customHeight="1">
      <c r="A37" s="35"/>
      <c r="C37" s="37"/>
      <c r="D37" s="37"/>
      <c r="E37" s="37"/>
      <c r="F37" s="37"/>
      <c r="G37" s="37"/>
      <c r="H37" s="37"/>
      <c r="I37" s="37"/>
      <c r="J37" s="37"/>
      <c r="K37" s="38"/>
      <c r="L37" s="38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15" customHeight="1">
      <c r="A38" s="35"/>
      <c r="C38" s="38"/>
      <c r="D38" s="38"/>
      <c r="E38" s="38"/>
      <c r="F38" s="38"/>
      <c r="G38" s="38"/>
      <c r="H38" s="38"/>
      <c r="I38" s="38"/>
      <c r="J38" s="38"/>
      <c r="K38" s="24"/>
      <c r="L38" s="38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ht="15" customHeight="1">
      <c r="A39" s="35"/>
      <c r="C39" s="24"/>
      <c r="D39" s="24"/>
      <c r="E39" s="24"/>
      <c r="F39" s="24"/>
      <c r="G39" s="24"/>
      <c r="H39" s="24"/>
      <c r="I39" s="24"/>
      <c r="J39" s="24"/>
      <c r="K39" s="24"/>
      <c r="L39" s="38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10" ht="11.25">
      <c r="A40" s="35"/>
      <c r="C40" s="24"/>
      <c r="D40" s="24"/>
      <c r="E40" s="24"/>
      <c r="F40" s="24"/>
      <c r="G40" s="24"/>
      <c r="H40" s="24"/>
      <c r="I40" s="24"/>
      <c r="J40" s="24"/>
    </row>
  </sheetData>
  <mergeCells count="3">
    <mergeCell ref="A1:J1"/>
    <mergeCell ref="A20:J20"/>
    <mergeCell ref="A21:J21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SALUD MENTAL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59"/>
  <sheetViews>
    <sheetView zoomScaleSheetLayoutView="100" workbookViewId="0" topLeftCell="A1">
      <selection activeCell="A1" sqref="A1"/>
    </sheetView>
  </sheetViews>
  <sheetFormatPr defaultColWidth="11.421875" defaultRowHeight="15" customHeight="1"/>
  <cols>
    <col min="1" max="1" width="24.421875" style="53" customWidth="1"/>
    <col min="2" max="2" width="10.00390625" style="21" customWidth="1"/>
    <col min="3" max="10" width="10.00390625" style="77" customWidth="1"/>
    <col min="11" max="11" width="10.140625" style="77" customWidth="1"/>
    <col min="12" max="27" width="11.421875" style="77" customWidth="1"/>
    <col min="28" max="16384" width="11.421875" style="21" customWidth="1"/>
  </cols>
  <sheetData>
    <row r="1" spans="1:27" s="73" customFormat="1" ht="19.5" customHeight="1">
      <c r="A1" s="73" t="s">
        <v>255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10" ht="18" customHeight="1">
      <c r="A2" s="74" t="s">
        <v>225</v>
      </c>
      <c r="B2" s="75"/>
      <c r="C2" s="76"/>
      <c r="D2" s="76"/>
      <c r="E2" s="76"/>
      <c r="F2" s="76"/>
      <c r="G2" s="76"/>
      <c r="H2" s="76"/>
      <c r="I2" s="76"/>
      <c r="J2" s="76"/>
    </row>
    <row r="3" spans="1:10" ht="36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27</v>
      </c>
      <c r="J4" s="52" t="s">
        <v>28</v>
      </c>
      <c r="K4" s="21"/>
    </row>
    <row r="5" spans="1:22" ht="22.5" customHeight="1">
      <c r="A5" s="53" t="s">
        <v>20</v>
      </c>
      <c r="B5" s="54">
        <v>181661.99942099987</v>
      </c>
      <c r="C5" s="54">
        <v>11928.423816000002</v>
      </c>
      <c r="D5" s="54">
        <v>19237.628353000007</v>
      </c>
      <c r="E5" s="54">
        <v>8753.212829999999</v>
      </c>
      <c r="F5" s="54">
        <v>15428.204434</v>
      </c>
      <c r="G5" s="54">
        <v>11325.732617999996</v>
      </c>
      <c r="H5" s="54">
        <v>22283.245045999996</v>
      </c>
      <c r="I5" s="54">
        <v>51146.50483</v>
      </c>
      <c r="J5" s="54">
        <v>41559.04749400003</v>
      </c>
      <c r="K5" s="38"/>
      <c r="L5" s="37"/>
      <c r="M5" s="21"/>
      <c r="N5" s="37"/>
      <c r="O5" s="37"/>
      <c r="P5" s="37"/>
      <c r="Q5" s="37"/>
      <c r="R5" s="37"/>
      <c r="S5" s="37"/>
      <c r="T5" s="37"/>
      <c r="U5" s="37"/>
      <c r="V5" s="37"/>
    </row>
    <row r="6" spans="1:22" ht="15" customHeight="1">
      <c r="A6" s="21" t="s">
        <v>219</v>
      </c>
      <c r="B6" s="35">
        <v>119277.68198199995</v>
      </c>
      <c r="C6" s="37">
        <v>7096.998481</v>
      </c>
      <c r="D6" s="37">
        <v>10977.090335000003</v>
      </c>
      <c r="E6" s="37">
        <v>6218.941161</v>
      </c>
      <c r="F6" s="37">
        <v>9748.549795000004</v>
      </c>
      <c r="G6" s="37">
        <v>6476.251563</v>
      </c>
      <c r="H6" s="37">
        <v>16062.075960999993</v>
      </c>
      <c r="I6" s="37">
        <v>39529.270958</v>
      </c>
      <c r="J6" s="37">
        <v>23168.50372799999</v>
      </c>
      <c r="K6" s="38"/>
      <c r="M6" s="21"/>
      <c r="N6" s="37"/>
      <c r="O6" s="37"/>
      <c r="P6" s="37"/>
      <c r="Q6" s="37"/>
      <c r="R6" s="37"/>
      <c r="S6" s="37"/>
      <c r="T6" s="37"/>
      <c r="U6" s="37"/>
      <c r="V6" s="37"/>
    </row>
    <row r="7" spans="1:22" ht="15" customHeight="1">
      <c r="A7" s="21" t="s">
        <v>220</v>
      </c>
      <c r="B7" s="35">
        <v>37118.435675</v>
      </c>
      <c r="C7" s="37">
        <v>1700.630998</v>
      </c>
      <c r="D7" s="37">
        <v>3709.629139999999</v>
      </c>
      <c r="E7" s="37">
        <v>1667.675862</v>
      </c>
      <c r="F7" s="37">
        <v>3076.874323</v>
      </c>
      <c r="G7" s="37">
        <v>2210.605865</v>
      </c>
      <c r="H7" s="37">
        <v>5451.83589</v>
      </c>
      <c r="I7" s="37">
        <v>8984.860076</v>
      </c>
      <c r="J7" s="37">
        <v>10316.323521</v>
      </c>
      <c r="K7" s="38"/>
      <c r="M7" s="21"/>
      <c r="N7" s="37"/>
      <c r="O7" s="37"/>
      <c r="P7" s="37"/>
      <c r="Q7" s="37"/>
      <c r="R7" s="37"/>
      <c r="S7" s="37"/>
      <c r="T7" s="37"/>
      <c r="U7" s="37"/>
      <c r="V7" s="37"/>
    </row>
    <row r="8" spans="1:22" ht="15" customHeight="1">
      <c r="A8" s="75" t="s">
        <v>73</v>
      </c>
      <c r="B8" s="57">
        <v>25265.881764</v>
      </c>
      <c r="C8" s="94">
        <v>3130.794337</v>
      </c>
      <c r="D8" s="94">
        <v>4550.908878</v>
      </c>
      <c r="E8" s="94">
        <v>866.595807</v>
      </c>
      <c r="F8" s="94">
        <v>2602.780316</v>
      </c>
      <c r="G8" s="94">
        <v>2638.87519</v>
      </c>
      <c r="H8" s="94">
        <v>769.333195</v>
      </c>
      <c r="I8" s="94">
        <v>2632.3737960000003</v>
      </c>
      <c r="J8" s="94">
        <v>8074.220244999998</v>
      </c>
      <c r="K8" s="38"/>
      <c r="M8" s="21"/>
      <c r="N8" s="37"/>
      <c r="O8" s="37"/>
      <c r="P8" s="37"/>
      <c r="Q8" s="37"/>
      <c r="R8" s="37"/>
      <c r="S8" s="37"/>
      <c r="T8" s="37"/>
      <c r="U8" s="37"/>
      <c r="V8" s="37"/>
    </row>
    <row r="9" spans="1:10" s="2" customFormat="1" ht="12.75" customHeight="1">
      <c r="A9" s="13" t="s">
        <v>221</v>
      </c>
      <c r="B9" s="12"/>
      <c r="C9" s="12"/>
      <c r="D9" s="12"/>
      <c r="E9" s="12"/>
      <c r="F9" s="12"/>
      <c r="G9" s="12"/>
      <c r="H9" s="12"/>
      <c r="I9" s="12"/>
      <c r="J9" s="12"/>
    </row>
    <row r="10" spans="1:8" s="2" customFormat="1" ht="12.75" customHeight="1">
      <c r="A10" s="13" t="s">
        <v>222</v>
      </c>
      <c r="B10" s="12"/>
      <c r="C10" s="12"/>
      <c r="D10" s="12"/>
      <c r="E10" s="12"/>
      <c r="F10" s="12"/>
      <c r="G10" s="12"/>
      <c r="H10" s="12"/>
    </row>
    <row r="11" spans="1:8" s="2" customFormat="1" ht="12.75" customHeight="1">
      <c r="A11" s="13" t="s">
        <v>223</v>
      </c>
      <c r="B11" s="12"/>
      <c r="C11" s="12"/>
      <c r="D11" s="12"/>
      <c r="E11" s="12"/>
      <c r="F11" s="12"/>
      <c r="G11" s="12"/>
      <c r="H11" s="12"/>
    </row>
    <row r="12" spans="1:8" s="2" customFormat="1" ht="12.75" customHeight="1">
      <c r="A12" s="13" t="s">
        <v>224</v>
      </c>
      <c r="B12" s="12"/>
      <c r="C12" s="12"/>
      <c r="D12" s="12"/>
      <c r="E12" s="12"/>
      <c r="F12" s="12"/>
      <c r="G12" s="12"/>
      <c r="H12" s="12"/>
    </row>
    <row r="13" spans="1:27" s="84" customFormat="1" ht="15" customHeight="1">
      <c r="A13" s="84" t="s">
        <v>35</v>
      </c>
      <c r="B13" s="85"/>
      <c r="C13" s="86"/>
      <c r="D13" s="86"/>
      <c r="E13" s="86"/>
      <c r="F13" s="86"/>
      <c r="G13" s="86"/>
      <c r="H13" s="86"/>
      <c r="I13" s="86"/>
      <c r="J13" s="87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</row>
    <row r="14" spans="2:27" s="84" customFormat="1" ht="15" customHeight="1"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7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</row>
    <row r="15" spans="1:27" s="73" customFormat="1" ht="19.5" customHeight="1">
      <c r="A15" s="73" t="s">
        <v>256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1:10" ht="18" customHeight="1">
      <c r="A16" s="74" t="s">
        <v>226</v>
      </c>
      <c r="B16" s="75"/>
      <c r="C16" s="76"/>
      <c r="D16" s="76"/>
      <c r="E16" s="76"/>
      <c r="F16" s="76"/>
      <c r="G16" s="76"/>
      <c r="H16" s="76"/>
      <c r="I16" s="76"/>
      <c r="J16" s="76"/>
    </row>
    <row r="17" spans="1:10" ht="36" customHeight="1">
      <c r="A17" s="48"/>
      <c r="B17" s="49" t="s">
        <v>19</v>
      </c>
      <c r="C17" s="50"/>
      <c r="D17" s="50"/>
      <c r="E17" s="50"/>
      <c r="F17" s="50"/>
      <c r="G17" s="50"/>
      <c r="H17" s="50"/>
      <c r="I17" s="50"/>
      <c r="J17" s="50"/>
    </row>
    <row r="18" spans="1:11" ht="19.5" customHeight="1">
      <c r="A18" s="51"/>
      <c r="B18" s="52" t="s">
        <v>20</v>
      </c>
      <c r="C18" s="52" t="s">
        <v>21</v>
      </c>
      <c r="D18" s="52" t="s">
        <v>22</v>
      </c>
      <c r="E18" s="52" t="s">
        <v>23</v>
      </c>
      <c r="F18" s="52" t="s">
        <v>24</v>
      </c>
      <c r="G18" s="52" t="s">
        <v>25</v>
      </c>
      <c r="H18" s="52" t="s">
        <v>26</v>
      </c>
      <c r="I18" s="52" t="s">
        <v>71</v>
      </c>
      <c r="J18" s="52" t="s">
        <v>28</v>
      </c>
      <c r="K18" s="21"/>
    </row>
    <row r="19" spans="1:22" ht="22.5" customHeight="1">
      <c r="A19" s="53" t="s">
        <v>20</v>
      </c>
      <c r="B19" s="120">
        <v>100</v>
      </c>
      <c r="C19" s="120">
        <v>100</v>
      </c>
      <c r="D19" s="120">
        <v>100</v>
      </c>
      <c r="E19" s="120">
        <v>100</v>
      </c>
      <c r="F19" s="120">
        <v>100</v>
      </c>
      <c r="G19" s="120">
        <v>100</v>
      </c>
      <c r="H19" s="120">
        <v>100</v>
      </c>
      <c r="I19" s="120">
        <v>100</v>
      </c>
      <c r="J19" s="120">
        <v>100</v>
      </c>
      <c r="K19" s="38"/>
      <c r="L19" s="37"/>
      <c r="M19" s="21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5" customHeight="1">
      <c r="A20" s="21" t="s">
        <v>219</v>
      </c>
      <c r="B20" s="125">
        <f aca="true" t="shared" si="0" ref="B20:J20">+B6/B$5*100</f>
        <v>65.65912648884543</v>
      </c>
      <c r="C20" s="125">
        <f t="shared" si="0"/>
        <v>59.49653190122699</v>
      </c>
      <c r="D20" s="125">
        <f t="shared" si="0"/>
        <v>57.060517718589686</v>
      </c>
      <c r="E20" s="125">
        <f t="shared" si="0"/>
        <v>71.04752599737714</v>
      </c>
      <c r="F20" s="125">
        <f t="shared" si="0"/>
        <v>63.18654796611703</v>
      </c>
      <c r="G20" s="125">
        <f t="shared" si="0"/>
        <v>57.181745158872</v>
      </c>
      <c r="H20" s="125">
        <f t="shared" si="0"/>
        <v>72.0814043369471</v>
      </c>
      <c r="I20" s="125">
        <f t="shared" si="0"/>
        <v>77.28635825534279</v>
      </c>
      <c r="J20" s="125">
        <f t="shared" si="0"/>
        <v>55.74839926575525</v>
      </c>
      <c r="K20" s="38"/>
      <c r="M20" s="21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5" customHeight="1">
      <c r="A21" s="21" t="s">
        <v>220</v>
      </c>
      <c r="B21" s="125">
        <f aca="true" t="shared" si="1" ref="B21:J21">+B7/B$5*100</f>
        <v>20.43269136820321</v>
      </c>
      <c r="C21" s="125">
        <f t="shared" si="1"/>
        <v>14.256963235317693</v>
      </c>
      <c r="D21" s="125">
        <f t="shared" si="1"/>
        <v>19.28319370730281</v>
      </c>
      <c r="E21" s="125">
        <f t="shared" si="1"/>
        <v>19.05215712663073</v>
      </c>
      <c r="F21" s="125">
        <f t="shared" si="1"/>
        <v>19.94317832747484</v>
      </c>
      <c r="G21" s="125">
        <f t="shared" si="1"/>
        <v>19.518435933112904</v>
      </c>
      <c r="H21" s="125">
        <f t="shared" si="1"/>
        <v>24.46607699527428</v>
      </c>
      <c r="I21" s="125">
        <f t="shared" si="1"/>
        <v>17.566909226473534</v>
      </c>
      <c r="J21" s="125">
        <f t="shared" si="1"/>
        <v>24.823291540763513</v>
      </c>
      <c r="K21" s="38"/>
      <c r="M21" s="21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5" customHeight="1">
      <c r="A22" s="75" t="s">
        <v>73</v>
      </c>
      <c r="B22" s="122">
        <f aca="true" t="shared" si="2" ref="B22:J22">+B8/B$5*100</f>
        <v>13.90818214295141</v>
      </c>
      <c r="C22" s="122">
        <f t="shared" si="2"/>
        <v>26.24650486345529</v>
      </c>
      <c r="D22" s="122">
        <f t="shared" si="2"/>
        <v>23.656288574107474</v>
      </c>
      <c r="E22" s="122">
        <f t="shared" si="2"/>
        <v>9.900316875992152</v>
      </c>
      <c r="F22" s="122">
        <f t="shared" si="2"/>
        <v>16.87027370640816</v>
      </c>
      <c r="G22" s="122">
        <f t="shared" si="2"/>
        <v>23.29981890801513</v>
      </c>
      <c r="H22" s="122">
        <f t="shared" si="2"/>
        <v>3.452518667778601</v>
      </c>
      <c r="I22" s="122">
        <f t="shared" si="2"/>
        <v>5.146732518183687</v>
      </c>
      <c r="J22" s="122">
        <f t="shared" si="2"/>
        <v>19.428309193481134</v>
      </c>
      <c r="K22" s="38"/>
      <c r="M22" s="21"/>
      <c r="N22" s="37"/>
      <c r="O22" s="37"/>
      <c r="P22" s="37"/>
      <c r="Q22" s="37"/>
      <c r="R22" s="37"/>
      <c r="S22" s="37"/>
      <c r="T22" s="37"/>
      <c r="U22" s="37"/>
      <c r="V22" s="37"/>
    </row>
    <row r="23" spans="1:10" s="2" customFormat="1" ht="12.75" customHeight="1">
      <c r="A23" s="13" t="s">
        <v>221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s="2" customFormat="1" ht="12.75" customHeight="1">
      <c r="A24" s="13" t="s">
        <v>222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s="2" customFormat="1" ht="12.75" customHeight="1">
      <c r="A25" s="13" t="s">
        <v>223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s="2" customFormat="1" ht="12.75" customHeight="1">
      <c r="A26" s="13" t="s">
        <v>224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27" s="84" customFormat="1" ht="15" customHeight="1">
      <c r="A27" s="84" t="s">
        <v>35</v>
      </c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</row>
    <row r="30" spans="1:10" ht="15" customHeight="1">
      <c r="A30" s="60"/>
      <c r="B30" s="150"/>
      <c r="C30" s="60"/>
      <c r="D30" s="60"/>
      <c r="E30" s="60"/>
      <c r="F30" s="60"/>
      <c r="G30" s="60"/>
      <c r="H30" s="60"/>
      <c r="I30" s="60"/>
      <c r="J30" s="60"/>
    </row>
    <row r="31" spans="1:10" ht="1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</row>
    <row r="32" spans="1:10" ht="1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15" customHeight="1">
      <c r="A33" s="105"/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15" customHeight="1">
      <c r="A34" s="105"/>
      <c r="B34" s="60"/>
      <c r="C34" s="60"/>
      <c r="D34" s="60"/>
      <c r="E34" s="60"/>
      <c r="F34" s="60"/>
      <c r="G34" s="60"/>
      <c r="H34" s="60"/>
      <c r="I34" s="60"/>
      <c r="J34" s="60"/>
    </row>
    <row r="35" spans="1:10" ht="15" customHeight="1">
      <c r="A35" s="105"/>
      <c r="B35" s="60"/>
      <c r="C35" s="60"/>
      <c r="D35" s="60"/>
      <c r="E35" s="60"/>
      <c r="F35" s="60"/>
      <c r="G35" s="60"/>
      <c r="H35" s="60"/>
      <c r="I35" s="60"/>
      <c r="J35" s="60"/>
    </row>
    <row r="36" spans="1:10" ht="15" customHeight="1">
      <c r="A36" s="105"/>
      <c r="B36" s="60"/>
      <c r="C36" s="60"/>
      <c r="D36" s="60"/>
      <c r="E36" s="60"/>
      <c r="F36" s="60"/>
      <c r="G36" s="60"/>
      <c r="H36" s="60"/>
      <c r="I36" s="60"/>
      <c r="J36" s="60"/>
    </row>
    <row r="37" spans="1:10" ht="15" customHeight="1">
      <c r="A37" s="105"/>
      <c r="B37" s="60"/>
      <c r="C37" s="60"/>
      <c r="D37" s="60"/>
      <c r="E37" s="60"/>
      <c r="F37" s="60"/>
      <c r="G37" s="60"/>
      <c r="H37" s="60"/>
      <c r="I37" s="60"/>
      <c r="J37" s="60"/>
    </row>
    <row r="38" spans="1:10" ht="1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</row>
    <row r="39" spans="1:10" ht="1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</row>
    <row r="40" spans="1:10" ht="15" customHeight="1">
      <c r="A40" s="60"/>
      <c r="B40" s="150"/>
      <c r="C40" s="60"/>
      <c r="D40" s="60"/>
      <c r="E40" s="60"/>
      <c r="F40" s="60"/>
      <c r="G40" s="60"/>
      <c r="H40" s="60"/>
      <c r="I40" s="60"/>
      <c r="J40" s="60"/>
    </row>
    <row r="41" spans="1:10" ht="1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</row>
    <row r="42" spans="1:10" ht="1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</row>
    <row r="43" spans="1:10" ht="15" customHeight="1">
      <c r="A43" s="105"/>
      <c r="B43" s="60"/>
      <c r="C43" s="60"/>
      <c r="D43" s="60"/>
      <c r="E43" s="60"/>
      <c r="F43" s="60"/>
      <c r="G43" s="60"/>
      <c r="H43" s="60"/>
      <c r="I43" s="60"/>
      <c r="J43" s="60"/>
    </row>
    <row r="44" spans="1:10" ht="15" customHeight="1">
      <c r="A44" s="105"/>
      <c r="B44" s="60"/>
      <c r="C44" s="60"/>
      <c r="D44" s="60"/>
      <c r="E44" s="60"/>
      <c r="F44" s="60"/>
      <c r="G44" s="60"/>
      <c r="H44" s="60"/>
      <c r="I44" s="60"/>
      <c r="J44" s="60"/>
    </row>
    <row r="45" spans="1:10" ht="15" customHeight="1">
      <c r="A45" s="105"/>
      <c r="B45" s="60"/>
      <c r="C45" s="60"/>
      <c r="D45" s="60"/>
      <c r="E45" s="60"/>
      <c r="F45" s="60"/>
      <c r="G45" s="60"/>
      <c r="H45" s="60"/>
      <c r="I45" s="60"/>
      <c r="J45" s="60"/>
    </row>
    <row r="46" spans="1:10" ht="15" customHeight="1">
      <c r="A46" s="105"/>
      <c r="B46" s="60"/>
      <c r="C46" s="60"/>
      <c r="D46" s="60"/>
      <c r="E46" s="60"/>
      <c r="F46" s="60"/>
      <c r="G46" s="60"/>
      <c r="H46" s="60"/>
      <c r="I46" s="60"/>
      <c r="J46" s="60"/>
    </row>
    <row r="47" spans="1:10" ht="15" customHeight="1">
      <c r="A47" s="105"/>
      <c r="B47" s="60"/>
      <c r="C47" s="60"/>
      <c r="D47" s="60"/>
      <c r="E47" s="60"/>
      <c r="F47" s="60"/>
      <c r="G47" s="60"/>
      <c r="H47" s="60"/>
      <c r="I47" s="60"/>
      <c r="J47" s="60"/>
    </row>
    <row r="49" spans="2:10" ht="15" customHeight="1">
      <c r="B49" s="25"/>
      <c r="C49" s="25"/>
      <c r="D49" s="25"/>
      <c r="E49" s="25"/>
      <c r="F49" s="25"/>
      <c r="G49" s="25"/>
      <c r="H49" s="25"/>
      <c r="I49" s="25"/>
      <c r="J49" s="25"/>
    </row>
    <row r="50" spans="2:10" ht="15" customHeight="1">
      <c r="B50" s="25"/>
      <c r="C50" s="25"/>
      <c r="D50" s="25"/>
      <c r="E50" s="25"/>
      <c r="F50" s="25"/>
      <c r="G50" s="25"/>
      <c r="H50" s="25"/>
      <c r="I50" s="25"/>
      <c r="J50" s="25"/>
    </row>
    <row r="51" spans="2:10" ht="15" customHeight="1">
      <c r="B51" s="25"/>
      <c r="C51" s="25"/>
      <c r="D51" s="25"/>
      <c r="E51" s="25"/>
      <c r="F51" s="25"/>
      <c r="G51" s="25"/>
      <c r="H51" s="25"/>
      <c r="I51" s="25"/>
      <c r="J51" s="25"/>
    </row>
    <row r="52" spans="2:10" ht="15" customHeight="1">
      <c r="B52" s="25"/>
      <c r="C52" s="25"/>
      <c r="D52" s="25"/>
      <c r="E52" s="25"/>
      <c r="F52" s="25"/>
      <c r="G52" s="25"/>
      <c r="H52" s="25"/>
      <c r="I52" s="25"/>
      <c r="J52" s="25"/>
    </row>
    <row r="54" spans="2:10" ht="15" customHeight="1">
      <c r="B54" s="60"/>
      <c r="C54" s="60"/>
      <c r="D54" s="60"/>
      <c r="E54" s="60"/>
      <c r="F54" s="60"/>
      <c r="G54" s="60"/>
      <c r="H54" s="60"/>
      <c r="I54" s="60"/>
      <c r="J54" s="60"/>
    </row>
    <row r="55" spans="1:10" ht="15" customHeight="1">
      <c r="A55" s="105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5" customHeight="1">
      <c r="A56" s="10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5" customHeight="1">
      <c r="A57" s="10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5" customHeight="1">
      <c r="A58" s="105"/>
      <c r="B58" s="25"/>
      <c r="C58" s="25"/>
      <c r="D58" s="25"/>
      <c r="E58" s="25"/>
      <c r="F58" s="25"/>
      <c r="G58" s="25"/>
      <c r="H58" s="25"/>
      <c r="I58" s="25"/>
      <c r="J58" s="25"/>
    </row>
    <row r="59" ht="15" customHeight="1">
      <c r="A59" s="105"/>
    </row>
  </sheetData>
  <printOptions/>
  <pageMargins left="1.5748031496062993" right="0.7874015748031497" top="1.1811023622047245" bottom="0.61" header="0.5905511811023623" footer="0"/>
  <pageSetup horizontalDpi="600" verticalDpi="600" orientation="landscape" paperSize="9" r:id="rId1"/>
  <headerFooter alignWithMargins="0">
    <oddHeader>&amp;L&amp;12                  CARACTERÍSTICAS PERSONALES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9.57421875" style="14" customWidth="1"/>
    <col min="2" max="10" width="9.421875" style="14" customWidth="1"/>
    <col min="11" max="11" width="9.00390625" style="113" bestFit="1" customWidth="1"/>
    <col min="12" max="16384" width="9.140625" style="14" customWidth="1"/>
  </cols>
  <sheetData>
    <row r="1" spans="1:11" s="2" customFormat="1" ht="19.5" customHeight="1">
      <c r="A1" s="1" t="s">
        <v>289</v>
      </c>
      <c r="K1" s="108"/>
    </row>
    <row r="2" spans="1:11" s="4" customFormat="1" ht="18" customHeight="1">
      <c r="A2" s="182" t="s">
        <v>18</v>
      </c>
      <c r="B2" s="183"/>
      <c r="C2" s="183"/>
      <c r="D2" s="3"/>
      <c r="E2" s="3"/>
      <c r="F2" s="3"/>
      <c r="G2" s="3"/>
      <c r="H2" s="3"/>
      <c r="I2" s="3"/>
      <c r="J2" s="3"/>
      <c r="K2" s="168"/>
    </row>
    <row r="3" spans="2:11" s="5" customFormat="1" ht="36" customHeight="1">
      <c r="B3" s="49" t="s">
        <v>19</v>
      </c>
      <c r="C3" s="50"/>
      <c r="D3" s="50"/>
      <c r="E3" s="50"/>
      <c r="F3" s="50"/>
      <c r="G3" s="50"/>
      <c r="H3" s="50"/>
      <c r="I3" s="50"/>
      <c r="J3" s="50"/>
      <c r="K3" s="169"/>
    </row>
    <row r="4" spans="2:11" s="2" customFormat="1" ht="19.5" customHeight="1"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  <c r="K4" s="108"/>
    </row>
    <row r="5" spans="1:11" s="47" customFormat="1" ht="22.5" customHeight="1">
      <c r="A5" s="63" t="s">
        <v>20</v>
      </c>
      <c r="B5" s="64">
        <v>176346.00001099976</v>
      </c>
      <c r="C5" s="65">
        <v>9650.543506000004</v>
      </c>
      <c r="D5" s="65">
        <v>17507.69736900001</v>
      </c>
      <c r="E5" s="65">
        <v>7455.244698999998</v>
      </c>
      <c r="F5" s="65">
        <v>16504.642959999994</v>
      </c>
      <c r="G5" s="65">
        <v>10195.310552999996</v>
      </c>
      <c r="H5" s="65">
        <v>23141.164539000005</v>
      </c>
      <c r="I5" s="65">
        <v>51416.236335999994</v>
      </c>
      <c r="J5" s="66">
        <v>40475.16004900006</v>
      </c>
      <c r="K5" s="170"/>
    </row>
    <row r="6" spans="1:11" s="2" customFormat="1" ht="15" customHeight="1">
      <c r="A6" s="21" t="s">
        <v>227</v>
      </c>
      <c r="B6" s="19">
        <v>20337.415955999997</v>
      </c>
      <c r="C6" s="19" t="s">
        <v>45</v>
      </c>
      <c r="D6" s="19">
        <v>3341.457178</v>
      </c>
      <c r="E6" s="19" t="s">
        <v>46</v>
      </c>
      <c r="F6" s="19">
        <v>2916.6288759999998</v>
      </c>
      <c r="G6" s="19">
        <v>2046.83477</v>
      </c>
      <c r="H6" s="19" t="s">
        <v>47</v>
      </c>
      <c r="I6" s="19" t="s">
        <v>32</v>
      </c>
      <c r="J6" s="19">
        <v>4907.373777999999</v>
      </c>
      <c r="K6" s="108"/>
    </row>
    <row r="7" spans="1:11" s="2" customFormat="1" ht="15" customHeight="1">
      <c r="A7" s="75" t="s">
        <v>228</v>
      </c>
      <c r="B7" s="18">
        <v>156008.5840549998</v>
      </c>
      <c r="C7" s="18">
        <v>8540.844224000006</v>
      </c>
      <c r="D7" s="18">
        <v>14166.240191000008</v>
      </c>
      <c r="E7" s="18">
        <v>6432.073634</v>
      </c>
      <c r="F7" s="18">
        <v>13588.014083999995</v>
      </c>
      <c r="G7" s="18">
        <v>8148.475782999997</v>
      </c>
      <c r="H7" s="18">
        <v>20546.189195000003</v>
      </c>
      <c r="I7" s="18">
        <v>49018.960673</v>
      </c>
      <c r="J7" s="18">
        <v>35567.78627100003</v>
      </c>
      <c r="K7" s="108"/>
    </row>
    <row r="8" spans="1:11" s="2" customFormat="1" ht="22.5" customHeight="1">
      <c r="A8" s="193" t="s">
        <v>259</v>
      </c>
      <c r="B8" s="194"/>
      <c r="C8" s="194"/>
      <c r="D8" s="194"/>
      <c r="E8" s="194"/>
      <c r="F8" s="194"/>
      <c r="G8" s="194"/>
      <c r="H8" s="194"/>
      <c r="I8" s="194"/>
      <c r="J8" s="194"/>
      <c r="K8" s="108"/>
    </row>
    <row r="9" spans="1:11" s="2" customFormat="1" ht="15" customHeight="1">
      <c r="A9" s="13" t="s">
        <v>33</v>
      </c>
      <c r="B9" s="11"/>
      <c r="C9" s="11"/>
      <c r="D9" s="11"/>
      <c r="E9" s="11"/>
      <c r="F9" s="11"/>
      <c r="G9" s="11"/>
      <c r="H9" s="11"/>
      <c r="I9" s="11"/>
      <c r="J9" s="11"/>
      <c r="K9" s="108"/>
    </row>
    <row r="10" spans="1:11" s="2" customFormat="1" ht="15" customHeight="1">
      <c r="A10" s="13" t="s">
        <v>34</v>
      </c>
      <c r="B10" s="11"/>
      <c r="C10" s="11"/>
      <c r="D10" s="11"/>
      <c r="E10" s="11"/>
      <c r="F10" s="11"/>
      <c r="G10" s="11"/>
      <c r="H10" s="11"/>
      <c r="I10" s="11"/>
      <c r="J10" s="11"/>
      <c r="K10" s="108"/>
    </row>
    <row r="11" spans="1:11" s="9" customFormat="1" ht="15" customHeight="1">
      <c r="A11" s="9" t="s">
        <v>35</v>
      </c>
      <c r="K11" s="171"/>
    </row>
    <row r="12" s="2" customFormat="1" ht="23.25" customHeight="1">
      <c r="K12" s="108"/>
    </row>
    <row r="13" spans="1:11" s="2" customFormat="1" ht="19.5" customHeight="1">
      <c r="A13" s="192" t="s">
        <v>36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08"/>
    </row>
    <row r="14" spans="1:11" s="4" customFormat="1" ht="18" customHeight="1">
      <c r="A14" s="182" t="s">
        <v>37</v>
      </c>
      <c r="B14" s="183"/>
      <c r="C14" s="183"/>
      <c r="D14" s="184"/>
      <c r="E14" s="184"/>
      <c r="F14" s="184"/>
      <c r="G14" s="184"/>
      <c r="H14" s="184"/>
      <c r="I14" s="184"/>
      <c r="J14" s="3"/>
      <c r="K14" s="168"/>
    </row>
    <row r="15" spans="2:11" s="5" customFormat="1" ht="36" customHeight="1">
      <c r="B15" s="49" t="s">
        <v>19</v>
      </c>
      <c r="C15" s="50"/>
      <c r="D15" s="50"/>
      <c r="E15" s="50"/>
      <c r="F15" s="50"/>
      <c r="G15" s="50"/>
      <c r="H15" s="50"/>
      <c r="I15" s="50"/>
      <c r="J15" s="50"/>
      <c r="K15" s="169"/>
    </row>
    <row r="16" spans="1:11" s="2" customFormat="1" ht="19.5" customHeight="1">
      <c r="A16" s="20"/>
      <c r="B16" s="16" t="s">
        <v>20</v>
      </c>
      <c r="C16" s="16" t="s">
        <v>21</v>
      </c>
      <c r="D16" s="16" t="s">
        <v>22</v>
      </c>
      <c r="E16" s="16" t="s">
        <v>23</v>
      </c>
      <c r="F16" s="16" t="s">
        <v>24</v>
      </c>
      <c r="G16" s="16" t="s">
        <v>25</v>
      </c>
      <c r="H16" s="16" t="s">
        <v>26</v>
      </c>
      <c r="I16" s="16" t="s">
        <v>27</v>
      </c>
      <c r="J16" s="16" t="s">
        <v>28</v>
      </c>
      <c r="K16" s="108"/>
    </row>
    <row r="17" spans="1:11" s="47" customFormat="1" ht="22.5" customHeight="1">
      <c r="A17" s="63" t="s">
        <v>20</v>
      </c>
      <c r="B17" s="67">
        <v>100</v>
      </c>
      <c r="C17" s="67">
        <v>100</v>
      </c>
      <c r="D17" s="67">
        <v>100</v>
      </c>
      <c r="E17" s="67">
        <v>100</v>
      </c>
      <c r="F17" s="67">
        <v>100</v>
      </c>
      <c r="G17" s="67">
        <v>100</v>
      </c>
      <c r="H17" s="67">
        <v>100</v>
      </c>
      <c r="I17" s="67">
        <v>100</v>
      </c>
      <c r="J17" s="167">
        <v>100</v>
      </c>
      <c r="K17" s="170"/>
    </row>
    <row r="18" spans="1:11" s="2" customFormat="1" ht="15" customHeight="1">
      <c r="A18" s="21" t="s">
        <v>227</v>
      </c>
      <c r="B18" s="12">
        <v>11.532677778192548</v>
      </c>
      <c r="C18" s="12" t="s">
        <v>42</v>
      </c>
      <c r="D18" s="12">
        <v>19.085646202204458</v>
      </c>
      <c r="E18" s="12" t="s">
        <v>43</v>
      </c>
      <c r="F18" s="12">
        <v>17.671566013688555</v>
      </c>
      <c r="G18" s="12">
        <v>20.07623759334838</v>
      </c>
      <c r="H18" s="12" t="s">
        <v>44</v>
      </c>
      <c r="I18" s="12" t="s">
        <v>32</v>
      </c>
      <c r="J18" s="12">
        <v>12.124408580618415</v>
      </c>
      <c r="K18" s="108"/>
    </row>
    <row r="19" spans="1:11" s="2" customFormat="1" ht="15" customHeight="1">
      <c r="A19" s="75" t="s">
        <v>228</v>
      </c>
      <c r="B19" s="10">
        <v>88.46732222180748</v>
      </c>
      <c r="C19" s="10">
        <v>88.50117321050294</v>
      </c>
      <c r="D19" s="10">
        <v>80.91435379779554</v>
      </c>
      <c r="E19" s="10">
        <v>86.27582183670994</v>
      </c>
      <c r="F19" s="10">
        <v>82.32843398631144</v>
      </c>
      <c r="G19" s="10">
        <v>79.92376240665163</v>
      </c>
      <c r="H19" s="10">
        <v>88.78632343836168</v>
      </c>
      <c r="I19" s="10">
        <v>95.33751236217674</v>
      </c>
      <c r="J19" s="10">
        <v>87.87559141938152</v>
      </c>
      <c r="K19" s="108"/>
    </row>
    <row r="20" spans="1:11" s="2" customFormat="1" ht="21" customHeight="1">
      <c r="A20" s="193" t="s">
        <v>259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08"/>
    </row>
    <row r="21" spans="1:11" s="2" customFormat="1" ht="15" customHeight="1">
      <c r="A21" s="13" t="s">
        <v>33</v>
      </c>
      <c r="B21" s="11"/>
      <c r="C21" s="11"/>
      <c r="D21" s="11"/>
      <c r="E21" s="11"/>
      <c r="F21" s="11"/>
      <c r="G21" s="11"/>
      <c r="H21" s="11"/>
      <c r="I21" s="11"/>
      <c r="J21" s="11"/>
      <c r="K21" s="108"/>
    </row>
    <row r="22" spans="1:11" s="2" customFormat="1" ht="15" customHeight="1">
      <c r="A22" s="13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08"/>
    </row>
    <row r="23" spans="1:11" s="9" customFormat="1" ht="15" customHeight="1">
      <c r="A23" s="9" t="s">
        <v>35</v>
      </c>
      <c r="K23" s="171"/>
    </row>
    <row r="24" spans="1:10" ht="11.25" customHeight="1">
      <c r="A24" s="193"/>
      <c r="B24" s="194"/>
      <c r="C24" s="194"/>
      <c r="D24" s="194"/>
      <c r="E24" s="194"/>
      <c r="F24" s="194"/>
      <c r="G24" s="194"/>
      <c r="H24" s="194"/>
      <c r="I24" s="194"/>
      <c r="J24" s="194"/>
    </row>
  </sheetData>
  <mergeCells count="6">
    <mergeCell ref="A2:C2"/>
    <mergeCell ref="A14:I14"/>
    <mergeCell ref="A13:J13"/>
    <mergeCell ref="A24:J24"/>
    <mergeCell ref="A8:J8"/>
    <mergeCell ref="A20:J20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ACCIDENTALIDAD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23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24.57421875" style="21" customWidth="1"/>
    <col min="2" max="10" width="9.28125" style="21" customWidth="1"/>
    <col min="11" max="11" width="9.00390625" style="21" bestFit="1" customWidth="1"/>
    <col min="12" max="12" width="11.28125" style="21" customWidth="1"/>
    <col min="13" max="16384" width="11.421875" style="21" customWidth="1"/>
  </cols>
  <sheetData>
    <row r="1" spans="1:10" s="2" customFormat="1" ht="21" customHeight="1">
      <c r="A1" s="192" t="s">
        <v>260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4" customFormat="1" ht="18" customHeight="1">
      <c r="A2" s="182" t="s">
        <v>18</v>
      </c>
      <c r="B2" s="183"/>
      <c r="C2" s="183"/>
      <c r="D2" s="3"/>
      <c r="E2" s="3"/>
      <c r="F2" s="3"/>
      <c r="G2" s="3"/>
      <c r="H2" s="3"/>
      <c r="I2" s="3"/>
      <c r="J2" s="3"/>
    </row>
    <row r="3" spans="2:10" s="5" customFormat="1" ht="36" customHeight="1"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2:10" s="2" customFormat="1" ht="19.5" customHeight="1"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 t="s">
        <v>27</v>
      </c>
      <c r="J4" s="16" t="s">
        <v>28</v>
      </c>
    </row>
    <row r="5" spans="1:10" s="47" customFormat="1" ht="22.5" customHeight="1">
      <c r="A5" s="63" t="s">
        <v>20</v>
      </c>
      <c r="B5" s="64">
        <v>176346.00001099976</v>
      </c>
      <c r="C5" s="65">
        <v>9650.543506000004</v>
      </c>
      <c r="D5" s="65">
        <v>17507.69736900001</v>
      </c>
      <c r="E5" s="65">
        <v>7455.244698999998</v>
      </c>
      <c r="F5" s="65">
        <v>16504.642959999994</v>
      </c>
      <c r="G5" s="65">
        <v>10195.310552999996</v>
      </c>
      <c r="H5" s="65">
        <v>23141.164539000005</v>
      </c>
      <c r="I5" s="65">
        <v>51416.236335999994</v>
      </c>
      <c r="J5" s="66">
        <v>40475.16004900006</v>
      </c>
    </row>
    <row r="6" spans="1:10" s="2" customFormat="1" ht="15" customHeight="1">
      <c r="A6" s="78" t="s">
        <v>230</v>
      </c>
      <c r="B6" s="19">
        <v>29507.457819000017</v>
      </c>
      <c r="C6" s="19" t="s">
        <v>32</v>
      </c>
      <c r="D6" s="19">
        <v>3870.4297479999996</v>
      </c>
      <c r="E6" s="19" t="s">
        <v>48</v>
      </c>
      <c r="F6" s="19">
        <v>1844.220152</v>
      </c>
      <c r="G6" s="19" t="s">
        <v>49</v>
      </c>
      <c r="H6" s="19">
        <v>4499.52538</v>
      </c>
      <c r="I6" s="19">
        <v>9683.088151</v>
      </c>
      <c r="J6" s="19">
        <v>7087.758932999997</v>
      </c>
    </row>
    <row r="7" spans="1:10" s="2" customFormat="1" ht="15" customHeight="1">
      <c r="A7" s="75" t="s">
        <v>231</v>
      </c>
      <c r="B7" s="18">
        <v>146838.54219199988</v>
      </c>
      <c r="C7" s="18">
        <v>8784.220367000002</v>
      </c>
      <c r="D7" s="18">
        <v>13637.267621000003</v>
      </c>
      <c r="E7" s="18">
        <v>6580.0850999999975</v>
      </c>
      <c r="F7" s="18">
        <v>14660.422807999996</v>
      </c>
      <c r="G7" s="18">
        <v>9414.357835999996</v>
      </c>
      <c r="H7" s="18">
        <v>18641.639159</v>
      </c>
      <c r="I7" s="18">
        <v>41733.148185000005</v>
      </c>
      <c r="J7" s="18">
        <v>33387.40111600001</v>
      </c>
    </row>
    <row r="8" spans="1:256" s="2" customFormat="1" ht="15" customHeight="1">
      <c r="A8" s="78" t="s">
        <v>229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</row>
    <row r="9" spans="1:10" s="2" customFormat="1" ht="15" customHeight="1">
      <c r="A9" s="13" t="s">
        <v>33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s="2" customFormat="1" ht="15" customHeight="1">
      <c r="A10" s="13" t="s">
        <v>34</v>
      </c>
      <c r="B10" s="11"/>
      <c r="C10" s="11"/>
      <c r="D10" s="11"/>
      <c r="E10" s="11"/>
      <c r="F10" s="11"/>
      <c r="G10" s="11"/>
      <c r="H10" s="11"/>
      <c r="I10" s="11"/>
      <c r="J10" s="11"/>
    </row>
    <row r="11" s="9" customFormat="1" ht="15" customHeight="1">
      <c r="A11" s="9" t="s">
        <v>35</v>
      </c>
    </row>
    <row r="12" s="2" customFormat="1" ht="30" customHeight="1"/>
    <row r="13" spans="1:10" s="2" customFormat="1" ht="20.25" customHeight="1">
      <c r="A13" s="192" t="s">
        <v>232</v>
      </c>
      <c r="B13" s="187"/>
      <c r="C13" s="187"/>
      <c r="D13" s="187"/>
      <c r="E13" s="187"/>
      <c r="F13" s="187"/>
      <c r="G13" s="187"/>
      <c r="H13" s="187"/>
      <c r="I13" s="187"/>
      <c r="J13" s="187"/>
    </row>
    <row r="14" spans="1:10" s="4" customFormat="1" ht="18" customHeight="1">
      <c r="A14" s="182" t="s">
        <v>37</v>
      </c>
      <c r="B14" s="183"/>
      <c r="C14" s="183"/>
      <c r="D14" s="184"/>
      <c r="E14" s="184"/>
      <c r="F14" s="184"/>
      <c r="G14" s="184"/>
      <c r="H14" s="184"/>
      <c r="I14" s="184"/>
      <c r="J14" s="3"/>
    </row>
    <row r="15" spans="2:10" s="5" customFormat="1" ht="36" customHeight="1">
      <c r="B15" s="49" t="s">
        <v>19</v>
      </c>
      <c r="C15" s="50"/>
      <c r="D15" s="50"/>
      <c r="E15" s="50"/>
      <c r="F15" s="50"/>
      <c r="G15" s="50"/>
      <c r="H15" s="50"/>
      <c r="I15" s="50"/>
      <c r="J15" s="50"/>
    </row>
    <row r="16" spans="1:10" s="2" customFormat="1" ht="19.5" customHeight="1">
      <c r="A16" s="20"/>
      <c r="B16" s="16" t="s">
        <v>20</v>
      </c>
      <c r="C16" s="16" t="s">
        <v>21</v>
      </c>
      <c r="D16" s="16" t="s">
        <v>22</v>
      </c>
      <c r="E16" s="16" t="s">
        <v>23</v>
      </c>
      <c r="F16" s="16" t="s">
        <v>24</v>
      </c>
      <c r="G16" s="16" t="s">
        <v>25</v>
      </c>
      <c r="H16" s="16" t="s">
        <v>26</v>
      </c>
      <c r="I16" s="16" t="s">
        <v>27</v>
      </c>
      <c r="J16" s="16" t="s">
        <v>28</v>
      </c>
    </row>
    <row r="17" spans="1:10" s="47" customFormat="1" ht="22.5" customHeight="1">
      <c r="A17" s="63" t="s">
        <v>20</v>
      </c>
      <c r="B17" s="67">
        <v>100</v>
      </c>
      <c r="C17" s="67">
        <v>100</v>
      </c>
      <c r="D17" s="67">
        <v>100</v>
      </c>
      <c r="E17" s="67">
        <v>100</v>
      </c>
      <c r="F17" s="67">
        <v>100</v>
      </c>
      <c r="G17" s="67">
        <v>100</v>
      </c>
      <c r="H17" s="67">
        <v>100</v>
      </c>
      <c r="I17" s="67">
        <v>100</v>
      </c>
      <c r="J17" s="67">
        <v>100</v>
      </c>
    </row>
    <row r="18" spans="1:10" s="2" customFormat="1" ht="15" customHeight="1">
      <c r="A18" s="78" t="s">
        <v>230</v>
      </c>
      <c r="B18" s="12">
        <v>16.73270605353082</v>
      </c>
      <c r="C18" s="12" t="s">
        <v>32</v>
      </c>
      <c r="D18" s="12">
        <v>22.10701765300772</v>
      </c>
      <c r="E18" s="12" t="s">
        <v>50</v>
      </c>
      <c r="F18" s="12">
        <v>11.173947576264325</v>
      </c>
      <c r="G18" s="12" t="s">
        <v>51</v>
      </c>
      <c r="H18" s="12">
        <v>19.443815683592376</v>
      </c>
      <c r="I18" s="12">
        <v>18.832743975506066</v>
      </c>
      <c r="J18" s="12">
        <v>17.511379632395304</v>
      </c>
    </row>
    <row r="19" spans="1:10" s="2" customFormat="1" ht="15" customHeight="1">
      <c r="A19" s="75" t="s">
        <v>231</v>
      </c>
      <c r="B19" s="10">
        <v>83.26729394646925</v>
      </c>
      <c r="C19" s="10">
        <v>91.02306374287224</v>
      </c>
      <c r="D19" s="10">
        <v>77.89298234699224</v>
      </c>
      <c r="E19" s="10">
        <v>88.26115527613213</v>
      </c>
      <c r="F19" s="10">
        <v>88.82605242373569</v>
      </c>
      <c r="G19" s="10">
        <v>92.3400791673756</v>
      </c>
      <c r="H19" s="10">
        <v>80.5561843164076</v>
      </c>
      <c r="I19" s="10">
        <v>81.16725602449395</v>
      </c>
      <c r="J19" s="10">
        <v>82.48862036760457</v>
      </c>
    </row>
    <row r="20" spans="1:10" s="2" customFormat="1" ht="15" customHeight="1">
      <c r="A20" s="78" t="s">
        <v>229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s="2" customFormat="1" ht="15" customHeight="1">
      <c r="A21" s="13" t="s">
        <v>33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s="2" customFormat="1" ht="15" customHeight="1">
      <c r="A22" s="13" t="s">
        <v>34</v>
      </c>
      <c r="B22" s="11"/>
      <c r="C22" s="11"/>
      <c r="D22" s="11"/>
      <c r="E22" s="11"/>
      <c r="F22" s="11"/>
      <c r="G22" s="11"/>
      <c r="H22" s="11"/>
      <c r="I22" s="11"/>
      <c r="J22" s="11"/>
    </row>
    <row r="23" s="9" customFormat="1" ht="15" customHeight="1">
      <c r="A23" s="9" t="s">
        <v>35</v>
      </c>
    </row>
  </sheetData>
  <mergeCells count="4">
    <mergeCell ref="A2:C2"/>
    <mergeCell ref="A13:J13"/>
    <mergeCell ref="A14:I14"/>
    <mergeCell ref="A1:J1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LIMITACIÓN DE LA ACTIVIDAD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22.00390625" style="35" customWidth="1"/>
    <col min="2" max="2" width="8.8515625" style="35" customWidth="1"/>
    <col min="3" max="10" width="10.7109375" style="37" customWidth="1"/>
    <col min="11" max="11" width="8.421875" style="37" customWidth="1"/>
    <col min="12" max="12" width="9.140625" style="37" customWidth="1"/>
    <col min="13" max="16384" width="9.140625" style="35" customWidth="1"/>
  </cols>
  <sheetData>
    <row r="1" spans="1:10" s="2" customFormat="1" ht="19.5" customHeight="1">
      <c r="A1" s="192" t="s">
        <v>9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4" customFormat="1" ht="18" customHeight="1">
      <c r="A2" s="182" t="s">
        <v>18</v>
      </c>
      <c r="B2" s="183"/>
      <c r="C2" s="183"/>
      <c r="D2" s="3"/>
      <c r="E2" s="3"/>
      <c r="F2" s="3"/>
      <c r="G2" s="3"/>
      <c r="H2" s="3"/>
      <c r="I2" s="3"/>
      <c r="J2" s="3"/>
    </row>
    <row r="3" spans="1:10" s="5" customFormat="1" ht="27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0" s="2" customFormat="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27</v>
      </c>
      <c r="J4" s="52" t="s">
        <v>28</v>
      </c>
    </row>
    <row r="5" spans="1:11" s="2" customFormat="1" ht="22.5" customHeight="1">
      <c r="A5" s="53" t="s">
        <v>20</v>
      </c>
      <c r="B5" s="54">
        <v>176346.00001099976</v>
      </c>
      <c r="C5" s="54">
        <v>9650.543506000004</v>
      </c>
      <c r="D5" s="54">
        <v>17507.69736900001</v>
      </c>
      <c r="E5" s="54">
        <v>7455.244698999998</v>
      </c>
      <c r="F5" s="54">
        <v>16504.642959999994</v>
      </c>
      <c r="G5" s="54">
        <v>10195.310552999996</v>
      </c>
      <c r="H5" s="54">
        <v>23141.164539000005</v>
      </c>
      <c r="I5" s="54">
        <v>51416.236335999994</v>
      </c>
      <c r="J5" s="54">
        <v>40475.16004900006</v>
      </c>
      <c r="K5" s="60"/>
    </row>
    <row r="6" spans="1:11" s="2" customFormat="1" ht="15" customHeight="1">
      <c r="A6" s="55" t="s">
        <v>2</v>
      </c>
      <c r="B6" s="62">
        <v>58492.92486900006</v>
      </c>
      <c r="C6" s="62">
        <v>2633.498913</v>
      </c>
      <c r="D6" s="62">
        <v>6878.086836000001</v>
      </c>
      <c r="E6" s="62">
        <v>2252.178274</v>
      </c>
      <c r="F6" s="62">
        <v>5632.945224000003</v>
      </c>
      <c r="G6" s="62">
        <v>3625.277490999999</v>
      </c>
      <c r="H6" s="62">
        <v>8164.177179000001</v>
      </c>
      <c r="I6" s="62">
        <v>12713.210523</v>
      </c>
      <c r="J6" s="62">
        <v>16593.550428999984</v>
      </c>
      <c r="K6" s="60"/>
    </row>
    <row r="7" spans="1:11" s="2" customFormat="1" ht="22.5">
      <c r="A7" s="56" t="s">
        <v>3</v>
      </c>
      <c r="B7" s="62">
        <v>97602.44924899997</v>
      </c>
      <c r="C7" s="62">
        <v>5252.629325</v>
      </c>
      <c r="D7" s="62">
        <v>9423.857044000004</v>
      </c>
      <c r="E7" s="62">
        <v>4461.554492</v>
      </c>
      <c r="F7" s="62">
        <v>8501.951458000001</v>
      </c>
      <c r="G7" s="62">
        <v>5229.701939999998</v>
      </c>
      <c r="H7" s="62">
        <v>12191.840532999999</v>
      </c>
      <c r="I7" s="62">
        <v>32663.139554999998</v>
      </c>
      <c r="J7" s="62">
        <v>19877.77490199999</v>
      </c>
      <c r="K7" s="60"/>
    </row>
    <row r="8" spans="1:11" s="2" customFormat="1" ht="15" customHeight="1">
      <c r="A8" s="55" t="s">
        <v>4</v>
      </c>
      <c r="B8" s="19">
        <v>19447.446923</v>
      </c>
      <c r="C8" s="19">
        <v>1764.4152679999997</v>
      </c>
      <c r="D8" s="19" t="s">
        <v>10</v>
      </c>
      <c r="E8" s="19" t="s">
        <v>32</v>
      </c>
      <c r="F8" s="19">
        <v>1788.784038</v>
      </c>
      <c r="G8" s="19" t="s">
        <v>12</v>
      </c>
      <c r="H8" s="19" t="s">
        <v>13</v>
      </c>
      <c r="I8" s="19" t="s">
        <v>14</v>
      </c>
      <c r="J8" s="19">
        <v>4003.834717999999</v>
      </c>
      <c r="K8" s="60"/>
    </row>
    <row r="9" spans="1:11" s="6" customFormat="1" ht="15" customHeight="1">
      <c r="A9" s="57" t="s">
        <v>5</v>
      </c>
      <c r="B9" s="18" t="s">
        <v>32</v>
      </c>
      <c r="C9" s="18" t="s">
        <v>32</v>
      </c>
      <c r="D9" s="18" t="s">
        <v>32</v>
      </c>
      <c r="E9" s="18" t="s">
        <v>32</v>
      </c>
      <c r="F9" s="18" t="s">
        <v>32</v>
      </c>
      <c r="G9" s="18" t="s">
        <v>32</v>
      </c>
      <c r="H9" s="18" t="s">
        <v>32</v>
      </c>
      <c r="I9" s="18" t="s">
        <v>32</v>
      </c>
      <c r="J9" s="18" t="s">
        <v>32</v>
      </c>
      <c r="K9" s="61"/>
    </row>
    <row r="10" spans="1:10" s="2" customFormat="1" ht="15" customHeight="1">
      <c r="A10" s="13" t="s">
        <v>33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2" customFormat="1" ht="15" customHeight="1">
      <c r="A11" s="13" t="s">
        <v>34</v>
      </c>
      <c r="B11" s="11"/>
      <c r="C11" s="11"/>
      <c r="D11" s="11"/>
      <c r="E11" s="11"/>
      <c r="F11" s="11"/>
      <c r="G11" s="11"/>
      <c r="H11" s="11"/>
      <c r="I11" s="11"/>
      <c r="J11" s="11"/>
    </row>
    <row r="12" s="9" customFormat="1" ht="16.5" customHeight="1">
      <c r="A12" s="9" t="s">
        <v>35</v>
      </c>
    </row>
    <row r="13" ht="18" customHeight="1"/>
    <row r="14" spans="1:10" s="2" customFormat="1" ht="19.5" customHeight="1">
      <c r="A14" s="192" t="s">
        <v>17</v>
      </c>
      <c r="B14" s="187"/>
      <c r="C14" s="187"/>
      <c r="D14" s="187"/>
      <c r="E14" s="187"/>
      <c r="F14" s="187"/>
      <c r="G14" s="187"/>
      <c r="H14" s="187"/>
      <c r="I14" s="187"/>
      <c r="J14" s="187"/>
    </row>
    <row r="15" spans="1:10" s="4" customFormat="1" ht="18" customHeight="1">
      <c r="A15" s="182" t="s">
        <v>37</v>
      </c>
      <c r="B15" s="183"/>
      <c r="C15" s="183"/>
      <c r="D15" s="184"/>
      <c r="E15" s="3"/>
      <c r="F15" s="3"/>
      <c r="G15" s="3"/>
      <c r="H15" s="3"/>
      <c r="I15" s="3"/>
      <c r="J15" s="3"/>
    </row>
    <row r="16" spans="1:10" s="5" customFormat="1" ht="27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0" s="2" customFormat="1" ht="19.5" customHeight="1">
      <c r="A17" s="51"/>
      <c r="B17" s="58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27</v>
      </c>
      <c r="J17" s="52" t="s">
        <v>28</v>
      </c>
    </row>
    <row r="18" spans="1:11" s="2" customFormat="1" ht="22.5" customHeight="1">
      <c r="A18" s="53" t="s">
        <v>20</v>
      </c>
      <c r="B18" s="59">
        <v>100</v>
      </c>
      <c r="C18" s="59">
        <v>100</v>
      </c>
      <c r="D18" s="59">
        <v>100</v>
      </c>
      <c r="E18" s="59">
        <v>100</v>
      </c>
      <c r="F18" s="59">
        <v>100</v>
      </c>
      <c r="G18" s="59">
        <v>100</v>
      </c>
      <c r="H18" s="59">
        <v>100</v>
      </c>
      <c r="I18" s="59">
        <v>100</v>
      </c>
      <c r="J18" s="59">
        <v>100</v>
      </c>
      <c r="K18" s="60"/>
    </row>
    <row r="19" spans="1:11" s="2" customFormat="1" ht="15" customHeight="1">
      <c r="A19" s="55" t="s">
        <v>2</v>
      </c>
      <c r="B19" s="12">
        <v>33.169408359334206</v>
      </c>
      <c r="C19" s="61">
        <v>27.28860723090552</v>
      </c>
      <c r="D19" s="61">
        <v>39.28607338266356</v>
      </c>
      <c r="E19" s="61">
        <v>30.20931391161572</v>
      </c>
      <c r="F19" s="61">
        <v>34.129458223675535</v>
      </c>
      <c r="G19" s="61">
        <v>35.55828409692976</v>
      </c>
      <c r="H19" s="61">
        <v>35.279889070581746</v>
      </c>
      <c r="I19" s="61">
        <v>24.72606209431673</v>
      </c>
      <c r="J19" s="61">
        <v>40.99687415420098</v>
      </c>
      <c r="K19" s="60"/>
    </row>
    <row r="20" spans="1:11" s="2" customFormat="1" ht="22.5">
      <c r="A20" s="56" t="s">
        <v>3</v>
      </c>
      <c r="B20" s="12">
        <v>55.34712964451245</v>
      </c>
      <c r="C20" s="61">
        <v>54.4283264640411</v>
      </c>
      <c r="D20" s="61">
        <v>53.82693592069023</v>
      </c>
      <c r="E20" s="61">
        <v>59.844507754365814</v>
      </c>
      <c r="F20" s="61">
        <v>51.51248335759215</v>
      </c>
      <c r="G20" s="61">
        <v>51.29517058664922</v>
      </c>
      <c r="H20" s="61">
        <v>52.684645634203</v>
      </c>
      <c r="I20" s="61">
        <v>63.526897109989974</v>
      </c>
      <c r="J20" s="61">
        <v>49.11104706673315</v>
      </c>
      <c r="K20" s="60"/>
    </row>
    <row r="21" spans="1:11" s="2" customFormat="1" ht="15" customHeight="1">
      <c r="A21" s="55" t="s">
        <v>4</v>
      </c>
      <c r="B21" s="12">
        <v>11.028005694366158</v>
      </c>
      <c r="C21" s="12">
        <v>18.28306630505334</v>
      </c>
      <c r="D21" s="12" t="s">
        <v>11</v>
      </c>
      <c r="E21" s="12" t="s">
        <v>32</v>
      </c>
      <c r="F21" s="12">
        <v>10.83806564210584</v>
      </c>
      <c r="G21" s="12" t="s">
        <v>15</v>
      </c>
      <c r="H21" s="12" t="s">
        <v>16</v>
      </c>
      <c r="I21" s="12" t="s">
        <v>50</v>
      </c>
      <c r="J21" s="12">
        <v>9.892078779065667</v>
      </c>
      <c r="K21" s="60"/>
    </row>
    <row r="22" spans="1:11" s="6" customFormat="1" ht="15" customHeight="1">
      <c r="A22" s="57" t="s">
        <v>5</v>
      </c>
      <c r="B22" s="18" t="s">
        <v>32</v>
      </c>
      <c r="C22" s="18" t="s">
        <v>32</v>
      </c>
      <c r="D22" s="18" t="s">
        <v>32</v>
      </c>
      <c r="E22" s="18" t="s">
        <v>32</v>
      </c>
      <c r="F22" s="18" t="s">
        <v>32</v>
      </c>
      <c r="G22" s="18" t="s">
        <v>32</v>
      </c>
      <c r="H22" s="18" t="s">
        <v>32</v>
      </c>
      <c r="I22" s="18" t="s">
        <v>32</v>
      </c>
      <c r="J22" s="18" t="s">
        <v>32</v>
      </c>
      <c r="K22" s="61"/>
    </row>
    <row r="23" spans="1:10" s="2" customFormat="1" ht="15" customHeight="1">
      <c r="A23" s="13" t="s">
        <v>33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s="2" customFormat="1" ht="15" customHeight="1">
      <c r="A24" s="13" t="s">
        <v>34</v>
      </c>
      <c r="B24" s="11"/>
      <c r="C24" s="11"/>
      <c r="D24" s="11"/>
      <c r="E24" s="11"/>
      <c r="F24" s="11"/>
      <c r="G24" s="11"/>
      <c r="H24" s="11"/>
      <c r="I24" s="11"/>
      <c r="J24" s="11"/>
    </row>
    <row r="25" s="9" customFormat="1" ht="16.5" customHeight="1">
      <c r="A25" s="9" t="s">
        <v>35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</sheetData>
  <mergeCells count="4">
    <mergeCell ref="A2:C2"/>
    <mergeCell ref="A1:J1"/>
    <mergeCell ref="A14:J14"/>
    <mergeCell ref="A15:D15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UTILIZACIÓN DE LOS SERVICIOS SANITARIOS. Consultas médicas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A1" sqref="A1:J1"/>
    </sheetView>
  </sheetViews>
  <sheetFormatPr defaultColWidth="11.421875" defaultRowHeight="12.75"/>
  <cols>
    <col min="1" max="1" width="24.7109375" style="35" customWidth="1"/>
    <col min="2" max="2" width="8.8515625" style="35" customWidth="1"/>
    <col min="3" max="10" width="10.7109375" style="37" customWidth="1"/>
    <col min="11" max="11" width="8.421875" style="37" customWidth="1"/>
    <col min="12" max="12" width="9.140625" style="37" customWidth="1"/>
    <col min="13" max="16384" width="9.140625" style="35" customWidth="1"/>
  </cols>
  <sheetData>
    <row r="1" spans="1:10" s="2" customFormat="1" ht="19.5" customHeight="1">
      <c r="A1" s="192" t="s">
        <v>61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4" customFormat="1" ht="18" customHeight="1">
      <c r="A2" s="182" t="s">
        <v>18</v>
      </c>
      <c r="B2" s="183"/>
      <c r="C2" s="183"/>
      <c r="D2" s="3"/>
      <c r="E2" s="3"/>
      <c r="F2" s="3"/>
      <c r="G2" s="3"/>
      <c r="H2" s="3"/>
      <c r="I2" s="3"/>
      <c r="J2" s="3"/>
    </row>
    <row r="3" spans="1:10" s="5" customFormat="1" ht="27" customHeight="1">
      <c r="A3" s="48"/>
      <c r="B3" s="49" t="s">
        <v>19</v>
      </c>
      <c r="C3" s="50"/>
      <c r="D3" s="50"/>
      <c r="E3" s="50"/>
      <c r="F3" s="50"/>
      <c r="G3" s="50"/>
      <c r="H3" s="50"/>
      <c r="I3" s="50"/>
      <c r="J3" s="50"/>
    </row>
    <row r="4" spans="1:10" s="2" customFormat="1" ht="19.5" customHeight="1">
      <c r="A4" s="51"/>
      <c r="B4" s="52" t="s">
        <v>20</v>
      </c>
      <c r="C4" s="52" t="s">
        <v>21</v>
      </c>
      <c r="D4" s="52" t="s">
        <v>22</v>
      </c>
      <c r="E4" s="52" t="s">
        <v>23</v>
      </c>
      <c r="F4" s="52" t="s">
        <v>24</v>
      </c>
      <c r="G4" s="52" t="s">
        <v>25</v>
      </c>
      <c r="H4" s="52" t="s">
        <v>26</v>
      </c>
      <c r="I4" s="52" t="s">
        <v>27</v>
      </c>
      <c r="J4" s="52" t="s">
        <v>28</v>
      </c>
    </row>
    <row r="5" spans="1:11" s="2" customFormat="1" ht="22.5" customHeight="1">
      <c r="A5" s="53" t="s">
        <v>20</v>
      </c>
      <c r="B5" s="54">
        <v>176346.00001099976</v>
      </c>
      <c r="C5" s="54">
        <v>9650.543506000004</v>
      </c>
      <c r="D5" s="54">
        <v>17507.69736900001</v>
      </c>
      <c r="E5" s="54">
        <v>7455.244698999998</v>
      </c>
      <c r="F5" s="54">
        <v>16504.642959999994</v>
      </c>
      <c r="G5" s="54">
        <v>10195.310552999996</v>
      </c>
      <c r="H5" s="54">
        <v>23141.164539000005</v>
      </c>
      <c r="I5" s="54">
        <v>51416.236335999994</v>
      </c>
      <c r="J5" s="54">
        <v>40475.16004900006</v>
      </c>
      <c r="K5" s="60"/>
    </row>
    <row r="6" spans="1:11" s="2" customFormat="1" ht="15" customHeight="1">
      <c r="A6" s="55" t="s">
        <v>6</v>
      </c>
      <c r="B6" s="62">
        <v>38155.68851600004</v>
      </c>
      <c r="C6" s="62">
        <v>1935.104233</v>
      </c>
      <c r="D6" s="62">
        <v>2166.2019649999997</v>
      </c>
      <c r="E6" s="62">
        <v>1287.599454</v>
      </c>
      <c r="F6" s="62">
        <v>4412.215394000001</v>
      </c>
      <c r="G6" s="62">
        <v>3090.905324</v>
      </c>
      <c r="H6" s="62">
        <v>3085.8210210000007</v>
      </c>
      <c r="I6" s="62">
        <v>12937.527446999999</v>
      </c>
      <c r="J6" s="62">
        <v>9240.313677999999</v>
      </c>
      <c r="K6" s="60"/>
    </row>
    <row r="7" spans="1:11" s="2" customFormat="1" ht="22.5">
      <c r="A7" s="56" t="s">
        <v>7</v>
      </c>
      <c r="B7" s="62">
        <v>27956.070086000007</v>
      </c>
      <c r="C7" s="62" t="s">
        <v>66</v>
      </c>
      <c r="D7" s="62">
        <v>5126.602329000001</v>
      </c>
      <c r="E7" s="62">
        <v>2572.3662739999995</v>
      </c>
      <c r="F7" s="62">
        <v>3173.4807399999995</v>
      </c>
      <c r="G7" s="62">
        <v>1439.5069130000002</v>
      </c>
      <c r="H7" s="62" t="s">
        <v>67</v>
      </c>
      <c r="I7" s="62" t="s">
        <v>68</v>
      </c>
      <c r="J7" s="62">
        <v>6733.8260709999995</v>
      </c>
      <c r="K7" s="60"/>
    </row>
    <row r="8" spans="1:11" s="2" customFormat="1" ht="15" customHeight="1">
      <c r="A8" s="55" t="s">
        <v>4</v>
      </c>
      <c r="B8" s="19">
        <v>44501.33163100002</v>
      </c>
      <c r="C8" s="19">
        <v>3179.0321000000004</v>
      </c>
      <c r="D8" s="19">
        <v>3775.4744710000004</v>
      </c>
      <c r="E8" s="19">
        <v>1141.564445</v>
      </c>
      <c r="F8" s="19">
        <v>2621.9694329999998</v>
      </c>
      <c r="G8" s="19">
        <v>2281.5800590000003</v>
      </c>
      <c r="H8" s="19">
        <v>5872.323968000001</v>
      </c>
      <c r="I8" s="19">
        <v>15931.910501999999</v>
      </c>
      <c r="J8" s="19">
        <v>9697.476653</v>
      </c>
      <c r="K8" s="60"/>
    </row>
    <row r="9" spans="1:11" s="6" customFormat="1" ht="15" customHeight="1">
      <c r="A9" s="57" t="s">
        <v>8</v>
      </c>
      <c r="B9" s="18">
        <v>65732.90977800007</v>
      </c>
      <c r="C9" s="18">
        <v>3459.4485099999997</v>
      </c>
      <c r="D9" s="18">
        <v>6439.418604000001</v>
      </c>
      <c r="E9" s="18">
        <v>2453.7145259999998</v>
      </c>
      <c r="F9" s="18">
        <v>6296.977393</v>
      </c>
      <c r="G9" s="18">
        <v>3383.318257</v>
      </c>
      <c r="H9" s="18">
        <v>11349.162830999996</v>
      </c>
      <c r="I9" s="18">
        <v>17547.326009999997</v>
      </c>
      <c r="J9" s="18">
        <v>14803.543646999988</v>
      </c>
      <c r="K9" s="61"/>
    </row>
    <row r="10" spans="1:10" s="2" customFormat="1" ht="12.75" customHeight="1">
      <c r="A10" s="13" t="s">
        <v>33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2" customFormat="1" ht="12.75" customHeight="1">
      <c r="A11" s="13" t="s">
        <v>34</v>
      </c>
      <c r="B11" s="11"/>
      <c r="C11" s="11"/>
      <c r="D11" s="11"/>
      <c r="E11" s="11"/>
      <c r="F11" s="11"/>
      <c r="G11" s="11"/>
      <c r="H11" s="11"/>
      <c r="I11" s="11"/>
      <c r="J11" s="11"/>
    </row>
    <row r="12" s="9" customFormat="1" ht="12.75" customHeight="1">
      <c r="A12" s="9" t="s">
        <v>35</v>
      </c>
    </row>
    <row r="13" ht="16.5" customHeight="1"/>
    <row r="14" spans="1:10" s="2" customFormat="1" ht="19.5" customHeight="1">
      <c r="A14" s="192" t="s">
        <v>62</v>
      </c>
      <c r="B14" s="187"/>
      <c r="C14" s="187"/>
      <c r="D14" s="187"/>
      <c r="E14" s="187"/>
      <c r="F14" s="187"/>
      <c r="G14" s="187"/>
      <c r="H14" s="187"/>
      <c r="I14" s="187"/>
      <c r="J14" s="187"/>
    </row>
    <row r="15" spans="1:10" s="4" customFormat="1" ht="18" customHeight="1">
      <c r="A15" s="182" t="s">
        <v>37</v>
      </c>
      <c r="B15" s="183"/>
      <c r="C15" s="183"/>
      <c r="D15" s="184"/>
      <c r="E15" s="3"/>
      <c r="F15" s="3"/>
      <c r="G15" s="3"/>
      <c r="H15" s="3"/>
      <c r="I15" s="3"/>
      <c r="J15" s="3"/>
    </row>
    <row r="16" spans="1:10" s="5" customFormat="1" ht="27" customHeight="1">
      <c r="A16" s="48"/>
      <c r="B16" s="49" t="s">
        <v>19</v>
      </c>
      <c r="C16" s="50"/>
      <c r="D16" s="50"/>
      <c r="E16" s="50"/>
      <c r="F16" s="50"/>
      <c r="G16" s="50"/>
      <c r="H16" s="50"/>
      <c r="I16" s="50"/>
      <c r="J16" s="50"/>
    </row>
    <row r="17" spans="1:10" s="2" customFormat="1" ht="19.5" customHeight="1">
      <c r="A17" s="51"/>
      <c r="B17" s="58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2" t="s">
        <v>25</v>
      </c>
      <c r="H17" s="52" t="s">
        <v>26</v>
      </c>
      <c r="I17" s="52" t="s">
        <v>27</v>
      </c>
      <c r="J17" s="52" t="s">
        <v>28</v>
      </c>
    </row>
    <row r="18" spans="1:11" s="2" customFormat="1" ht="22.5" customHeight="1">
      <c r="A18" s="53" t="s">
        <v>20</v>
      </c>
      <c r="B18" s="59">
        <v>100</v>
      </c>
      <c r="C18" s="59">
        <v>100</v>
      </c>
      <c r="D18" s="59">
        <v>100</v>
      </c>
      <c r="E18" s="59">
        <v>100</v>
      </c>
      <c r="F18" s="59">
        <v>100</v>
      </c>
      <c r="G18" s="59">
        <v>100</v>
      </c>
      <c r="H18" s="59">
        <v>100</v>
      </c>
      <c r="I18" s="59">
        <v>100</v>
      </c>
      <c r="J18" s="59">
        <v>100</v>
      </c>
      <c r="K18" s="60"/>
    </row>
    <row r="19" spans="1:11" s="2" customFormat="1" ht="15" customHeight="1">
      <c r="A19" s="55" t="s">
        <v>6</v>
      </c>
      <c r="B19" s="12">
        <v>21.63683242807891</v>
      </c>
      <c r="C19" s="12">
        <v>20.0517642534526</v>
      </c>
      <c r="D19" s="12">
        <v>12.372854746938817</v>
      </c>
      <c r="E19" s="12">
        <v>17.27105555868221</v>
      </c>
      <c r="F19" s="12">
        <v>26.73317686843195</v>
      </c>
      <c r="G19" s="12">
        <v>30.31693157292294</v>
      </c>
      <c r="H19" s="12">
        <v>13.334769802960606</v>
      </c>
      <c r="I19" s="12">
        <v>25.16233853146026</v>
      </c>
      <c r="J19" s="12">
        <v>22.829591450196826</v>
      </c>
      <c r="K19" s="60"/>
    </row>
    <row r="20" spans="1:11" s="2" customFormat="1" ht="22.5">
      <c r="A20" s="56" t="s">
        <v>7</v>
      </c>
      <c r="B20" s="12">
        <v>15.852965241205483</v>
      </c>
      <c r="C20" s="12" t="s">
        <v>63</v>
      </c>
      <c r="D20" s="12">
        <v>29.28199077782448</v>
      </c>
      <c r="E20" s="12">
        <v>34.5041159325735</v>
      </c>
      <c r="F20" s="12">
        <v>19.22780606457906</v>
      </c>
      <c r="G20" s="12">
        <v>14.11930421851075</v>
      </c>
      <c r="H20" s="12" t="s">
        <v>64</v>
      </c>
      <c r="I20" s="12" t="s">
        <v>65</v>
      </c>
      <c r="J20" s="12">
        <v>16.636935006181304</v>
      </c>
      <c r="K20" s="60"/>
    </row>
    <row r="21" spans="1:11" s="2" customFormat="1" ht="15" customHeight="1">
      <c r="A21" s="55" t="s">
        <v>4</v>
      </c>
      <c r="B21" s="12">
        <v>25.235237333551204</v>
      </c>
      <c r="C21" s="12">
        <v>32.94148249809464</v>
      </c>
      <c r="D21" s="12">
        <v>21.564654628341025</v>
      </c>
      <c r="E21" s="12">
        <v>15.312233080064061</v>
      </c>
      <c r="F21" s="12">
        <v>15.88625357939885</v>
      </c>
      <c r="G21" s="12">
        <v>22.37872056117643</v>
      </c>
      <c r="H21" s="12">
        <v>25.376095304552727</v>
      </c>
      <c r="I21" s="12">
        <v>30.98614686202729</v>
      </c>
      <c r="J21" s="12">
        <v>23.959081671968775</v>
      </c>
      <c r="K21" s="60"/>
    </row>
    <row r="22" spans="1:11" s="6" customFormat="1" ht="15" customHeight="1">
      <c r="A22" s="57" t="s">
        <v>8</v>
      </c>
      <c r="B22" s="10">
        <v>37.274964997164616</v>
      </c>
      <c r="C22" s="10">
        <v>35.847188376998325</v>
      </c>
      <c r="D22" s="10">
        <v>36.78049984689565</v>
      </c>
      <c r="E22" s="10">
        <v>32.91259542868025</v>
      </c>
      <c r="F22" s="10">
        <v>38.15276348759017</v>
      </c>
      <c r="G22" s="10">
        <v>33.185043647389925</v>
      </c>
      <c r="H22" s="10">
        <v>49.04317936062878</v>
      </c>
      <c r="I22" s="10">
        <v>34.12798613910588</v>
      </c>
      <c r="J22" s="10">
        <v>36.57439187165292</v>
      </c>
      <c r="K22" s="61"/>
    </row>
    <row r="23" spans="1:10" s="2" customFormat="1" ht="12.75" customHeight="1">
      <c r="A23" s="13" t="s">
        <v>33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s="2" customFormat="1" ht="12.75" customHeight="1">
      <c r="A24" s="13" t="s">
        <v>34</v>
      </c>
      <c r="B24" s="11"/>
      <c r="C24" s="11"/>
      <c r="D24" s="11"/>
      <c r="E24" s="11"/>
      <c r="F24" s="11"/>
      <c r="G24" s="11"/>
      <c r="H24" s="11"/>
      <c r="I24" s="11"/>
      <c r="J24" s="11"/>
    </row>
    <row r="25" s="9" customFormat="1" ht="12.75" customHeight="1">
      <c r="A25" s="9" t="s">
        <v>35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</sheetData>
  <mergeCells count="4">
    <mergeCell ref="A2:C2"/>
    <mergeCell ref="A1:J1"/>
    <mergeCell ref="A14:J14"/>
    <mergeCell ref="A15:D15"/>
  </mergeCells>
  <printOptions/>
  <pageMargins left="1.5748031496062993" right="0.7874015748031497" top="1.1811023622047245" bottom="0.7874015748031497" header="0.5905511811023623" footer="0"/>
  <pageSetup horizontalDpi="600" verticalDpi="600" orientation="landscape" paperSize="9" r:id="rId1"/>
  <headerFooter alignWithMargins="0">
    <oddHeader>&amp;L&amp;12                  UTILIZACIÓN DE LOS SERVICIOS SANITARIOS. Visitas a estomatología, dentista e higienista dental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2008-12-11T11:38:08Z</cp:lastPrinted>
  <dcterms:created xsi:type="dcterms:W3CDTF">2008-11-05T08:29:00Z</dcterms:created>
  <dcterms:modified xsi:type="dcterms:W3CDTF">2008-12-15T08:22:51Z</dcterms:modified>
  <cp:category/>
  <cp:version/>
  <cp:contentType/>
  <cp:contentStatus/>
</cp:coreProperties>
</file>