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2390" windowHeight="8445" activeTab="0"/>
  </bookViews>
  <sheets>
    <sheet name="Gastos e ingresos" sheetId="1" r:id="rId1"/>
  </sheets>
  <externalReferences>
    <externalReference r:id="rId4"/>
  </externalReferences>
  <definedNames>
    <definedName name="_xlnm.Print_Area" localSheetId="0">'Gastos e ingresos'!$A$1:$O$75</definedName>
    <definedName name="_xlnm.Print_Titles" localSheetId="0">'Gastos e ingresos'!$A:$A,'Gastos e ingresos'!$2:$6</definedName>
  </definedNames>
  <calcPr fullCalcOnLoad="1"/>
</workbook>
</file>

<file path=xl/sharedStrings.xml><?xml version="1.0" encoding="utf-8"?>
<sst xmlns="http://schemas.openxmlformats.org/spreadsheetml/2006/main" count="89" uniqueCount="87">
  <si>
    <t>Gastos</t>
  </si>
  <si>
    <t>Ingresos</t>
  </si>
  <si>
    <t>Resultados</t>
  </si>
  <si>
    <t>Ramas de actividad</t>
  </si>
  <si>
    <t>Total</t>
  </si>
  <si>
    <t>Reducción de existencias</t>
  </si>
  <si>
    <t>Aprovisionamientos</t>
  </si>
  <si>
    <t>Gastos de personal</t>
  </si>
  <si>
    <t>Dotación para amortizaciones del inmovilizado</t>
  </si>
  <si>
    <t>Otros gastos de explotación</t>
  </si>
  <si>
    <t>Importe neto de la cifra de negocios</t>
  </si>
  <si>
    <t>Aumento de existencias</t>
  </si>
  <si>
    <t>Trabajos efectuados por la empresa para su inmovilizado</t>
  </si>
  <si>
    <t>Otros ingresos de explotación</t>
  </si>
  <si>
    <t>1. Extracción y aglomeración de antracita, hulla, lignito y turba (CNAE 101, 102, 103)</t>
  </si>
  <si>
    <t>3. Extracción de minerales no energéticos (CNAE 131, 132, 141, 142, 143, 144, 145)</t>
  </si>
  <si>
    <t>4. Industria cárnica (CNAE 151)</t>
  </si>
  <si>
    <t>5. Preparación y conservación de frutas y hortalizas (CNAE 153)</t>
  </si>
  <si>
    <t>6. Fabricación de grasas y aceites (vegetales y animales) (CNAE 154)</t>
  </si>
  <si>
    <t>7. Industrias lácteas (CNAE 155)</t>
  </si>
  <si>
    <t>8. Molinería, almidones y productos amiláceos (CNAE 156)</t>
  </si>
  <si>
    <t>9. Productos para la alimentación animal (CNAE 157)</t>
  </si>
  <si>
    <t>10. Pan, galletas y productos de panadería y pastelería (CNAE 1581, 1582)</t>
  </si>
  <si>
    <t>11. Industria del azúcar, cacao y chocolate (CNAE 1583, 1584)</t>
  </si>
  <si>
    <t>12. Otros productos alimenticios diversos (CNAE 152, 1585, 1586, 1587, 1588, 1589, 160)</t>
  </si>
  <si>
    <t>13. Elaboración de vinos (CNAE 1593)</t>
  </si>
  <si>
    <t>14. Elaboración de bebidas alcohólicas (CNAE 1591, 1592, 1594, 1595, 1596, 1597)</t>
  </si>
  <si>
    <t>15. Producción de aguas minerales y bebidas analcohólicas (CNAE 1598)</t>
  </si>
  <si>
    <t>16. Textil (sin confección) (CNAE 171, 172, 173, 174, 175, 176, 177)</t>
  </si>
  <si>
    <t>17. Industria de la confección (CNAE 181, 182)</t>
  </si>
  <si>
    <t>18. Cuero, peletería y marroquinería (excluido calzado y confección) (CNAE 183, 191, 192)</t>
  </si>
  <si>
    <t>19. Fabricación de calzado (CNAE 193)</t>
  </si>
  <si>
    <t>20. Fabricación de estructuras de madera y piezas de carpintería y ebanistería para la construcción (CNAE 203)</t>
  </si>
  <si>
    <t>21. Madera y corcho (excepto estructuras de madera, piezas de carpintería y ebanistería para la construcción) (CNAE 201, 202, 204, 2051, 2052)</t>
  </si>
  <si>
    <t>22. Fabricación de pasta papelera, papel y cartón (CNAE 211)</t>
  </si>
  <si>
    <t>23. Fabricación de artículos de papel y cartón (CNAE 212)</t>
  </si>
  <si>
    <t>24. Edición (CNAE 221)</t>
  </si>
  <si>
    <t>25. Artes gráficas y reproducción de soportes grabados (CNAE 222, 223)</t>
  </si>
  <si>
    <t>26. Fabricación de productos químicos básicos (CNAE 241)</t>
  </si>
  <si>
    <t>27. Fabricación de fibras artificiales y sintéticas (CNAE 247)</t>
  </si>
  <si>
    <t>28. Otra industria química (CNAE 242, 243, 244, 245, 246)</t>
  </si>
  <si>
    <t>29. Fabricación de productos de caucho (CNAE 251)</t>
  </si>
  <si>
    <t>30. Fabricación de productos de materias plásticas (CNAE 252)</t>
  </si>
  <si>
    <t>31. Fabricación de vidrio y productos de vidrio (CNAE 261)</t>
  </si>
  <si>
    <t>32. Productos cerámicos (CNAE 262, 263, 264)</t>
  </si>
  <si>
    <t>33. Fabricación de cemento, cal y yeso (CNAE 265)</t>
  </si>
  <si>
    <t>34. Fabricación de elementos de hormigón, yeso y cemento (CNAE 266)</t>
  </si>
  <si>
    <t>35. Industrias de la piedra y productos minerales no metálicos (CNAE 267, 268)</t>
  </si>
  <si>
    <t>36. Fabricación de productos básicos de hierro, acero y ferroaleaciones (CECA) (CNAE 271)</t>
  </si>
  <si>
    <t>37. Otras actividades de transformación de hierro y acero, ferroaleaciones y fabricación de tubos (CNAE 272, 273)</t>
  </si>
  <si>
    <t>38. Producción y primera transformación de metales preciosos y de otros metales no férreos (CNAE 274)</t>
  </si>
  <si>
    <t>39. Fundición de metales (CNAE 275)</t>
  </si>
  <si>
    <t>40. Fabricación de estructuras metálicas y sus partes (CNAE 2811)</t>
  </si>
  <si>
    <t>41. Fabricación de carpintería metálica (CNAE 2812)</t>
  </si>
  <si>
    <t>42. Fabricación de cisternas, grandes depósitos y contenedores de metal; fabricación de radiadores y calderas para calefacción central; fabricación de generadores de vapor (CNAE 282, 283)</t>
  </si>
  <si>
    <t>43. Forja, estampación y embutición de metales; metalurgia de polvos (CNAE 284)</t>
  </si>
  <si>
    <t>44. Tratamiento y revestimiento de metales (CNAE 2851)</t>
  </si>
  <si>
    <t>45. Ingeniería mecánica general por cuenta de terceros (CNAE 2852)</t>
  </si>
  <si>
    <t>46. Fabricación de artículos de cuchillería y cubertería, herramientas y ferretería (CNAE 286)</t>
  </si>
  <si>
    <t>47. Fabricación de productos metálicos diversos, excepto muebles (CNAE 287)</t>
  </si>
  <si>
    <t>48. Fabricación de máquinas, equipo y material mecánico (CNAE 291)</t>
  </si>
  <si>
    <t>49. Fabricación de otra maquinaria, equipo y material mecánico de uso general (CNAE 292)</t>
  </si>
  <si>
    <t>50. Fabricación de maquinaria agraria (CNAE 293)</t>
  </si>
  <si>
    <t>51. Fabricación de máquinas-herramienta (CNAE 294)</t>
  </si>
  <si>
    <t>52. Fabricación de maquinaria diversa para usos específicos, armas y municiones (CNAE 295, 296)</t>
  </si>
  <si>
    <t>53. Fabricación de aparatos domésticos (CNAE 297)</t>
  </si>
  <si>
    <t>54. Fabricación de motores eléctricos, transformadores, generadores y aparatos de distribución y control eléctricos (CNAE 311, 312)</t>
  </si>
  <si>
    <t>55. Fabricación de hilos y cables eléctricos aislados (CNAE 313)</t>
  </si>
  <si>
    <t>56. Fabricación de acumuladores, pilas eléctricas y otro equipo eléctrico (CNAE 314, 316)</t>
  </si>
  <si>
    <t>57. Fabricación de transmisores de radiodifusión y televisión y de aparatos para la radiotelefonía y radiotelegrafía con hilos; fabricación de aparatos de recepción, grabación y reproducción de sonido e imagen (CNAE 322, 323)</t>
  </si>
  <si>
    <t>58. Fabricación de otros materiales diversos y equipos eléctricos, electrónicos y ópticos (CNAE 300, 315, 321, 331, 332, 333, 334, 335)</t>
  </si>
  <si>
    <t>59. Fabricación de vehículos de motor; fabricación de partes, piezas y accesorios no eléctricos  para vehículos de motor y sus motores (CNAE 341, 343)</t>
  </si>
  <si>
    <t>60. Fabricación de carrocerías para vehículos de motor, de remolques y semirremolques (CNAE 342)</t>
  </si>
  <si>
    <t>61. Fabricación de material ferroviario (CNAE 352)</t>
  </si>
  <si>
    <t>62. Otro material de transporte (CNAE 351, 353, 354, 355)</t>
  </si>
  <si>
    <t>63. Fabricación de muebles (CNAE 361)</t>
  </si>
  <si>
    <t>64. Fabricación de artículos de joyería, orfebrería, platería y artículos similares (CNAE 362)</t>
  </si>
  <si>
    <t>65. Otras industrias manufactureras (incluye artículos de deporte, juegos, juguetes e instrumentos musicales) (CNAE 363, 364, 365, 366)</t>
  </si>
  <si>
    <t>66. Reciclaje (CNAE 371, 372)</t>
  </si>
  <si>
    <t>67. Energía y agua (CNAE 401, 402, 403, 410)</t>
  </si>
  <si>
    <t>Unidad: miles de euros.</t>
  </si>
  <si>
    <t>Fuente: IAEST según Encuesta industrial de empresas 2005.INE</t>
  </si>
  <si>
    <t>Gastos e ingresos. 
Por ramas de actividad. 
Aragón. Año 2005.</t>
  </si>
  <si>
    <t>Subvenciones a la explotación</t>
  </si>
  <si>
    <t>Resultado del ejercicio</t>
  </si>
  <si>
    <t>Resultado de explotación(*)</t>
  </si>
  <si>
    <t>*Resultado de explotación calculado con las partidas disponibles en la encuesta.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</si>
</sst>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</numFmts>
  <fonts count="8">
    <font>
      <sz val="10"/>
      <name val="Arial"/>
      <family val="0"/>
    </font>
    <font>
      <sz val="12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Black"/>
      <family val="2"/>
    </font>
    <font>
      <i/>
      <sz val="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9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wrapText="1"/>
    </xf>
    <xf numFmtId="3" fontId="4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wrapText="1"/>
    </xf>
    <xf numFmtId="1" fontId="0" fillId="0" borderId="0" xfId="0" applyNumberFormat="1" applyAlignment="1">
      <alignment/>
    </xf>
    <xf numFmtId="1" fontId="3" fillId="0" borderId="13" xfId="0" applyNumberFormat="1" applyFont="1" applyBorder="1" applyAlignment="1">
      <alignment wrapText="1"/>
    </xf>
    <xf numFmtId="3" fontId="4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1514475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sco%20D\CARPETA%20DE%20CRISTINA\ENCUESTAS%20INDUSTRIALES\ENCUESTA%20INDUSTRIAL%2005\Tabla%20ramas%20de%20prue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leo, magnitudes, indicadores"/>
      <sheetName val="Gastos e ingresos"/>
      <sheetName val="Inversión en inmovilizado"/>
      <sheetName val="datos"/>
    </sheetNames>
    <sheetDataSet>
      <sheetData sheetId="3">
        <row r="2">
          <cell r="X2">
            <v>40357.694</v>
          </cell>
        </row>
        <row r="3">
          <cell r="X3">
            <v>8865.9044553</v>
          </cell>
        </row>
        <row r="4">
          <cell r="X4">
            <v>8020.328479100001</v>
          </cell>
        </row>
        <row r="5">
          <cell r="X5">
            <v>2853.4635670999996</v>
          </cell>
        </row>
        <row r="6">
          <cell r="X6">
            <v>1327.6157034</v>
          </cell>
        </row>
        <row r="7">
          <cell r="X7">
            <v>-2454.74125</v>
          </cell>
        </row>
        <row r="8">
          <cell r="X8">
            <v>11636.6438366</v>
          </cell>
        </row>
        <row r="9">
          <cell r="X9">
            <v>18710.6405571</v>
          </cell>
        </row>
        <row r="10">
          <cell r="X10">
            <v>495.6474833999997</v>
          </cell>
        </row>
        <row r="11">
          <cell r="X11">
            <v>2780.5371747000004</v>
          </cell>
        </row>
        <row r="12">
          <cell r="X12">
            <v>9752.2216418</v>
          </cell>
        </row>
        <row r="13">
          <cell r="X13">
            <v>4809.193613199998</v>
          </cell>
        </row>
        <row r="14">
          <cell r="X14">
            <v>8816.536</v>
          </cell>
        </row>
        <row r="15">
          <cell r="X15">
            <v>-2007.0547533999998</v>
          </cell>
        </row>
        <row r="16">
          <cell r="X16">
            <v>5641.4196691</v>
          </cell>
        </row>
        <row r="17">
          <cell r="X17">
            <v>8828.305500000002</v>
          </cell>
        </row>
        <row r="18">
          <cell r="X18">
            <v>-204.11725</v>
          </cell>
        </row>
        <row r="19">
          <cell r="X19">
            <v>427.644415</v>
          </cell>
        </row>
        <row r="20">
          <cell r="X20">
            <v>4020.3825747</v>
          </cell>
        </row>
        <row r="21">
          <cell r="X21">
            <v>3561.504548</v>
          </cell>
        </row>
        <row r="22">
          <cell r="X22">
            <v>108585.837</v>
          </cell>
        </row>
        <row r="23">
          <cell r="X23">
            <v>24056.435438700002</v>
          </cell>
        </row>
        <row r="24">
          <cell r="X24">
            <v>15572.5596394</v>
          </cell>
        </row>
        <row r="25">
          <cell r="X25">
            <v>3729.0432</v>
          </cell>
        </row>
        <row r="26">
          <cell r="X26">
            <v>16867.6266758</v>
          </cell>
        </row>
        <row r="27">
          <cell r="X27">
            <v>9.155</v>
          </cell>
        </row>
        <row r="28">
          <cell r="X28">
            <v>17617.859164100006</v>
          </cell>
        </row>
        <row r="29">
          <cell r="X29">
            <v>-112.58318540000008</v>
          </cell>
        </row>
        <row r="30">
          <cell r="X30">
            <v>18201.6459124</v>
          </cell>
        </row>
        <row r="31">
          <cell r="X31">
            <v>1365.8147285999996</v>
          </cell>
        </row>
        <row r="32">
          <cell r="X32">
            <v>414.5156415</v>
          </cell>
        </row>
        <row r="33">
          <cell r="X33">
            <v>28949.016</v>
          </cell>
        </row>
        <row r="34">
          <cell r="X34">
            <v>14283.540156599998</v>
          </cell>
        </row>
        <row r="35">
          <cell r="X35">
            <v>2603.8472648</v>
          </cell>
        </row>
        <row r="36">
          <cell r="X36">
            <v>16010.648</v>
          </cell>
        </row>
        <row r="37">
          <cell r="X37">
            <v>3051.517</v>
          </cell>
        </row>
        <row r="38">
          <cell r="X38">
            <v>496.587</v>
          </cell>
        </row>
        <row r="39">
          <cell r="X39">
            <v>2023.7707639999999</v>
          </cell>
        </row>
        <row r="40">
          <cell r="X40">
            <v>19645.6796755</v>
          </cell>
        </row>
        <row r="41">
          <cell r="X41">
            <v>13907.3800976</v>
          </cell>
        </row>
        <row r="42">
          <cell r="X42">
            <v>-916.9517306999999</v>
          </cell>
        </row>
        <row r="43">
          <cell r="X43">
            <v>8440.0385287</v>
          </cell>
        </row>
        <row r="44">
          <cell r="X44">
            <v>2185.9585</v>
          </cell>
        </row>
        <row r="45">
          <cell r="X45">
            <v>23417.225944499998</v>
          </cell>
        </row>
        <row r="46">
          <cell r="X46">
            <v>3265.57</v>
          </cell>
        </row>
        <row r="47">
          <cell r="X47">
            <v>14004.988184299998</v>
          </cell>
        </row>
        <row r="48">
          <cell r="X48">
            <v>3455.5609632</v>
          </cell>
        </row>
        <row r="49">
          <cell r="X49">
            <v>23278.531119299994</v>
          </cell>
        </row>
        <row r="50">
          <cell r="X50">
            <v>2211.7516824</v>
          </cell>
        </row>
        <row r="51">
          <cell r="X51">
            <v>1514.064388</v>
          </cell>
        </row>
        <row r="52">
          <cell r="X52">
            <v>16458.876742</v>
          </cell>
        </row>
        <row r="53">
          <cell r="X53">
            <v>54027.775</v>
          </cell>
        </row>
        <row r="54">
          <cell r="X54">
            <v>14984.405675199998</v>
          </cell>
        </row>
        <row r="55">
          <cell r="X55">
            <v>5804.1667167999985</v>
          </cell>
        </row>
        <row r="56">
          <cell r="X56">
            <v>17546.4696758</v>
          </cell>
        </row>
        <row r="57">
          <cell r="X57">
            <v>20531.313</v>
          </cell>
        </row>
        <row r="58">
          <cell r="X58">
            <v>18337.2117469</v>
          </cell>
        </row>
        <row r="59">
          <cell r="X59">
            <v>7707.3742206</v>
          </cell>
        </row>
        <row r="60">
          <cell r="X60">
            <v>7733.9922801</v>
          </cell>
        </row>
        <row r="61">
          <cell r="X61">
            <v>4645.53</v>
          </cell>
        </row>
        <row r="62">
          <cell r="X62">
            <v>-13.618399999999994</v>
          </cell>
        </row>
        <row r="63">
          <cell r="X63">
            <v>27979.383221699994</v>
          </cell>
        </row>
        <row r="64">
          <cell r="X64">
            <v>323.92676409999996</v>
          </cell>
        </row>
        <row r="65">
          <cell r="X65">
            <v>2552.4421269999993</v>
          </cell>
        </row>
        <row r="66">
          <cell r="X66">
            <v>1840.276</v>
          </cell>
        </row>
        <row r="67">
          <cell r="X67">
            <v>165345.1557221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Y76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42.7109375" style="0" customWidth="1"/>
    <col min="2" max="2" width="9.140625" style="0" customWidth="1"/>
    <col min="3" max="3" width="9.7109375" style="0" customWidth="1"/>
    <col min="4" max="4" width="13.421875" style="0" customWidth="1"/>
    <col min="5" max="5" width="9.7109375" style="0" customWidth="1"/>
    <col min="6" max="6" width="10.8515625" style="0" customWidth="1"/>
    <col min="7" max="7" width="10.57421875" style="0" customWidth="1"/>
    <col min="8" max="10" width="9.7109375" style="0" customWidth="1"/>
    <col min="12" max="13" width="9.7109375" style="0" customWidth="1"/>
    <col min="14" max="14" width="10.28125" style="0" customWidth="1"/>
  </cols>
  <sheetData>
    <row r="2" ht="30.75" customHeight="1"/>
    <row r="3" spans="1:9" ht="55.5" customHeight="1">
      <c r="A3" s="25" t="s">
        <v>82</v>
      </c>
      <c r="B3" s="1"/>
      <c r="C3" s="2"/>
      <c r="D3" s="2"/>
      <c r="E3" s="2"/>
      <c r="F3" s="2"/>
      <c r="G3" s="2"/>
      <c r="H3" s="2"/>
      <c r="I3" s="2"/>
    </row>
    <row r="4" spans="1:8" ht="18.75" customHeight="1">
      <c r="A4" t="s">
        <v>80</v>
      </c>
      <c r="G4" s="27"/>
      <c r="H4" s="26"/>
    </row>
    <row r="5" spans="1:15" s="6" customFormat="1" ht="34.5" customHeight="1">
      <c r="A5" s="3"/>
      <c r="B5" s="4" t="s">
        <v>0</v>
      </c>
      <c r="C5" s="4"/>
      <c r="D5" s="4"/>
      <c r="E5" s="4"/>
      <c r="F5" s="4"/>
      <c r="G5" s="4"/>
      <c r="H5" s="4" t="s">
        <v>1</v>
      </c>
      <c r="I5" s="4"/>
      <c r="J5" s="4"/>
      <c r="K5" s="4"/>
      <c r="L5" s="4"/>
      <c r="M5" s="5"/>
      <c r="N5" s="4" t="s">
        <v>2</v>
      </c>
      <c r="O5" s="4"/>
    </row>
    <row r="6" spans="1:15" ht="56.25">
      <c r="A6" s="7" t="s">
        <v>3</v>
      </c>
      <c r="B6" s="8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10" t="s">
        <v>9</v>
      </c>
      <c r="H6" s="11" t="s">
        <v>4</v>
      </c>
      <c r="I6" s="9" t="s">
        <v>10</v>
      </c>
      <c r="J6" s="9" t="s">
        <v>11</v>
      </c>
      <c r="K6" s="9" t="s">
        <v>12</v>
      </c>
      <c r="L6" s="10" t="s">
        <v>83</v>
      </c>
      <c r="M6" s="9" t="s">
        <v>13</v>
      </c>
      <c r="N6" s="9" t="s">
        <v>85</v>
      </c>
      <c r="O6" s="9" t="s">
        <v>84</v>
      </c>
    </row>
    <row r="7" spans="1:15" ht="17.25" customHeight="1" thickBot="1">
      <c r="A7" s="12" t="s">
        <v>4</v>
      </c>
      <c r="B7" s="13">
        <v>23070484.4926396</v>
      </c>
      <c r="C7" s="14">
        <v>80262.65599999999</v>
      </c>
      <c r="D7" s="14">
        <v>15599352.7245069</v>
      </c>
      <c r="E7" s="14">
        <v>3153772.2150633004</v>
      </c>
      <c r="F7" s="14">
        <v>1041950.5150070997</v>
      </c>
      <c r="G7" s="14">
        <v>3195146.382062299</v>
      </c>
      <c r="H7" s="15">
        <v>24594883.890193503</v>
      </c>
      <c r="I7" s="14">
        <v>24132769.9892745</v>
      </c>
      <c r="J7" s="14">
        <v>176265.92299999998</v>
      </c>
      <c r="K7" s="14">
        <v>54209.51103330002</v>
      </c>
      <c r="L7" s="14">
        <v>49138.3969344</v>
      </c>
      <c r="M7" s="14">
        <v>182500.06995130004</v>
      </c>
      <c r="N7" s="14">
        <v>1524399.3975538996</v>
      </c>
      <c r="O7" s="14">
        <f>SUM(O8:O73)</f>
        <v>890181.0832107</v>
      </c>
    </row>
    <row r="8" spans="1:15" ht="25.5" customHeight="1" thickBot="1" thickTop="1">
      <c r="A8" s="16" t="s">
        <v>14</v>
      </c>
      <c r="B8" s="17">
        <v>78054.41100000001</v>
      </c>
      <c r="C8" s="18">
        <v>0</v>
      </c>
      <c r="D8" s="18">
        <v>31791.578</v>
      </c>
      <c r="E8" s="18">
        <v>17291.403</v>
      </c>
      <c r="F8" s="18">
        <v>11547.861</v>
      </c>
      <c r="G8" s="18">
        <v>17423.569</v>
      </c>
      <c r="H8" s="19">
        <v>106224.687</v>
      </c>
      <c r="I8" s="18">
        <v>90683.746</v>
      </c>
      <c r="J8" s="18">
        <v>575.733</v>
      </c>
      <c r="K8" s="18">
        <v>2123.619</v>
      </c>
      <c r="L8" s="18">
        <v>3963.301</v>
      </c>
      <c r="M8" s="18">
        <v>8878.288</v>
      </c>
      <c r="N8" s="18">
        <v>28170.275999999998</v>
      </c>
      <c r="O8" s="18">
        <f>'[1]datos'!X2</f>
        <v>40357.694</v>
      </c>
    </row>
    <row r="9" spans="1:15" ht="25.5" customHeight="1" thickBot="1" thickTop="1">
      <c r="A9" s="16" t="s">
        <v>15</v>
      </c>
      <c r="B9" s="17">
        <v>142420.71587229997</v>
      </c>
      <c r="C9" s="18">
        <v>1107.543</v>
      </c>
      <c r="D9" s="18">
        <v>47295.4991531</v>
      </c>
      <c r="E9" s="18">
        <v>30153.158638399997</v>
      </c>
      <c r="F9" s="18">
        <v>19906.080512399993</v>
      </c>
      <c r="G9" s="18">
        <v>43958.43456840001</v>
      </c>
      <c r="H9" s="19">
        <v>157265.02381510002</v>
      </c>
      <c r="I9" s="18">
        <v>156313.83180080002</v>
      </c>
      <c r="J9" s="18">
        <v>0</v>
      </c>
      <c r="K9" s="18">
        <v>424.911</v>
      </c>
      <c r="L9" s="18">
        <v>313.8193877</v>
      </c>
      <c r="M9" s="18">
        <v>212.4616266</v>
      </c>
      <c r="N9" s="18">
        <v>14844.30794280005</v>
      </c>
      <c r="O9" s="18">
        <f>'[1]datos'!X3</f>
        <v>8865.9044553</v>
      </c>
    </row>
    <row r="10" spans="1:15" ht="15" customHeight="1" thickBot="1" thickTop="1">
      <c r="A10" s="16" t="s">
        <v>16</v>
      </c>
      <c r="B10" s="17">
        <v>612119.0433632999</v>
      </c>
      <c r="C10" s="18">
        <v>0</v>
      </c>
      <c r="D10" s="18">
        <v>478379.9305989999</v>
      </c>
      <c r="E10" s="18">
        <v>63537.1453846</v>
      </c>
      <c r="F10" s="18">
        <v>17373.0042539</v>
      </c>
      <c r="G10" s="18">
        <v>52828.9631258</v>
      </c>
      <c r="H10" s="19">
        <v>631715.6479285002</v>
      </c>
      <c r="I10" s="18">
        <v>623193.9051285001</v>
      </c>
      <c r="J10" s="18">
        <v>3562.523</v>
      </c>
      <c r="K10" s="18">
        <v>76.917</v>
      </c>
      <c r="L10" s="18">
        <v>1588.1964162000002</v>
      </c>
      <c r="M10" s="18">
        <v>3294.1063838000005</v>
      </c>
      <c r="N10" s="18">
        <v>19596.60456520028</v>
      </c>
      <c r="O10" s="18">
        <f>'[1]datos'!X4</f>
        <v>8020.328479100001</v>
      </c>
    </row>
    <row r="11" spans="1:15" ht="25.5" customHeight="1" thickBot="1" thickTop="1">
      <c r="A11" s="16" t="s">
        <v>17</v>
      </c>
      <c r="B11" s="17">
        <v>117993.8502332</v>
      </c>
      <c r="C11" s="18">
        <v>0</v>
      </c>
      <c r="D11" s="18">
        <v>72866.0194246</v>
      </c>
      <c r="E11" s="18">
        <v>17786.7519848</v>
      </c>
      <c r="F11" s="18">
        <v>5012.7651005</v>
      </c>
      <c r="G11" s="18">
        <v>22328.313723299998</v>
      </c>
      <c r="H11" s="19">
        <v>125706.161317</v>
      </c>
      <c r="I11" s="18">
        <v>117868.84796360001</v>
      </c>
      <c r="J11" s="18">
        <v>6674.809</v>
      </c>
      <c r="K11" s="18">
        <v>160.579</v>
      </c>
      <c r="L11" s="18">
        <v>662.2428596</v>
      </c>
      <c r="M11" s="18">
        <v>339.6824938</v>
      </c>
      <c r="N11" s="18">
        <v>7712.311083799999</v>
      </c>
      <c r="O11" s="18">
        <f>'[1]datos'!X5</f>
        <v>2853.4635670999996</v>
      </c>
    </row>
    <row r="12" spans="1:15" ht="25.5" customHeight="1" thickBot="1" thickTop="1">
      <c r="A12" s="16" t="s">
        <v>18</v>
      </c>
      <c r="B12" s="17">
        <v>78331.0204316</v>
      </c>
      <c r="C12" s="18">
        <v>1575.818</v>
      </c>
      <c r="D12" s="18">
        <v>64270.6104462</v>
      </c>
      <c r="E12" s="18">
        <v>5226.330810500001</v>
      </c>
      <c r="F12" s="18">
        <v>2757.7832046999997</v>
      </c>
      <c r="G12" s="18">
        <v>4500.4779702</v>
      </c>
      <c r="H12" s="19">
        <v>81424.8947291</v>
      </c>
      <c r="I12" s="18">
        <v>80845.5220968</v>
      </c>
      <c r="J12" s="18">
        <v>0</v>
      </c>
      <c r="K12" s="18">
        <v>144.69681400000002</v>
      </c>
      <c r="L12" s="18">
        <v>127.0381811</v>
      </c>
      <c r="M12" s="18">
        <v>307.6376372</v>
      </c>
      <c r="N12" s="18">
        <v>3093.8742974999914</v>
      </c>
      <c r="O12" s="18">
        <f>'[1]datos'!X6</f>
        <v>1327.6157034</v>
      </c>
    </row>
    <row r="13" spans="1:15" ht="15" customHeight="1" thickBot="1" thickTop="1">
      <c r="A13" s="16" t="s">
        <v>19</v>
      </c>
      <c r="B13" s="17">
        <v>57301.41</v>
      </c>
      <c r="C13" s="18">
        <v>0</v>
      </c>
      <c r="D13" s="18">
        <v>38091.1809</v>
      </c>
      <c r="E13" s="18">
        <v>6977.639699999999</v>
      </c>
      <c r="F13" s="18">
        <v>2255.3125</v>
      </c>
      <c r="G13" s="18">
        <v>9977.2769</v>
      </c>
      <c r="H13" s="19">
        <v>57937.29929999999</v>
      </c>
      <c r="I13" s="18">
        <v>55448.7336</v>
      </c>
      <c r="J13" s="18">
        <v>789.664</v>
      </c>
      <c r="K13" s="18">
        <v>29.48625</v>
      </c>
      <c r="L13" s="18">
        <v>656.0131000000001</v>
      </c>
      <c r="M13" s="18">
        <v>1013.40235</v>
      </c>
      <c r="N13" s="18">
        <v>635.889299999988</v>
      </c>
      <c r="O13" s="18">
        <f>'[1]datos'!X7</f>
        <v>-2454.74125</v>
      </c>
    </row>
    <row r="14" spans="1:15" ht="15" customHeight="1" thickBot="1" thickTop="1">
      <c r="A14" s="16" t="s">
        <v>20</v>
      </c>
      <c r="B14" s="17">
        <v>254565.0903999</v>
      </c>
      <c r="C14" s="18">
        <v>0</v>
      </c>
      <c r="D14" s="18">
        <v>183766.0637348</v>
      </c>
      <c r="E14" s="18">
        <v>22542.6083554</v>
      </c>
      <c r="F14" s="18">
        <v>4734.6917187</v>
      </c>
      <c r="G14" s="18">
        <v>43521.726591</v>
      </c>
      <c r="H14" s="19">
        <v>283746.40460020007</v>
      </c>
      <c r="I14" s="18">
        <v>274473.9309368</v>
      </c>
      <c r="J14" s="18">
        <v>2658.592</v>
      </c>
      <c r="K14" s="18">
        <v>300.983</v>
      </c>
      <c r="L14" s="18">
        <v>87.504</v>
      </c>
      <c r="M14" s="18">
        <v>6225.3946634</v>
      </c>
      <c r="N14" s="18">
        <v>29181.314200300083</v>
      </c>
      <c r="O14" s="18">
        <f>'[1]datos'!X8</f>
        <v>11636.6438366</v>
      </c>
    </row>
    <row r="15" spans="1:15" ht="15" customHeight="1" thickBot="1" thickTop="1">
      <c r="A15" s="16" t="s">
        <v>21</v>
      </c>
      <c r="B15" s="17">
        <v>752615.8369721</v>
      </c>
      <c r="C15" s="18">
        <v>0</v>
      </c>
      <c r="D15" s="18">
        <v>634195.7225799</v>
      </c>
      <c r="E15" s="18">
        <v>35399.5077401</v>
      </c>
      <c r="F15" s="18">
        <v>15439.5485584</v>
      </c>
      <c r="G15" s="18">
        <v>67581.0580937</v>
      </c>
      <c r="H15" s="19">
        <v>764407.1620027998</v>
      </c>
      <c r="I15" s="18">
        <v>734861.8212026999</v>
      </c>
      <c r="J15" s="18">
        <v>1514.544</v>
      </c>
      <c r="K15" s="18">
        <v>2433.115</v>
      </c>
      <c r="L15" s="18">
        <v>20570.2944217</v>
      </c>
      <c r="M15" s="18">
        <v>5027.3873784</v>
      </c>
      <c r="N15" s="18">
        <v>11791.325030699838</v>
      </c>
      <c r="O15" s="18">
        <f>'[1]datos'!X9</f>
        <v>18710.6405571</v>
      </c>
    </row>
    <row r="16" spans="1:15" ht="25.5" customHeight="1" thickBot="1" thickTop="1">
      <c r="A16" s="16" t="s">
        <v>22</v>
      </c>
      <c r="B16" s="17">
        <v>234784.81418180003</v>
      </c>
      <c r="C16" s="18">
        <v>0</v>
      </c>
      <c r="D16" s="18">
        <v>124760.40410380003</v>
      </c>
      <c r="E16" s="18">
        <v>47213.2971992</v>
      </c>
      <c r="F16" s="18">
        <v>11843.994533700003</v>
      </c>
      <c r="G16" s="18">
        <v>50967.118345099996</v>
      </c>
      <c r="H16" s="19">
        <v>245306.99051349997</v>
      </c>
      <c r="I16" s="18">
        <v>243965.62989759998</v>
      </c>
      <c r="J16" s="18">
        <v>558.598</v>
      </c>
      <c r="K16" s="18">
        <v>0</v>
      </c>
      <c r="L16" s="18">
        <v>498.387</v>
      </c>
      <c r="M16" s="18">
        <v>284.37561589999996</v>
      </c>
      <c r="N16" s="18">
        <v>10522.176331699942</v>
      </c>
      <c r="O16" s="18">
        <f>'[1]datos'!X10</f>
        <v>495.6474833999997</v>
      </c>
    </row>
    <row r="17" spans="1:15" ht="25.5" customHeight="1" thickBot="1" thickTop="1">
      <c r="A17" s="16" t="s">
        <v>23</v>
      </c>
      <c r="B17" s="17">
        <v>59255.40267409999</v>
      </c>
      <c r="C17" s="18">
        <v>302.472</v>
      </c>
      <c r="D17" s="18">
        <v>33074.070490699996</v>
      </c>
      <c r="E17" s="18">
        <v>12017.910182199998</v>
      </c>
      <c r="F17" s="18">
        <v>2352.4085471000003</v>
      </c>
      <c r="G17" s="18">
        <v>11508.5414541</v>
      </c>
      <c r="H17" s="19">
        <v>62657.09342879999</v>
      </c>
      <c r="I17" s="18">
        <v>62372.021029899995</v>
      </c>
      <c r="J17" s="18">
        <v>0</v>
      </c>
      <c r="K17" s="18">
        <v>51.469</v>
      </c>
      <c r="L17" s="18">
        <v>57.2393989</v>
      </c>
      <c r="M17" s="18">
        <v>176.364</v>
      </c>
      <c r="N17" s="18">
        <v>3401.690754700001</v>
      </c>
      <c r="O17" s="18">
        <f>'[1]datos'!X11</f>
        <v>2780.5371747000004</v>
      </c>
    </row>
    <row r="18" spans="1:15" ht="25.5" customHeight="1" thickBot="1" thickTop="1">
      <c r="A18" s="16" t="s">
        <v>24</v>
      </c>
      <c r="B18" s="17">
        <v>136299.00185089998</v>
      </c>
      <c r="C18" s="18">
        <v>0</v>
      </c>
      <c r="D18" s="18">
        <v>72803.27271959999</v>
      </c>
      <c r="E18" s="18">
        <v>23437.036226300002</v>
      </c>
      <c r="F18" s="18">
        <v>6968.432620899998</v>
      </c>
      <c r="G18" s="18">
        <v>33090.2602841</v>
      </c>
      <c r="H18" s="19">
        <v>150269.14896450003</v>
      </c>
      <c r="I18" s="18">
        <v>146333.74099950003</v>
      </c>
      <c r="J18" s="18">
        <v>1474.7</v>
      </c>
      <c r="K18" s="18">
        <v>0</v>
      </c>
      <c r="L18" s="18">
        <v>63.944</v>
      </c>
      <c r="M18" s="18">
        <v>2396.7639649999996</v>
      </c>
      <c r="N18" s="18">
        <v>13970.147113600047</v>
      </c>
      <c r="O18" s="18">
        <f>'[1]datos'!X12</f>
        <v>9752.2216418</v>
      </c>
    </row>
    <row r="19" spans="1:15" ht="15" customHeight="1" thickBot="1" thickTop="1">
      <c r="A19" s="16" t="s">
        <v>25</v>
      </c>
      <c r="B19" s="17">
        <v>216736.62740620002</v>
      </c>
      <c r="C19" s="18">
        <v>0</v>
      </c>
      <c r="D19" s="18">
        <v>143170.78610280002</v>
      </c>
      <c r="E19" s="18">
        <v>23814.6441077</v>
      </c>
      <c r="F19" s="18">
        <v>13562.681150499999</v>
      </c>
      <c r="G19" s="18">
        <v>36188.516045200005</v>
      </c>
      <c r="H19" s="19">
        <v>222622.06692789998</v>
      </c>
      <c r="I19" s="18">
        <v>216178.8929999</v>
      </c>
      <c r="J19" s="18">
        <v>2390.775</v>
      </c>
      <c r="K19" s="18">
        <v>569.648</v>
      </c>
      <c r="L19" s="18">
        <v>2331.4683727</v>
      </c>
      <c r="M19" s="18">
        <v>1151.2825552999998</v>
      </c>
      <c r="N19" s="18">
        <v>5885.439521699969</v>
      </c>
      <c r="O19" s="18">
        <f>'[1]datos'!X13</f>
        <v>4809.193613199998</v>
      </c>
    </row>
    <row r="20" spans="1:15" ht="25.5" customHeight="1" thickBot="1" thickTop="1">
      <c r="A20" s="16" t="s">
        <v>26</v>
      </c>
      <c r="B20" s="17">
        <v>47058.955</v>
      </c>
      <c r="C20" s="18">
        <v>0</v>
      </c>
      <c r="D20" s="18">
        <v>18671.395</v>
      </c>
      <c r="E20" s="18">
        <v>6718.326</v>
      </c>
      <c r="F20" s="18">
        <v>3273.298</v>
      </c>
      <c r="G20" s="18">
        <v>18395.936</v>
      </c>
      <c r="H20" s="19">
        <v>57776.935</v>
      </c>
      <c r="I20" s="18">
        <v>52530.318</v>
      </c>
      <c r="J20" s="18">
        <v>699.153</v>
      </c>
      <c r="K20" s="18">
        <v>0</v>
      </c>
      <c r="L20" s="18">
        <v>4307.142</v>
      </c>
      <c r="M20" s="18">
        <v>240.322</v>
      </c>
      <c r="N20" s="18">
        <v>10717.98</v>
      </c>
      <c r="O20" s="18">
        <f>'[1]datos'!X14</f>
        <v>8816.536</v>
      </c>
    </row>
    <row r="21" spans="1:15" ht="25.5" customHeight="1" thickBot="1" thickTop="1">
      <c r="A21" s="16" t="s">
        <v>27</v>
      </c>
      <c r="B21" s="17">
        <v>54440.3400609</v>
      </c>
      <c r="C21" s="18">
        <v>0</v>
      </c>
      <c r="D21" s="18">
        <v>25554.762967100003</v>
      </c>
      <c r="E21" s="18">
        <v>7403.851753999999</v>
      </c>
      <c r="F21" s="18">
        <v>7590.6269519</v>
      </c>
      <c r="G21" s="18">
        <v>13891.0983879</v>
      </c>
      <c r="H21" s="19">
        <v>52384.195457600006</v>
      </c>
      <c r="I21" s="18">
        <v>50733.7924576</v>
      </c>
      <c r="J21" s="18">
        <v>912.854</v>
      </c>
      <c r="K21" s="18">
        <v>652.879</v>
      </c>
      <c r="L21" s="18">
        <v>61.857</v>
      </c>
      <c r="M21" s="18">
        <v>22.813</v>
      </c>
      <c r="N21" s="18">
        <v>-2056.1446032999957</v>
      </c>
      <c r="O21" s="18">
        <f>'[1]datos'!X15</f>
        <v>-2007.0547533999998</v>
      </c>
    </row>
    <row r="22" spans="1:15" ht="25.5" customHeight="1" thickBot="1" thickTop="1">
      <c r="A22" s="16" t="s">
        <v>28</v>
      </c>
      <c r="B22" s="17">
        <v>84285.46653189999</v>
      </c>
      <c r="C22" s="18">
        <v>0</v>
      </c>
      <c r="D22" s="18">
        <v>52561.51187399999</v>
      </c>
      <c r="E22" s="18">
        <v>17158.796767</v>
      </c>
      <c r="F22" s="18">
        <v>3515.8634825000004</v>
      </c>
      <c r="G22" s="18">
        <v>11049.294408400001</v>
      </c>
      <c r="H22" s="19">
        <v>93972.96443040001</v>
      </c>
      <c r="I22" s="18">
        <v>92588.8111935</v>
      </c>
      <c r="J22" s="18">
        <v>901.948</v>
      </c>
      <c r="K22" s="18">
        <v>101.584</v>
      </c>
      <c r="L22" s="18">
        <v>37.9369317</v>
      </c>
      <c r="M22" s="18">
        <v>342.6843051999999</v>
      </c>
      <c r="N22" s="18">
        <v>9687.49789850002</v>
      </c>
      <c r="O22" s="18">
        <f>'[1]datos'!X16</f>
        <v>5641.4196691</v>
      </c>
    </row>
    <row r="23" spans="1:15" ht="15" customHeight="1" thickBot="1" thickTop="1">
      <c r="A23" s="16" t="s">
        <v>29</v>
      </c>
      <c r="B23" s="17">
        <v>143390.39395</v>
      </c>
      <c r="C23" s="18">
        <v>7441.392</v>
      </c>
      <c r="D23" s="18">
        <v>56674.7457</v>
      </c>
      <c r="E23" s="18">
        <v>58362.141299999996</v>
      </c>
      <c r="F23" s="18">
        <v>2655.4177499999996</v>
      </c>
      <c r="G23" s="18">
        <v>18256.6972</v>
      </c>
      <c r="H23" s="19">
        <v>144551.0154</v>
      </c>
      <c r="I23" s="18">
        <v>141767.235</v>
      </c>
      <c r="J23" s="18">
        <v>0</v>
      </c>
      <c r="K23" s="18">
        <v>12.899</v>
      </c>
      <c r="L23" s="18">
        <v>108.70665</v>
      </c>
      <c r="M23" s="18">
        <v>2662.17475</v>
      </c>
      <c r="N23" s="18">
        <v>1160.621450000006</v>
      </c>
      <c r="O23" s="18">
        <f>'[1]datos'!X17</f>
        <v>8828.305500000002</v>
      </c>
    </row>
    <row r="24" spans="1:15" ht="25.5" customHeight="1" thickBot="1" thickTop="1">
      <c r="A24" s="16" t="s">
        <v>30</v>
      </c>
      <c r="B24" s="17">
        <v>19186.673000000003</v>
      </c>
      <c r="C24" s="18">
        <v>0</v>
      </c>
      <c r="D24" s="18">
        <v>8452.977550000001</v>
      </c>
      <c r="E24" s="18">
        <v>6498.403600000001</v>
      </c>
      <c r="F24" s="18">
        <v>931.7623</v>
      </c>
      <c r="G24" s="18">
        <v>3303.52955</v>
      </c>
      <c r="H24" s="19">
        <v>20626.03395</v>
      </c>
      <c r="I24" s="18">
        <v>19461.40595</v>
      </c>
      <c r="J24" s="18">
        <v>1116.984</v>
      </c>
      <c r="K24" s="18">
        <v>0</v>
      </c>
      <c r="L24" s="18">
        <v>18.479</v>
      </c>
      <c r="M24" s="18">
        <v>29.165</v>
      </c>
      <c r="N24" s="18">
        <v>1439.3609499999984</v>
      </c>
      <c r="O24" s="18">
        <f>'[1]datos'!X18</f>
        <v>-204.11725</v>
      </c>
    </row>
    <row r="25" spans="1:15" ht="15" customHeight="1" thickBot="1" thickTop="1">
      <c r="A25" s="16" t="s">
        <v>31</v>
      </c>
      <c r="B25" s="17">
        <v>104714.7874221</v>
      </c>
      <c r="C25" s="18">
        <v>0</v>
      </c>
      <c r="D25" s="18">
        <v>63708.123183799995</v>
      </c>
      <c r="E25" s="18">
        <v>25793.990639300002</v>
      </c>
      <c r="F25" s="18">
        <v>1713.8274684</v>
      </c>
      <c r="G25" s="18">
        <v>13498.846130599997</v>
      </c>
      <c r="H25" s="19">
        <v>112709.41596080002</v>
      </c>
      <c r="I25" s="18">
        <v>107184.28037440003</v>
      </c>
      <c r="J25" s="18">
        <v>3639.938</v>
      </c>
      <c r="K25" s="18">
        <v>0</v>
      </c>
      <c r="L25" s="18">
        <v>622.8200776000001</v>
      </c>
      <c r="M25" s="18">
        <v>1262.3775088</v>
      </c>
      <c r="N25" s="18">
        <v>7994.628538700024</v>
      </c>
      <c r="O25" s="18">
        <f>'[1]datos'!X19</f>
        <v>427.644415</v>
      </c>
    </row>
    <row r="26" spans="1:15" ht="25.5" customHeight="1" thickBot="1" thickTop="1">
      <c r="A26" s="16" t="s">
        <v>32</v>
      </c>
      <c r="B26" s="17">
        <v>117162.5519015</v>
      </c>
      <c r="C26" s="18">
        <v>3222.218</v>
      </c>
      <c r="D26" s="18">
        <v>73340.01981299999</v>
      </c>
      <c r="E26" s="18">
        <v>27733.3865209</v>
      </c>
      <c r="F26" s="18">
        <v>3658.1417683999994</v>
      </c>
      <c r="G26" s="18">
        <v>9208.7857992</v>
      </c>
      <c r="H26" s="19">
        <v>123580.50591589998</v>
      </c>
      <c r="I26" s="18">
        <v>123291.66530959998</v>
      </c>
      <c r="J26" s="18">
        <v>0</v>
      </c>
      <c r="K26" s="18">
        <v>1.38</v>
      </c>
      <c r="L26" s="18">
        <v>79.23991639999998</v>
      </c>
      <c r="M26" s="18">
        <v>208.2206899</v>
      </c>
      <c r="N26" s="18">
        <v>6417.954014399977</v>
      </c>
      <c r="O26" s="18">
        <f>'[1]datos'!X20</f>
        <v>4020.3825747</v>
      </c>
    </row>
    <row r="27" spans="1:15" ht="25.5" customHeight="1" thickBot="1" thickTop="1">
      <c r="A27" s="16" t="s">
        <v>33</v>
      </c>
      <c r="B27" s="17">
        <v>237850.1536579</v>
      </c>
      <c r="C27" s="18">
        <v>0</v>
      </c>
      <c r="D27" s="18">
        <v>141497.1303277</v>
      </c>
      <c r="E27" s="18">
        <v>37475.213683</v>
      </c>
      <c r="F27" s="18">
        <v>18775.4598279</v>
      </c>
      <c r="G27" s="18">
        <v>40102.34981930001</v>
      </c>
      <c r="H27" s="19">
        <v>238180.27146460002</v>
      </c>
      <c r="I27" s="18">
        <v>234050.8098515</v>
      </c>
      <c r="J27" s="18">
        <v>3048.8</v>
      </c>
      <c r="K27" s="18">
        <v>240.651</v>
      </c>
      <c r="L27" s="18">
        <v>242.7920181</v>
      </c>
      <c r="M27" s="18">
        <v>597.2185949999999</v>
      </c>
      <c r="N27" s="18">
        <v>330.1178067000292</v>
      </c>
      <c r="O27" s="18">
        <f>'[1]datos'!X21</f>
        <v>3561.504548</v>
      </c>
    </row>
    <row r="28" spans="1:15" ht="25.5" customHeight="1" thickBot="1" thickTop="1">
      <c r="A28" s="16" t="s">
        <v>34</v>
      </c>
      <c r="B28" s="17">
        <v>599690.122</v>
      </c>
      <c r="C28" s="18">
        <v>0</v>
      </c>
      <c r="D28" s="18">
        <v>311008.024</v>
      </c>
      <c r="E28" s="18">
        <v>69570.614</v>
      </c>
      <c r="F28" s="18">
        <v>36166.557</v>
      </c>
      <c r="G28" s="18">
        <v>182944.927</v>
      </c>
      <c r="H28" s="19">
        <v>743955.2440000001</v>
      </c>
      <c r="I28" s="18">
        <v>725941.545</v>
      </c>
      <c r="J28" s="18">
        <v>9909.394</v>
      </c>
      <c r="K28" s="18">
        <v>822.197</v>
      </c>
      <c r="L28" s="18">
        <v>2267.637</v>
      </c>
      <c r="M28" s="18">
        <v>5014.471</v>
      </c>
      <c r="N28" s="18">
        <v>144265.1220000001</v>
      </c>
      <c r="O28" s="18">
        <f>'[1]datos'!X22</f>
        <v>108585.837</v>
      </c>
    </row>
    <row r="29" spans="1:15" ht="15" customHeight="1" thickBot="1" thickTop="1">
      <c r="A29" s="16" t="s">
        <v>35</v>
      </c>
      <c r="B29" s="17">
        <v>282644.75928760006</v>
      </c>
      <c r="C29" s="18">
        <v>655.576</v>
      </c>
      <c r="D29" s="18">
        <v>136694.04227930002</v>
      </c>
      <c r="E29" s="18">
        <v>44928.157869300005</v>
      </c>
      <c r="F29" s="18">
        <v>17863.1467296</v>
      </c>
      <c r="G29" s="18">
        <v>82503.83640939998</v>
      </c>
      <c r="H29" s="19">
        <v>332974.5653824</v>
      </c>
      <c r="I29" s="18">
        <v>331696.3349227</v>
      </c>
      <c r="J29" s="18">
        <v>0</v>
      </c>
      <c r="K29" s="18">
        <v>0</v>
      </c>
      <c r="L29" s="18">
        <v>61.57527770000001</v>
      </c>
      <c r="M29" s="18">
        <v>1216.655182</v>
      </c>
      <c r="N29" s="18">
        <v>50329.80609479995</v>
      </c>
      <c r="O29" s="18">
        <f>'[1]datos'!X23</f>
        <v>24056.435438700002</v>
      </c>
    </row>
    <row r="30" spans="1:15" ht="15" customHeight="1" thickBot="1" thickTop="1">
      <c r="A30" s="16" t="s">
        <v>36</v>
      </c>
      <c r="B30" s="17">
        <v>132128.99281110003</v>
      </c>
      <c r="C30" s="18">
        <v>278.037</v>
      </c>
      <c r="D30" s="18">
        <v>56924.03002500001</v>
      </c>
      <c r="E30" s="18">
        <v>40497.742535100006</v>
      </c>
      <c r="F30" s="18">
        <v>8441.4667442</v>
      </c>
      <c r="G30" s="18">
        <v>25987.716506800003</v>
      </c>
      <c r="H30" s="19">
        <v>151355.153651</v>
      </c>
      <c r="I30" s="18">
        <v>148214.8530504</v>
      </c>
      <c r="J30" s="18">
        <v>0</v>
      </c>
      <c r="K30" s="18">
        <v>1392.09</v>
      </c>
      <c r="L30" s="18">
        <v>366.39574369999997</v>
      </c>
      <c r="M30" s="18">
        <v>1381.8148569</v>
      </c>
      <c r="N30" s="18">
        <v>19226.160839899967</v>
      </c>
      <c r="O30" s="18">
        <f>'[1]datos'!X24</f>
        <v>15572.5596394</v>
      </c>
    </row>
    <row r="31" spans="1:15" ht="25.5" customHeight="1" thickBot="1" thickTop="1">
      <c r="A31" s="16" t="s">
        <v>37</v>
      </c>
      <c r="B31" s="17">
        <v>148574.6698</v>
      </c>
      <c r="C31" s="18">
        <v>0</v>
      </c>
      <c r="D31" s="18">
        <v>74537.6882</v>
      </c>
      <c r="E31" s="18">
        <v>39787.509399999995</v>
      </c>
      <c r="F31" s="18">
        <v>13573.679</v>
      </c>
      <c r="G31" s="18">
        <v>20675.7932</v>
      </c>
      <c r="H31" s="19">
        <v>157584.0318</v>
      </c>
      <c r="I31" s="18">
        <v>155787.4438</v>
      </c>
      <c r="J31" s="18">
        <v>202.579</v>
      </c>
      <c r="K31" s="18">
        <v>0</v>
      </c>
      <c r="L31" s="18">
        <v>158.65</v>
      </c>
      <c r="M31" s="18">
        <v>1435.359</v>
      </c>
      <c r="N31" s="18">
        <v>9009.361999999994</v>
      </c>
      <c r="O31" s="18">
        <f>'[1]datos'!X25</f>
        <v>3729.0432</v>
      </c>
    </row>
    <row r="32" spans="1:15" ht="15" customHeight="1" thickBot="1" thickTop="1">
      <c r="A32" s="16" t="s">
        <v>38</v>
      </c>
      <c r="B32" s="17">
        <v>623037.9940054</v>
      </c>
      <c r="C32" s="18">
        <v>0</v>
      </c>
      <c r="D32" s="18">
        <v>366794.3451589</v>
      </c>
      <c r="E32" s="18">
        <v>83582.34633670001</v>
      </c>
      <c r="F32" s="18">
        <v>29506.858681699996</v>
      </c>
      <c r="G32" s="18">
        <v>143154.44382809996</v>
      </c>
      <c r="H32" s="19">
        <v>648491.4503748001</v>
      </c>
      <c r="I32" s="18">
        <v>635811.9532244002</v>
      </c>
      <c r="J32" s="18">
        <v>4527.765</v>
      </c>
      <c r="K32" s="18">
        <v>1131.9882816000002</v>
      </c>
      <c r="L32" s="18">
        <v>222.7669664</v>
      </c>
      <c r="M32" s="18">
        <v>6796.976902399999</v>
      </c>
      <c r="N32" s="18">
        <v>25453.45636940014</v>
      </c>
      <c r="O32" s="18">
        <f>'[1]datos'!X26</f>
        <v>16867.6266758</v>
      </c>
    </row>
    <row r="33" spans="1:15" ht="15" customHeight="1" thickBot="1" thickTop="1">
      <c r="A33" s="16" t="s">
        <v>39</v>
      </c>
      <c r="B33" s="17">
        <v>216707.645</v>
      </c>
      <c r="C33" s="18">
        <v>25153.443</v>
      </c>
      <c r="D33" s="18">
        <v>104701.046</v>
      </c>
      <c r="E33" s="18">
        <v>31471.36</v>
      </c>
      <c r="F33" s="18">
        <v>22808.598</v>
      </c>
      <c r="G33" s="18">
        <v>32573.198</v>
      </c>
      <c r="H33" s="19">
        <v>231214.383</v>
      </c>
      <c r="I33" s="18">
        <v>228645.749</v>
      </c>
      <c r="J33" s="18">
        <v>0</v>
      </c>
      <c r="K33" s="18">
        <v>1351.52</v>
      </c>
      <c r="L33" s="18">
        <v>1.164</v>
      </c>
      <c r="M33" s="18">
        <v>1215.95</v>
      </c>
      <c r="N33" s="18">
        <v>14506.738000000012</v>
      </c>
      <c r="O33" s="18">
        <f>'[1]datos'!X27</f>
        <v>9.155</v>
      </c>
    </row>
    <row r="34" spans="1:15" ht="15" customHeight="1" thickBot="1" thickTop="1">
      <c r="A34" s="16" t="s">
        <v>40</v>
      </c>
      <c r="B34" s="17">
        <v>226387.0800959</v>
      </c>
      <c r="C34" s="18">
        <v>0</v>
      </c>
      <c r="D34" s="18">
        <v>117170.0406754</v>
      </c>
      <c r="E34" s="18">
        <v>48787.892756199995</v>
      </c>
      <c r="F34" s="18">
        <v>12292.1505174</v>
      </c>
      <c r="G34" s="18">
        <v>48136.99614690001</v>
      </c>
      <c r="H34" s="19">
        <v>255534.10554070002</v>
      </c>
      <c r="I34" s="18">
        <v>245651.90235030002</v>
      </c>
      <c r="J34" s="18">
        <v>3212.93</v>
      </c>
      <c r="K34" s="18">
        <v>1470.7611975</v>
      </c>
      <c r="L34" s="18">
        <v>373.3654036000001</v>
      </c>
      <c r="M34" s="18">
        <v>4825.1465893</v>
      </c>
      <c r="N34" s="18">
        <v>29147.025444800034</v>
      </c>
      <c r="O34" s="18">
        <f>'[1]datos'!X28</f>
        <v>17617.859164100006</v>
      </c>
    </row>
    <row r="35" spans="1:15" ht="15" customHeight="1" thickBot="1" thickTop="1">
      <c r="A35" s="16" t="s">
        <v>41</v>
      </c>
      <c r="B35" s="17">
        <v>27313.817736099998</v>
      </c>
      <c r="C35" s="18">
        <v>0</v>
      </c>
      <c r="D35" s="18">
        <v>10658.457552099999</v>
      </c>
      <c r="E35" s="18">
        <v>9487.3413211</v>
      </c>
      <c r="F35" s="18">
        <v>1868.0219129000002</v>
      </c>
      <c r="G35" s="18">
        <v>5299.996949999999</v>
      </c>
      <c r="H35" s="19">
        <v>28042.1564235</v>
      </c>
      <c r="I35" s="18">
        <v>27419.3597159</v>
      </c>
      <c r="J35" s="18">
        <v>545.611</v>
      </c>
      <c r="K35" s="18">
        <v>0</v>
      </c>
      <c r="L35" s="18">
        <v>4.678</v>
      </c>
      <c r="M35" s="18">
        <v>72.5077076</v>
      </c>
      <c r="N35" s="18">
        <v>728.3386874000025</v>
      </c>
      <c r="O35" s="18">
        <f>'[1]datos'!X29</f>
        <v>-112.58318540000008</v>
      </c>
    </row>
    <row r="36" spans="1:15" ht="25.5" customHeight="1" thickBot="1" thickTop="1">
      <c r="A36" s="16" t="s">
        <v>42</v>
      </c>
      <c r="B36" s="17">
        <v>689987.6023705999</v>
      </c>
      <c r="C36" s="18">
        <v>10497.672</v>
      </c>
      <c r="D36" s="18">
        <v>415904.7701293999</v>
      </c>
      <c r="E36" s="18">
        <v>122129.6825171</v>
      </c>
      <c r="F36" s="18">
        <v>33137.060888</v>
      </c>
      <c r="G36" s="18">
        <v>108318.41683610002</v>
      </c>
      <c r="H36" s="19">
        <v>722991.4576255999</v>
      </c>
      <c r="I36" s="18">
        <v>717298.3681775</v>
      </c>
      <c r="J36" s="18">
        <v>0</v>
      </c>
      <c r="K36" s="18">
        <v>816.1318911</v>
      </c>
      <c r="L36" s="18">
        <v>335.333</v>
      </c>
      <c r="M36" s="18">
        <v>4541.624557</v>
      </c>
      <c r="N36" s="18">
        <v>33003.85525500006</v>
      </c>
      <c r="O36" s="18">
        <f>'[1]datos'!X30</f>
        <v>18201.6459124</v>
      </c>
    </row>
    <row r="37" spans="1:15" ht="15" customHeight="1" thickBot="1" thickTop="1">
      <c r="A37" s="16" t="s">
        <v>43</v>
      </c>
      <c r="B37" s="17">
        <v>99800.1968279</v>
      </c>
      <c r="C37" s="18">
        <v>0</v>
      </c>
      <c r="D37" s="18">
        <v>41285.1317016</v>
      </c>
      <c r="E37" s="18">
        <v>23002.010335900002</v>
      </c>
      <c r="F37" s="18">
        <v>9918.097307899998</v>
      </c>
      <c r="G37" s="18">
        <v>25594.957482499998</v>
      </c>
      <c r="H37" s="19">
        <v>131562.4783328</v>
      </c>
      <c r="I37" s="18">
        <v>128005.0912563</v>
      </c>
      <c r="J37" s="18">
        <v>1813.305</v>
      </c>
      <c r="K37" s="18">
        <v>576.611</v>
      </c>
      <c r="L37" s="18">
        <v>57.6700765</v>
      </c>
      <c r="M37" s="18">
        <v>1109.801</v>
      </c>
      <c r="N37" s="18">
        <v>31762.281504900006</v>
      </c>
      <c r="O37" s="18">
        <f>'[1]datos'!X31</f>
        <v>1365.8147285999996</v>
      </c>
    </row>
    <row r="38" spans="1:15" ht="15" customHeight="1" thickBot="1" thickTop="1">
      <c r="A38" s="16" t="s">
        <v>44</v>
      </c>
      <c r="B38" s="17">
        <v>106067.19970560001</v>
      </c>
      <c r="C38" s="18">
        <v>0</v>
      </c>
      <c r="D38" s="18">
        <v>38736.22288760001</v>
      </c>
      <c r="E38" s="18">
        <v>24807.723768700005</v>
      </c>
      <c r="F38" s="18">
        <v>7844.7191164999995</v>
      </c>
      <c r="G38" s="18">
        <v>34678.533932800005</v>
      </c>
      <c r="H38" s="19">
        <v>112612.80877470001</v>
      </c>
      <c r="I38" s="18">
        <v>111345.72525490001</v>
      </c>
      <c r="J38" s="18">
        <v>761.603</v>
      </c>
      <c r="K38" s="18">
        <v>67.738</v>
      </c>
      <c r="L38" s="18">
        <v>294.6018791</v>
      </c>
      <c r="M38" s="18">
        <v>143.14064069999998</v>
      </c>
      <c r="N38" s="18">
        <v>6545.609069099999</v>
      </c>
      <c r="O38" s="18">
        <f>'[1]datos'!X32</f>
        <v>414.5156415</v>
      </c>
    </row>
    <row r="39" spans="1:15" ht="15" customHeight="1" thickBot="1" thickTop="1">
      <c r="A39" s="16" t="s">
        <v>45</v>
      </c>
      <c r="B39" s="17">
        <v>170677.35400000002</v>
      </c>
      <c r="C39" s="18">
        <v>0</v>
      </c>
      <c r="D39" s="18">
        <v>76459.493</v>
      </c>
      <c r="E39" s="18">
        <v>28317.061</v>
      </c>
      <c r="F39" s="18">
        <v>9670.589</v>
      </c>
      <c r="G39" s="18">
        <v>56230.211</v>
      </c>
      <c r="H39" s="19">
        <v>201904.05499999996</v>
      </c>
      <c r="I39" s="18">
        <v>196335.802</v>
      </c>
      <c r="J39" s="18">
        <v>4620.438</v>
      </c>
      <c r="K39" s="18">
        <v>213.672</v>
      </c>
      <c r="L39" s="18">
        <v>189.827</v>
      </c>
      <c r="M39" s="18">
        <v>544.316</v>
      </c>
      <c r="N39" s="18">
        <v>31226.700999999943</v>
      </c>
      <c r="O39" s="18">
        <f>'[1]datos'!X33</f>
        <v>28949.016</v>
      </c>
    </row>
    <row r="40" spans="1:15" ht="25.5" customHeight="1" thickBot="1" thickTop="1">
      <c r="A40" s="16" t="s">
        <v>46</v>
      </c>
      <c r="B40" s="17">
        <v>538810.5496778</v>
      </c>
      <c r="C40" s="18">
        <v>0</v>
      </c>
      <c r="D40" s="18">
        <v>306104.936643</v>
      </c>
      <c r="E40" s="18">
        <v>93939.23374030001</v>
      </c>
      <c r="F40" s="18">
        <v>25847.070709899996</v>
      </c>
      <c r="G40" s="18">
        <v>112919.3085846</v>
      </c>
      <c r="H40" s="19">
        <v>567906.0318518</v>
      </c>
      <c r="I40" s="18">
        <v>558197.7948858</v>
      </c>
      <c r="J40" s="18">
        <v>4051.859</v>
      </c>
      <c r="K40" s="18">
        <v>4350.460966</v>
      </c>
      <c r="L40" s="18">
        <v>247.024</v>
      </c>
      <c r="M40" s="18">
        <v>1058.893</v>
      </c>
      <c r="N40" s="18">
        <v>29095.482174000004</v>
      </c>
      <c r="O40" s="18">
        <f>'[1]datos'!X34</f>
        <v>14283.540156599998</v>
      </c>
    </row>
    <row r="41" spans="1:15" ht="25.5" customHeight="1" thickBot="1" thickTop="1">
      <c r="A41" s="16" t="s">
        <v>47</v>
      </c>
      <c r="B41" s="17">
        <v>56575.3647334</v>
      </c>
      <c r="C41" s="18">
        <v>0</v>
      </c>
      <c r="D41" s="18">
        <v>29206.9349351</v>
      </c>
      <c r="E41" s="18">
        <v>15724.682097199999</v>
      </c>
      <c r="F41" s="18">
        <v>2150.0664139</v>
      </c>
      <c r="G41" s="18">
        <v>9493.681287200001</v>
      </c>
      <c r="H41" s="19">
        <v>60375.0058669</v>
      </c>
      <c r="I41" s="18">
        <v>59221.4320033</v>
      </c>
      <c r="J41" s="18">
        <v>1027.953</v>
      </c>
      <c r="K41" s="18">
        <v>0</v>
      </c>
      <c r="L41" s="18">
        <v>43.3234029</v>
      </c>
      <c r="M41" s="18">
        <v>82.2974607</v>
      </c>
      <c r="N41" s="18">
        <v>3799.641133500001</v>
      </c>
      <c r="O41" s="18">
        <f>'[1]datos'!X35</f>
        <v>2603.8472648</v>
      </c>
    </row>
    <row r="42" spans="1:15" ht="25.5" customHeight="1" thickBot="1" thickTop="1">
      <c r="A42" s="16" t="s">
        <v>48</v>
      </c>
      <c r="B42" s="17">
        <v>178838.95500000002</v>
      </c>
      <c r="C42" s="18">
        <v>0</v>
      </c>
      <c r="D42" s="18">
        <v>109568.768</v>
      </c>
      <c r="E42" s="18">
        <v>23067.513</v>
      </c>
      <c r="F42" s="18">
        <v>6723.795</v>
      </c>
      <c r="G42" s="18">
        <v>39478.879</v>
      </c>
      <c r="H42" s="19">
        <v>203963.96</v>
      </c>
      <c r="I42" s="18">
        <v>199925.467</v>
      </c>
      <c r="J42" s="18">
        <v>3209.664</v>
      </c>
      <c r="K42" s="18">
        <v>2.244</v>
      </c>
      <c r="L42" s="18">
        <v>16.068</v>
      </c>
      <c r="M42" s="18">
        <v>810.517</v>
      </c>
      <c r="N42" s="18">
        <v>25125.004999999976</v>
      </c>
      <c r="O42" s="18">
        <f>'[1]datos'!X36</f>
        <v>16010.648</v>
      </c>
    </row>
    <row r="43" spans="1:15" ht="25.5" customHeight="1" thickBot="1" thickTop="1">
      <c r="A43" s="16" t="s">
        <v>49</v>
      </c>
      <c r="B43" s="17">
        <v>89580.44</v>
      </c>
      <c r="C43" s="18">
        <v>103.401</v>
      </c>
      <c r="D43" s="18">
        <v>70934.255</v>
      </c>
      <c r="E43" s="18">
        <v>9109.08</v>
      </c>
      <c r="F43" s="18">
        <v>1599.179</v>
      </c>
      <c r="G43" s="18">
        <v>7834.525</v>
      </c>
      <c r="H43" s="19">
        <v>92515.04500000001</v>
      </c>
      <c r="I43" s="18">
        <v>92390.945</v>
      </c>
      <c r="J43" s="18">
        <v>0</v>
      </c>
      <c r="K43" s="18">
        <v>0</v>
      </c>
      <c r="L43" s="18">
        <v>27.603</v>
      </c>
      <c r="M43" s="18">
        <v>96.497</v>
      </c>
      <c r="N43" s="18">
        <v>2934.6050000000105</v>
      </c>
      <c r="O43" s="18">
        <f>'[1]datos'!X37</f>
        <v>3051.517</v>
      </c>
    </row>
    <row r="44" spans="1:15" ht="25.5" customHeight="1" thickBot="1" thickTop="1">
      <c r="A44" s="16" t="s">
        <v>50</v>
      </c>
      <c r="B44" s="17">
        <v>223565.6</v>
      </c>
      <c r="C44" s="18">
        <v>0</v>
      </c>
      <c r="D44" s="18">
        <v>169379.944</v>
      </c>
      <c r="E44" s="18">
        <v>22686.969</v>
      </c>
      <c r="F44" s="18">
        <v>9695.969</v>
      </c>
      <c r="G44" s="18">
        <v>21802.718</v>
      </c>
      <c r="H44" s="19">
        <v>226727.458</v>
      </c>
      <c r="I44" s="18">
        <v>219076.025</v>
      </c>
      <c r="J44" s="18">
        <v>4986.989</v>
      </c>
      <c r="K44" s="18">
        <v>0.021</v>
      </c>
      <c r="L44" s="18">
        <v>398.171</v>
      </c>
      <c r="M44" s="18">
        <v>2266.252</v>
      </c>
      <c r="N44" s="18">
        <v>3161.8580000000075</v>
      </c>
      <c r="O44" s="18">
        <f>'[1]datos'!X38</f>
        <v>496.587</v>
      </c>
    </row>
    <row r="45" spans="1:15" ht="15" customHeight="1" thickBot="1" thickTop="1">
      <c r="A45" s="16" t="s">
        <v>51</v>
      </c>
      <c r="B45" s="17">
        <v>163927.3428991</v>
      </c>
      <c r="C45" s="18">
        <v>0</v>
      </c>
      <c r="D45" s="18">
        <v>88245.7530306</v>
      </c>
      <c r="E45" s="18">
        <v>41474.1309816</v>
      </c>
      <c r="F45" s="18">
        <v>11295.481101300002</v>
      </c>
      <c r="G45" s="18">
        <v>22911.977785600004</v>
      </c>
      <c r="H45" s="19">
        <v>172176.49535559997</v>
      </c>
      <c r="I45" s="18">
        <v>167370.2695758</v>
      </c>
      <c r="J45" s="18">
        <v>3868.519</v>
      </c>
      <c r="K45" s="18">
        <v>771.93</v>
      </c>
      <c r="L45" s="18">
        <v>16.02</v>
      </c>
      <c r="M45" s="18">
        <v>149.75677980000003</v>
      </c>
      <c r="N45" s="18">
        <v>8249.152456499956</v>
      </c>
      <c r="O45" s="18">
        <f>'[1]datos'!X39</f>
        <v>2023.7707639999999</v>
      </c>
    </row>
    <row r="46" spans="1:15" ht="25.5" customHeight="1" thickBot="1" thickTop="1">
      <c r="A46" s="16" t="s">
        <v>52</v>
      </c>
      <c r="B46" s="17">
        <v>320300.186759</v>
      </c>
      <c r="C46" s="18">
        <v>0</v>
      </c>
      <c r="D46" s="18">
        <v>219639.45003629997</v>
      </c>
      <c r="E46" s="18">
        <v>63759.3357539</v>
      </c>
      <c r="F46" s="18">
        <v>8253.3618439</v>
      </c>
      <c r="G46" s="18">
        <v>28648.039124900006</v>
      </c>
      <c r="H46" s="19">
        <v>354225.64755029994</v>
      </c>
      <c r="I46" s="18">
        <v>346868.58670519997</v>
      </c>
      <c r="J46" s="18">
        <v>5391.545</v>
      </c>
      <c r="K46" s="18">
        <v>264.26084499999996</v>
      </c>
      <c r="L46" s="18">
        <v>155.1811179</v>
      </c>
      <c r="M46" s="18">
        <v>1546.0738821999994</v>
      </c>
      <c r="N46" s="18">
        <v>33925.460791299934</v>
      </c>
      <c r="O46" s="18">
        <f>'[1]datos'!X40</f>
        <v>19645.6796755</v>
      </c>
    </row>
    <row r="47" spans="1:15" ht="15" customHeight="1" thickBot="1" thickTop="1">
      <c r="A47" s="16" t="s">
        <v>53</v>
      </c>
      <c r="B47" s="17">
        <v>225160.59283320003</v>
      </c>
      <c r="C47" s="18">
        <v>0</v>
      </c>
      <c r="D47" s="18">
        <v>131796.9569643</v>
      </c>
      <c r="E47" s="18">
        <v>67021.2146187</v>
      </c>
      <c r="F47" s="18">
        <v>4552.980656500001</v>
      </c>
      <c r="G47" s="18">
        <v>21789.440593700005</v>
      </c>
      <c r="H47" s="19">
        <v>255727.54091560005</v>
      </c>
      <c r="I47" s="18">
        <v>244913.88335280004</v>
      </c>
      <c r="J47" s="18">
        <v>10352.168</v>
      </c>
      <c r="K47" s="18">
        <v>115.95619750000002</v>
      </c>
      <c r="L47" s="18">
        <v>82.937375</v>
      </c>
      <c r="M47" s="18">
        <v>262.5959903</v>
      </c>
      <c r="N47" s="18">
        <v>30566.94808240002</v>
      </c>
      <c r="O47" s="18">
        <f>'[1]datos'!X41</f>
        <v>13907.3800976</v>
      </c>
    </row>
    <row r="48" spans="1:15" ht="48.75" customHeight="1" thickBot="1" thickTop="1">
      <c r="A48" s="16" t="s">
        <v>54</v>
      </c>
      <c r="B48" s="17">
        <v>93980.2708323</v>
      </c>
      <c r="C48" s="18">
        <v>0</v>
      </c>
      <c r="D48" s="18">
        <v>49152.1097677</v>
      </c>
      <c r="E48" s="18">
        <v>31293.975807100003</v>
      </c>
      <c r="F48" s="18">
        <v>2803.3566134000002</v>
      </c>
      <c r="G48" s="18">
        <v>10730.8286441</v>
      </c>
      <c r="H48" s="19">
        <v>98121.80334570001</v>
      </c>
      <c r="I48" s="18">
        <v>94977.6363457</v>
      </c>
      <c r="J48" s="18">
        <v>1494.536</v>
      </c>
      <c r="K48" s="18">
        <v>1140.498</v>
      </c>
      <c r="L48" s="18">
        <v>48.62</v>
      </c>
      <c r="M48" s="18">
        <v>460.513</v>
      </c>
      <c r="N48" s="18">
        <v>4141.532513400016</v>
      </c>
      <c r="O48" s="18">
        <f>'[1]datos'!X42</f>
        <v>-916.9517306999999</v>
      </c>
    </row>
    <row r="49" spans="1:15" ht="25.5" customHeight="1" thickBot="1" thickTop="1">
      <c r="A49" s="16" t="s">
        <v>55</v>
      </c>
      <c r="B49" s="17">
        <v>174075.1169763</v>
      </c>
      <c r="C49" s="18">
        <v>1739.133</v>
      </c>
      <c r="D49" s="18">
        <v>109812.0785139</v>
      </c>
      <c r="E49" s="18">
        <v>33647.630226400004</v>
      </c>
      <c r="F49" s="18">
        <v>10191.0933288</v>
      </c>
      <c r="G49" s="18">
        <v>18685.181907199996</v>
      </c>
      <c r="H49" s="19">
        <v>185098.41342109998</v>
      </c>
      <c r="I49" s="18">
        <v>184069.8737276</v>
      </c>
      <c r="J49" s="18">
        <v>0</v>
      </c>
      <c r="K49" s="18">
        <v>95.164</v>
      </c>
      <c r="L49" s="18">
        <v>109.46</v>
      </c>
      <c r="M49" s="18">
        <v>823.9156935000001</v>
      </c>
      <c r="N49" s="18">
        <v>11023.296444799984</v>
      </c>
      <c r="O49" s="18">
        <f>'[1]datos'!X43</f>
        <v>8440.0385287</v>
      </c>
    </row>
    <row r="50" spans="1:15" ht="15" customHeight="1" thickBot="1" thickTop="1">
      <c r="A50" s="16" t="s">
        <v>56</v>
      </c>
      <c r="B50" s="17">
        <v>69602.7495</v>
      </c>
      <c r="C50" s="18">
        <v>748.996</v>
      </c>
      <c r="D50" s="18">
        <v>23007.2285</v>
      </c>
      <c r="E50" s="18">
        <v>28058.6125</v>
      </c>
      <c r="F50" s="18">
        <v>3962.418</v>
      </c>
      <c r="G50" s="18">
        <v>13825.4945</v>
      </c>
      <c r="H50" s="19">
        <v>72989.65599999999</v>
      </c>
      <c r="I50" s="18">
        <v>72632.9475</v>
      </c>
      <c r="J50" s="18">
        <v>0</v>
      </c>
      <c r="K50" s="18">
        <v>81.256</v>
      </c>
      <c r="L50" s="18">
        <v>21.916</v>
      </c>
      <c r="M50" s="18">
        <v>253.5365</v>
      </c>
      <c r="N50" s="18">
        <v>3386.9064999999828</v>
      </c>
      <c r="O50" s="18">
        <f>'[1]datos'!X44</f>
        <v>2185.9585</v>
      </c>
    </row>
    <row r="51" spans="1:15" ht="25.5" customHeight="1" thickBot="1" thickTop="1">
      <c r="A51" s="16" t="s">
        <v>57</v>
      </c>
      <c r="B51" s="17">
        <v>195106.06957790002</v>
      </c>
      <c r="C51" s="18">
        <v>0</v>
      </c>
      <c r="D51" s="18">
        <v>95428.29420480003</v>
      </c>
      <c r="E51" s="18">
        <v>67746.18572639998</v>
      </c>
      <c r="F51" s="18">
        <v>9710.7208497</v>
      </c>
      <c r="G51" s="18">
        <v>22220.868797</v>
      </c>
      <c r="H51" s="19">
        <v>218471.75454189995</v>
      </c>
      <c r="I51" s="18">
        <v>217141.83397719997</v>
      </c>
      <c r="J51" s="18">
        <v>983.868</v>
      </c>
      <c r="K51" s="18">
        <v>44.329</v>
      </c>
      <c r="L51" s="18">
        <v>57.65699</v>
      </c>
      <c r="M51" s="18">
        <v>244.0665747</v>
      </c>
      <c r="N51" s="18">
        <v>23365.684963999927</v>
      </c>
      <c r="O51" s="18">
        <f>'[1]datos'!X45</f>
        <v>23417.225944499998</v>
      </c>
    </row>
    <row r="52" spans="1:15" ht="25.5" customHeight="1" thickBot="1" thickTop="1">
      <c r="A52" s="16" t="s">
        <v>58</v>
      </c>
      <c r="B52" s="17">
        <v>46444.9642</v>
      </c>
      <c r="C52" s="18">
        <v>2073.293</v>
      </c>
      <c r="D52" s="18">
        <v>19668.433800000003</v>
      </c>
      <c r="E52" s="18">
        <v>15497.119800000002</v>
      </c>
      <c r="F52" s="18">
        <v>2486.2992000000004</v>
      </c>
      <c r="G52" s="18">
        <v>6719.8184</v>
      </c>
      <c r="H52" s="19">
        <v>53300.5134</v>
      </c>
      <c r="I52" s="18">
        <v>53174.296200000004</v>
      </c>
      <c r="J52" s="18">
        <v>0</v>
      </c>
      <c r="K52" s="18">
        <v>0</v>
      </c>
      <c r="L52" s="18">
        <v>4.6886</v>
      </c>
      <c r="M52" s="18">
        <v>121.52860000000001</v>
      </c>
      <c r="N52" s="18">
        <v>6855.549200000001</v>
      </c>
      <c r="O52" s="18">
        <f>'[1]datos'!X46</f>
        <v>3265.57</v>
      </c>
    </row>
    <row r="53" spans="1:15" ht="25.5" customHeight="1" thickBot="1" thickTop="1">
      <c r="A53" s="16" t="s">
        <v>59</v>
      </c>
      <c r="B53" s="17">
        <v>202143.8792664</v>
      </c>
      <c r="C53" s="18">
        <v>0</v>
      </c>
      <c r="D53" s="18">
        <v>120775.0269205</v>
      </c>
      <c r="E53" s="18">
        <v>46804.18364959999</v>
      </c>
      <c r="F53" s="18">
        <v>9864.8493277</v>
      </c>
      <c r="G53" s="18">
        <v>24699.819368599998</v>
      </c>
      <c r="H53" s="19">
        <v>222006.42551259996</v>
      </c>
      <c r="I53" s="18">
        <v>217452.23451259997</v>
      </c>
      <c r="J53" s="18">
        <v>3667.006</v>
      </c>
      <c r="K53" s="18">
        <v>420.137</v>
      </c>
      <c r="L53" s="18">
        <v>69.334</v>
      </c>
      <c r="M53" s="18">
        <v>397.714</v>
      </c>
      <c r="N53" s="18">
        <v>19862.546246199956</v>
      </c>
      <c r="O53" s="18">
        <f>'[1]datos'!X47</f>
        <v>14004.988184299998</v>
      </c>
    </row>
    <row r="54" spans="1:15" ht="25.5" customHeight="1" thickBot="1" thickTop="1">
      <c r="A54" s="16" t="s">
        <v>60</v>
      </c>
      <c r="B54" s="17">
        <v>70614.8182879</v>
      </c>
      <c r="C54" s="18">
        <v>0</v>
      </c>
      <c r="D54" s="18">
        <v>39344.5907246</v>
      </c>
      <c r="E54" s="18">
        <v>19709.0458882</v>
      </c>
      <c r="F54" s="18">
        <v>2421.3871931000003</v>
      </c>
      <c r="G54" s="18">
        <v>9139.794482000001</v>
      </c>
      <c r="H54" s="19">
        <v>78105.05949420002</v>
      </c>
      <c r="I54" s="18">
        <v>75521.08518620001</v>
      </c>
      <c r="J54" s="18">
        <v>1981.913</v>
      </c>
      <c r="K54" s="18">
        <v>75.974</v>
      </c>
      <c r="L54" s="18">
        <v>41.234</v>
      </c>
      <c r="M54" s="18">
        <v>484.85330799999997</v>
      </c>
      <c r="N54" s="18">
        <v>7490.241206300023</v>
      </c>
      <c r="O54" s="18">
        <f>'[1]datos'!X48</f>
        <v>3455.5609632</v>
      </c>
    </row>
    <row r="55" spans="1:15" ht="25.5" customHeight="1" thickBot="1" thickTop="1">
      <c r="A55" s="16" t="s">
        <v>61</v>
      </c>
      <c r="B55" s="17">
        <v>508505.53985130007</v>
      </c>
      <c r="C55" s="18">
        <v>0</v>
      </c>
      <c r="D55" s="18">
        <v>305072.319206</v>
      </c>
      <c r="E55" s="18">
        <v>125216.40084590005</v>
      </c>
      <c r="F55" s="18">
        <v>13297.989561799997</v>
      </c>
      <c r="G55" s="18">
        <v>64918.830237600014</v>
      </c>
      <c r="H55" s="19">
        <v>544753.5246528999</v>
      </c>
      <c r="I55" s="18">
        <v>535433.1774421</v>
      </c>
      <c r="J55" s="18">
        <v>3485.196</v>
      </c>
      <c r="K55" s="18">
        <v>1410.9069327</v>
      </c>
      <c r="L55" s="18">
        <v>690.5727468000001</v>
      </c>
      <c r="M55" s="18">
        <v>3733.6715312999995</v>
      </c>
      <c r="N55" s="18">
        <v>36247.98480159987</v>
      </c>
      <c r="O55" s="18">
        <f>'[1]datos'!X49</f>
        <v>23278.531119299994</v>
      </c>
    </row>
    <row r="56" spans="1:15" ht="15" customHeight="1" thickBot="1" thickTop="1">
      <c r="A56" s="16" t="s">
        <v>62</v>
      </c>
      <c r="B56" s="17">
        <v>99107.8459472</v>
      </c>
      <c r="C56" s="18">
        <v>0</v>
      </c>
      <c r="D56" s="18">
        <v>65526.6400935</v>
      </c>
      <c r="E56" s="18">
        <v>21699.9550303</v>
      </c>
      <c r="F56" s="18">
        <v>2056.8982362</v>
      </c>
      <c r="G56" s="18">
        <v>9824.3525872</v>
      </c>
      <c r="H56" s="19">
        <v>103513.57611560001</v>
      </c>
      <c r="I56" s="18">
        <v>101818.937678</v>
      </c>
      <c r="J56" s="18">
        <v>988.59</v>
      </c>
      <c r="K56" s="18">
        <v>0</v>
      </c>
      <c r="L56" s="18">
        <v>104.2275514</v>
      </c>
      <c r="M56" s="18">
        <v>601.8208862</v>
      </c>
      <c r="N56" s="18">
        <v>4405.730168400012</v>
      </c>
      <c r="O56" s="18">
        <f>'[1]datos'!X50</f>
        <v>2211.7516824</v>
      </c>
    </row>
    <row r="57" spans="1:15" ht="15" customHeight="1" thickBot="1" thickTop="1">
      <c r="A57" s="16" t="s">
        <v>63</v>
      </c>
      <c r="B57" s="17">
        <v>54451.4746842</v>
      </c>
      <c r="C57" s="18">
        <v>0</v>
      </c>
      <c r="D57" s="18">
        <v>29916.186670900002</v>
      </c>
      <c r="E57" s="18">
        <v>13539.9301096</v>
      </c>
      <c r="F57" s="18">
        <v>1660.7724010000002</v>
      </c>
      <c r="G57" s="18">
        <v>9334.585502700002</v>
      </c>
      <c r="H57" s="19">
        <v>57057.04335769999</v>
      </c>
      <c r="I57" s="18">
        <v>54148.0019853</v>
      </c>
      <c r="J57" s="18">
        <v>2185.394</v>
      </c>
      <c r="K57" s="18">
        <v>0</v>
      </c>
      <c r="L57" s="18">
        <v>82.7089237</v>
      </c>
      <c r="M57" s="18">
        <v>640.9384487000001</v>
      </c>
      <c r="N57" s="18">
        <v>2605.568673499991</v>
      </c>
      <c r="O57" s="18">
        <f>'[1]datos'!X51</f>
        <v>1514.064388</v>
      </c>
    </row>
    <row r="58" spans="1:15" ht="25.5" customHeight="1" thickBot="1" thickTop="1">
      <c r="A58" s="16" t="s">
        <v>64</v>
      </c>
      <c r="B58" s="17">
        <v>334983.8293001</v>
      </c>
      <c r="C58" s="18">
        <v>0</v>
      </c>
      <c r="D58" s="18">
        <v>206083.71517979997</v>
      </c>
      <c r="E58" s="18">
        <v>80734.427524</v>
      </c>
      <c r="F58" s="18">
        <v>10141.4841522</v>
      </c>
      <c r="G58" s="18">
        <v>38024.20244410001</v>
      </c>
      <c r="H58" s="19">
        <v>374714.87366449996</v>
      </c>
      <c r="I58" s="18">
        <v>359897.61466449994</v>
      </c>
      <c r="J58" s="18">
        <v>9283.982</v>
      </c>
      <c r="K58" s="18">
        <v>3465.64</v>
      </c>
      <c r="L58" s="18">
        <v>306.991</v>
      </c>
      <c r="M58" s="18">
        <v>1760.646</v>
      </c>
      <c r="N58" s="18">
        <v>39731.044364399975</v>
      </c>
      <c r="O58" s="18">
        <f>'[1]datos'!X52</f>
        <v>16458.876742</v>
      </c>
    </row>
    <row r="59" spans="1:15" ht="15" customHeight="1" thickBot="1" thickTop="1">
      <c r="A59" s="16" t="s">
        <v>65</v>
      </c>
      <c r="B59" s="17">
        <v>766356.182</v>
      </c>
      <c r="C59" s="18">
        <v>277.775</v>
      </c>
      <c r="D59" s="18">
        <v>539576.02</v>
      </c>
      <c r="E59" s="18">
        <v>108424.89</v>
      </c>
      <c r="F59" s="18">
        <v>21709.745</v>
      </c>
      <c r="G59" s="18">
        <v>96367.752</v>
      </c>
      <c r="H59" s="19">
        <v>858909.88</v>
      </c>
      <c r="I59" s="18">
        <v>854809.547</v>
      </c>
      <c r="J59" s="18">
        <v>0</v>
      </c>
      <c r="K59" s="18">
        <v>135.245</v>
      </c>
      <c r="L59" s="18">
        <v>1545.462</v>
      </c>
      <c r="M59" s="18">
        <v>2419.626</v>
      </c>
      <c r="N59" s="18">
        <v>92553.69800000009</v>
      </c>
      <c r="O59" s="18">
        <f>'[1]datos'!X53</f>
        <v>54027.775</v>
      </c>
    </row>
    <row r="60" spans="1:15" ht="37.5" customHeight="1" thickBot="1" thickTop="1">
      <c r="A60" s="16" t="s">
        <v>66</v>
      </c>
      <c r="B60" s="17">
        <v>292346.0764998</v>
      </c>
      <c r="C60" s="18">
        <v>0</v>
      </c>
      <c r="D60" s="18">
        <v>205290.7489505</v>
      </c>
      <c r="E60" s="18">
        <v>49163.389742399995</v>
      </c>
      <c r="F60" s="18">
        <v>7010.4374599</v>
      </c>
      <c r="G60" s="18">
        <v>30881.500346999997</v>
      </c>
      <c r="H60" s="19">
        <v>313880.47891229996</v>
      </c>
      <c r="I60" s="18">
        <v>308993.4857865</v>
      </c>
      <c r="J60" s="18">
        <v>3527.104</v>
      </c>
      <c r="K60" s="18">
        <v>257.748</v>
      </c>
      <c r="L60" s="18">
        <v>100.136</v>
      </c>
      <c r="M60" s="18">
        <v>1002.0051258000001</v>
      </c>
      <c r="N60" s="18">
        <v>21534.40241249994</v>
      </c>
      <c r="O60" s="18">
        <f>'[1]datos'!X54</f>
        <v>14984.405675199998</v>
      </c>
    </row>
    <row r="61" spans="1:15" ht="25.5" customHeight="1" thickBot="1" thickTop="1">
      <c r="A61" s="16" t="s">
        <v>67</v>
      </c>
      <c r="B61" s="17">
        <v>235490.40365879997</v>
      </c>
      <c r="C61" s="18">
        <v>0</v>
      </c>
      <c r="D61" s="18">
        <v>171392.95111029997</v>
      </c>
      <c r="E61" s="18">
        <v>35145.62547750001</v>
      </c>
      <c r="F61" s="18">
        <v>6605.862339099998</v>
      </c>
      <c r="G61" s="18">
        <v>22345.964731900003</v>
      </c>
      <c r="H61" s="19">
        <v>250291.89803569997</v>
      </c>
      <c r="I61" s="18">
        <v>240281.28829019997</v>
      </c>
      <c r="J61" s="18">
        <v>6179.402</v>
      </c>
      <c r="K61" s="18">
        <v>1236.873</v>
      </c>
      <c r="L61" s="18">
        <v>475.0420366000001</v>
      </c>
      <c r="M61" s="18">
        <v>2119.2927089</v>
      </c>
      <c r="N61" s="18">
        <v>14801.494376899995</v>
      </c>
      <c r="O61" s="18">
        <f>'[1]datos'!X55</f>
        <v>5804.1667167999985</v>
      </c>
    </row>
    <row r="62" spans="1:15" ht="25.5" customHeight="1" thickBot="1" thickTop="1">
      <c r="A62" s="16" t="s">
        <v>68</v>
      </c>
      <c r="B62" s="17">
        <v>407188.2458026</v>
      </c>
      <c r="C62" s="18">
        <v>0</v>
      </c>
      <c r="D62" s="18">
        <v>270885.287893</v>
      </c>
      <c r="E62" s="18">
        <v>76577.8062892</v>
      </c>
      <c r="F62" s="18">
        <v>10250.492444799998</v>
      </c>
      <c r="G62" s="18">
        <v>49474.6591756</v>
      </c>
      <c r="H62" s="19">
        <v>427440.4528294</v>
      </c>
      <c r="I62" s="18">
        <v>419634.5870719</v>
      </c>
      <c r="J62" s="18">
        <v>793.246</v>
      </c>
      <c r="K62" s="18">
        <v>546.897</v>
      </c>
      <c r="L62" s="18">
        <v>325.342</v>
      </c>
      <c r="M62" s="18">
        <v>6140.3807575</v>
      </c>
      <c r="N62" s="18">
        <v>20252.207026800024</v>
      </c>
      <c r="O62" s="18">
        <f>'[1]datos'!X56</f>
        <v>17546.4696758</v>
      </c>
    </row>
    <row r="63" spans="1:15" ht="47.25" customHeight="1" thickBot="1" thickTop="1">
      <c r="A63" s="16" t="s">
        <v>69</v>
      </c>
      <c r="B63" s="17">
        <v>312397.38600000006</v>
      </c>
      <c r="C63" s="18">
        <v>21905.858</v>
      </c>
      <c r="D63" s="18">
        <v>206394.364</v>
      </c>
      <c r="E63" s="18">
        <v>43390.211</v>
      </c>
      <c r="F63" s="18">
        <v>10871.189</v>
      </c>
      <c r="G63" s="18">
        <v>29835.764</v>
      </c>
      <c r="H63" s="19">
        <v>312701.544</v>
      </c>
      <c r="I63" s="18">
        <v>297122.018</v>
      </c>
      <c r="J63" s="18">
        <v>0</v>
      </c>
      <c r="K63" s="18">
        <v>6319.429</v>
      </c>
      <c r="L63" s="18">
        <v>221.115</v>
      </c>
      <c r="M63" s="18">
        <v>9038.982</v>
      </c>
      <c r="N63" s="18">
        <v>304.1579999999376</v>
      </c>
      <c r="O63" s="18">
        <f>'[1]datos'!X57</f>
        <v>20531.313</v>
      </c>
    </row>
    <row r="64" spans="1:15" ht="36.75" customHeight="1" thickBot="1" thickTop="1">
      <c r="A64" s="16" t="s">
        <v>70</v>
      </c>
      <c r="B64" s="17">
        <v>295889.1406302999</v>
      </c>
      <c r="C64" s="18">
        <v>0</v>
      </c>
      <c r="D64" s="18">
        <v>172766.05851799998</v>
      </c>
      <c r="E64" s="18">
        <v>69670.46970759999</v>
      </c>
      <c r="F64" s="18">
        <v>12593.619215600002</v>
      </c>
      <c r="G64" s="18">
        <v>40858.99318909999</v>
      </c>
      <c r="H64" s="19">
        <v>324921.4961104</v>
      </c>
      <c r="I64" s="18">
        <v>314290.2415534</v>
      </c>
      <c r="J64" s="18">
        <v>7153.565</v>
      </c>
      <c r="K64" s="18">
        <v>1149.3245572</v>
      </c>
      <c r="L64" s="18">
        <v>604.3138648000001</v>
      </c>
      <c r="M64" s="18">
        <v>1724.051135</v>
      </c>
      <c r="N64" s="18">
        <v>29032.355480100086</v>
      </c>
      <c r="O64" s="18">
        <f>'[1]datos'!X58</f>
        <v>18337.2117469</v>
      </c>
    </row>
    <row r="65" spans="1:15" ht="36.75" customHeight="1" thickBot="1" thickTop="1">
      <c r="A65" s="16" t="s">
        <v>71</v>
      </c>
      <c r="B65" s="17">
        <v>7084123.682396701</v>
      </c>
      <c r="C65" s="18">
        <v>0</v>
      </c>
      <c r="D65" s="18">
        <v>5623903.399509501</v>
      </c>
      <c r="E65" s="18">
        <v>480253.24986950005</v>
      </c>
      <c r="F65" s="18">
        <v>238691.9758004</v>
      </c>
      <c r="G65" s="18">
        <v>741275.0572172999</v>
      </c>
      <c r="H65" s="19">
        <v>7130120.4403843</v>
      </c>
      <c r="I65" s="18">
        <v>7051314.8372848</v>
      </c>
      <c r="J65" s="18">
        <v>19035.813</v>
      </c>
      <c r="K65" s="18">
        <v>789.758</v>
      </c>
      <c r="L65" s="18">
        <v>668.5977815000001</v>
      </c>
      <c r="M65" s="18">
        <v>58311.434318000014</v>
      </c>
      <c r="N65" s="18">
        <v>45996.75798759982</v>
      </c>
      <c r="O65" s="18">
        <f>'[1]datos'!X59</f>
        <v>7707.3742206</v>
      </c>
    </row>
    <row r="66" spans="1:15" ht="25.5" customHeight="1" thickBot="1" thickTop="1">
      <c r="A66" s="16" t="s">
        <v>72</v>
      </c>
      <c r="B66" s="17">
        <v>382455.8978347</v>
      </c>
      <c r="C66" s="18">
        <v>0</v>
      </c>
      <c r="D66" s="18">
        <v>285177.83506380004</v>
      </c>
      <c r="E66" s="18">
        <v>55100.5042737</v>
      </c>
      <c r="F66" s="18">
        <v>7584.648565399999</v>
      </c>
      <c r="G66" s="18">
        <v>34592.9099318</v>
      </c>
      <c r="H66" s="19">
        <v>402053.29685529997</v>
      </c>
      <c r="I66" s="18">
        <v>387286.0567068</v>
      </c>
      <c r="J66" s="18">
        <v>11532.876</v>
      </c>
      <c r="K66" s="18">
        <v>1329.2258100000001</v>
      </c>
      <c r="L66" s="18">
        <v>74.834</v>
      </c>
      <c r="M66" s="18">
        <v>1830.3043385</v>
      </c>
      <c r="N66" s="18">
        <v>19597.399020599958</v>
      </c>
      <c r="O66" s="18">
        <f>'[1]datos'!X60</f>
        <v>7733.9922801</v>
      </c>
    </row>
    <row r="67" spans="1:15" ht="15" customHeight="1" thickBot="1" thickTop="1">
      <c r="A67" s="16" t="s">
        <v>73</v>
      </c>
      <c r="B67" s="17">
        <v>188919.392</v>
      </c>
      <c r="C67" s="18">
        <v>3136.633</v>
      </c>
      <c r="D67" s="18">
        <v>113074.004</v>
      </c>
      <c r="E67" s="18">
        <v>49918.162</v>
      </c>
      <c r="F67" s="18">
        <v>5429.883</v>
      </c>
      <c r="G67" s="18">
        <v>17360.71</v>
      </c>
      <c r="H67" s="19">
        <v>196393.39399999997</v>
      </c>
      <c r="I67" s="18">
        <v>195483.552</v>
      </c>
      <c r="J67" s="18">
        <v>0</v>
      </c>
      <c r="K67" s="18">
        <v>267.205</v>
      </c>
      <c r="L67" s="18">
        <v>328.664</v>
      </c>
      <c r="M67" s="18">
        <v>313.973</v>
      </c>
      <c r="N67" s="18">
        <v>7474.001999999979</v>
      </c>
      <c r="O67" s="18">
        <f>'[1]datos'!X61</f>
        <v>4645.53</v>
      </c>
    </row>
    <row r="68" spans="1:15" ht="15" customHeight="1" thickBot="1" thickTop="1">
      <c r="A68" s="16" t="s">
        <v>74</v>
      </c>
      <c r="B68" s="17">
        <v>16503.0436</v>
      </c>
      <c r="C68" s="18">
        <v>0</v>
      </c>
      <c r="D68" s="18">
        <v>8165.209400000001</v>
      </c>
      <c r="E68" s="18">
        <v>4233.2292</v>
      </c>
      <c r="F68" s="18">
        <v>2379.777</v>
      </c>
      <c r="G68" s="18">
        <v>1724.828</v>
      </c>
      <c r="H68" s="19">
        <v>16198.029000000002</v>
      </c>
      <c r="I68" s="18">
        <v>13956.260600000001</v>
      </c>
      <c r="J68" s="18">
        <v>1861.849</v>
      </c>
      <c r="K68" s="18">
        <v>366.62940000000003</v>
      </c>
      <c r="L68" s="18">
        <v>0</v>
      </c>
      <c r="M68" s="18">
        <v>13.29</v>
      </c>
      <c r="N68" s="18">
        <v>-305.0145999999986</v>
      </c>
      <c r="O68" s="18">
        <f>'[1]datos'!X62</f>
        <v>-13.618399999999994</v>
      </c>
    </row>
    <row r="69" spans="1:15" ht="15" customHeight="1" thickBot="1" thickTop="1">
      <c r="A69" s="16" t="s">
        <v>75</v>
      </c>
      <c r="B69" s="17">
        <v>994137.6584569003</v>
      </c>
      <c r="C69" s="18">
        <v>43.396</v>
      </c>
      <c r="D69" s="18">
        <v>616956.9571354003</v>
      </c>
      <c r="E69" s="18">
        <v>198345.61414900003</v>
      </c>
      <c r="F69" s="18">
        <v>30065.927988</v>
      </c>
      <c r="G69" s="18">
        <v>148725.76318450007</v>
      </c>
      <c r="H69" s="19">
        <v>1069153.5889377997</v>
      </c>
      <c r="I69" s="18">
        <v>1058151.7833562999</v>
      </c>
      <c r="J69" s="18">
        <v>0</v>
      </c>
      <c r="K69" s="18">
        <v>251.18331750000002</v>
      </c>
      <c r="L69" s="18">
        <v>195.67283749999996</v>
      </c>
      <c r="M69" s="18">
        <v>10554.949426499998</v>
      </c>
      <c r="N69" s="18">
        <v>75015.9304808994</v>
      </c>
      <c r="O69" s="18">
        <f>'[1]datos'!X63</f>
        <v>27979.383221699994</v>
      </c>
    </row>
    <row r="70" spans="1:15" ht="25.5" customHeight="1" thickBot="1" thickTop="1">
      <c r="A70" s="16" t="s">
        <v>76</v>
      </c>
      <c r="B70" s="17">
        <v>40974.25578569999</v>
      </c>
      <c r="C70" s="18">
        <v>0</v>
      </c>
      <c r="D70" s="18">
        <v>30910.174763</v>
      </c>
      <c r="E70" s="18">
        <v>6704.457213799999</v>
      </c>
      <c r="F70" s="18">
        <v>847.5459404</v>
      </c>
      <c r="G70" s="18">
        <v>2512.0778685</v>
      </c>
      <c r="H70" s="19">
        <v>47905.66913250001</v>
      </c>
      <c r="I70" s="18">
        <v>42389.96661780001</v>
      </c>
      <c r="J70" s="18">
        <v>5081.462</v>
      </c>
      <c r="K70" s="18">
        <v>207.349</v>
      </c>
      <c r="L70" s="18">
        <v>85.5090992</v>
      </c>
      <c r="M70" s="18">
        <v>141.3824155</v>
      </c>
      <c r="N70" s="18">
        <v>6931.413346800015</v>
      </c>
      <c r="O70" s="18">
        <f>'[1]datos'!X64</f>
        <v>323.92676409999996</v>
      </c>
    </row>
    <row r="71" spans="1:15" ht="36" customHeight="1" thickBot="1" thickTop="1">
      <c r="A71" s="16" t="s">
        <v>77</v>
      </c>
      <c r="B71" s="17">
        <v>94250.02003009999</v>
      </c>
      <c r="C71" s="18">
        <v>0</v>
      </c>
      <c r="D71" s="18">
        <v>61466.83883859999</v>
      </c>
      <c r="E71" s="18">
        <v>16460.110011699995</v>
      </c>
      <c r="F71" s="18">
        <v>2007.7159488000002</v>
      </c>
      <c r="G71" s="18">
        <v>14315.355231</v>
      </c>
      <c r="H71" s="19">
        <v>100883.5975984</v>
      </c>
      <c r="I71" s="18">
        <v>95913.99179</v>
      </c>
      <c r="J71" s="18">
        <v>3253.374</v>
      </c>
      <c r="K71" s="18">
        <v>1424.0375732</v>
      </c>
      <c r="L71" s="18">
        <v>261.67344760000003</v>
      </c>
      <c r="M71" s="18">
        <v>30.520787600000002</v>
      </c>
      <c r="N71" s="18">
        <v>6633.57756830001</v>
      </c>
      <c r="O71" s="18">
        <f>'[1]datos'!X65</f>
        <v>2552.4421269999993</v>
      </c>
    </row>
    <row r="72" spans="1:15" ht="15" customHeight="1" thickBot="1" thickTop="1">
      <c r="A72" s="16" t="s">
        <v>78</v>
      </c>
      <c r="B72" s="17">
        <v>49635.308</v>
      </c>
      <c r="C72" s="18">
        <v>0</v>
      </c>
      <c r="D72" s="18">
        <v>35653.096</v>
      </c>
      <c r="E72" s="18">
        <v>2496.507</v>
      </c>
      <c r="F72" s="18">
        <v>1154.112</v>
      </c>
      <c r="G72" s="18">
        <v>10331.593</v>
      </c>
      <c r="H72" s="19">
        <v>55017.443999999996</v>
      </c>
      <c r="I72" s="18">
        <v>54126.091</v>
      </c>
      <c r="J72" s="18">
        <v>340.004</v>
      </c>
      <c r="K72" s="18">
        <v>0</v>
      </c>
      <c r="L72" s="18">
        <v>18.376</v>
      </c>
      <c r="M72" s="18">
        <v>532.973</v>
      </c>
      <c r="N72" s="18">
        <v>5382.135999999999</v>
      </c>
      <c r="O72" s="18">
        <f>'[1]datos'!X66</f>
        <v>1840.276</v>
      </c>
    </row>
    <row r="73" spans="1:77" ht="15" customHeight="1" thickTop="1">
      <c r="A73" s="21" t="s">
        <v>79</v>
      </c>
      <c r="B73" s="22">
        <v>1392458.230068</v>
      </c>
      <c r="C73" s="23">
        <v>0</v>
      </c>
      <c r="D73" s="23">
        <v>953277.0608544</v>
      </c>
      <c r="E73" s="23">
        <v>78247.3773962</v>
      </c>
      <c r="F73" s="23">
        <v>187072.5045672</v>
      </c>
      <c r="G73" s="23">
        <v>173861.2872502</v>
      </c>
      <c r="H73" s="24">
        <v>1695977.0443388002</v>
      </c>
      <c r="I73" s="23">
        <v>1668481.1699296</v>
      </c>
      <c r="J73" s="23">
        <v>4434.806</v>
      </c>
      <c r="K73" s="23">
        <v>12522.302</v>
      </c>
      <c r="L73" s="23">
        <v>977.8350808</v>
      </c>
      <c r="M73" s="23">
        <v>9560.931328400002</v>
      </c>
      <c r="N73" s="23">
        <v>303518.8142708002</v>
      </c>
      <c r="O73" s="23">
        <f>'[1]datos'!X67</f>
        <v>165345.1557221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</row>
    <row r="74" spans="1:2" ht="15.75" customHeight="1">
      <c r="A74" s="29" t="s">
        <v>86</v>
      </c>
      <c r="B74" s="20"/>
    </row>
    <row r="75" spans="1:2" ht="12.75">
      <c r="A75" s="28" t="s">
        <v>81</v>
      </c>
      <c r="B75" s="20"/>
    </row>
    <row r="76" ht="12.75">
      <c r="A76" s="20"/>
    </row>
  </sheetData>
  <printOptions/>
  <pageMargins left="0.7874015748031497" right="0.3937007874015748" top="0.5118110236220472" bottom="0.984251968503937" header="0.1968503937007874" footer="0"/>
  <pageSetup horizontalDpi="600" verticalDpi="600" orientation="landscape" paperSize="9" scale="77" r:id="rId2"/>
  <headerFooter alignWithMargins="0">
    <oddHeader>&amp;R&amp;"Arial,Cursiva"&amp;8Cuentas de la industria aragonesa 2005
Gastos e ingresos por ramas de acividad</oddHeader>
  </headerFooter>
  <colBreaks count="1" manualBreakCount="1">
    <brk id="7" max="7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DGA</cp:lastModifiedBy>
  <cp:lastPrinted>2007-02-08T12:36:19Z</cp:lastPrinted>
  <dcterms:created xsi:type="dcterms:W3CDTF">2004-10-26T12:29:00Z</dcterms:created>
  <dcterms:modified xsi:type="dcterms:W3CDTF">2009-05-28T10:30:00Z</dcterms:modified>
  <cp:category/>
  <cp:version/>
  <cp:contentType/>
  <cp:contentStatus/>
</cp:coreProperties>
</file>