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apítulo 9 p-117" sheetId="1" r:id="rId1"/>
    <sheet name="p-118" sheetId="2" r:id="rId2"/>
    <sheet name="p-119" sheetId="3" r:id="rId3"/>
    <sheet name="p-120 (2)" sheetId="4" r:id="rId4"/>
  </sheets>
  <externalReferences>
    <externalReference r:id="rId7"/>
    <externalReference r:id="rId8"/>
  </externalReferences>
  <definedNames>
    <definedName name="_E1" localSheetId="3">#REF!</definedName>
    <definedName name="_E1">#REF!</definedName>
    <definedName name="_xlnm.Print_Area" localSheetId="0">'Capítulo 9 p-117'!$A$1:$I$45</definedName>
    <definedName name="_xlnm.Print_Area" localSheetId="1">'p-118'!$A$1:$M$46</definedName>
    <definedName name="_xlnm.Print_Area" localSheetId="2">'p-119'!$A$1:$M$46</definedName>
    <definedName name="_xlnm.Print_Area" localSheetId="3">'p-120 (2)'!$A$1:$M$35</definedName>
  </definedNames>
  <calcPr fullCalcOnLoad="1"/>
</workbook>
</file>

<file path=xl/sharedStrings.xml><?xml version="1.0" encoding="utf-8"?>
<sst xmlns="http://schemas.openxmlformats.org/spreadsheetml/2006/main" count="279" uniqueCount="43">
  <si>
    <t>Conocimiento de la lengua catalana según variables sociodemográficas.</t>
  </si>
  <si>
    <t>Comprensión de la lengua catalana según lugar de nacimiento.</t>
  </si>
  <si>
    <t>Unidad:personas</t>
  </si>
  <si>
    <t>Comarcas Orientales</t>
  </si>
  <si>
    <t>La Ribagorza</t>
  </si>
  <si>
    <t>La Litera/La Llitera</t>
  </si>
  <si>
    <t>Bajo Cinca/ Baix Cinca</t>
  </si>
  <si>
    <t>Bajo Aragón-Caspe/ Baix Aragó-Casp</t>
  </si>
  <si>
    <t>Matarraña/ Matarranya</t>
  </si>
  <si>
    <t>Comprensión del catalán</t>
  </si>
  <si>
    <t>Sí</t>
  </si>
  <si>
    <t>No</t>
  </si>
  <si>
    <t>TOTAL</t>
  </si>
  <si>
    <t>Resto de Aragón</t>
  </si>
  <si>
    <t>Resto de España</t>
  </si>
  <si>
    <t>Extranjero</t>
  </si>
  <si>
    <t>No sabe/no constesta</t>
  </si>
  <si>
    <t>Comprensión de la lengua catalana según grupo de edad y sexo.</t>
  </si>
  <si>
    <t>Varones</t>
  </si>
  <si>
    <t>De 15 a 29 años</t>
  </si>
  <si>
    <t>De 30 a 44 años</t>
  </si>
  <si>
    <t>De 45 a 64 años</t>
  </si>
  <si>
    <t>65 y más</t>
  </si>
  <si>
    <t>Mujeres</t>
  </si>
  <si>
    <t>Comprensión de la lengua catalana según estudios finalizados.</t>
  </si>
  <si>
    <t>Sin Estudios</t>
  </si>
  <si>
    <t>Estudios Primarios</t>
  </si>
  <si>
    <t>Estudios Secundarios</t>
  </si>
  <si>
    <t>Estudios Universitarios</t>
  </si>
  <si>
    <t>Otros estudios</t>
  </si>
  <si>
    <t>No sabe/ No contesta</t>
  </si>
  <si>
    <t>Unidad: Porcentaje de personas</t>
  </si>
  <si>
    <t>Comprensión de la lengua catalana según situación laboral.</t>
  </si>
  <si>
    <t>Ocupado</t>
  </si>
  <si>
    <t>Desocupado /que ha trabajado antes</t>
  </si>
  <si>
    <t>Desocupado /que busca el primer trabajo</t>
  </si>
  <si>
    <t>Jubiliado o pensionista que ha trabajado antes</t>
  </si>
  <si>
    <t>Jubilado o pensionista que no ha trabajado antes</t>
  </si>
  <si>
    <t>Incapacidad/ o invalidez permanente</t>
  </si>
  <si>
    <t>Estudiante</t>
  </si>
  <si>
    <t>Sus labores</t>
  </si>
  <si>
    <t>Otras situacions laborales</t>
  </si>
  <si>
    <t>No sabe/ no contesta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</si>
</sst>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\ %;#,##0\ %"/>
    <numFmt numFmtId="177" formatCode="#,##0\ ;#,##0\ "/>
    <numFmt numFmtId="178" formatCode="#,##0.0"/>
    <numFmt numFmtId="179" formatCode="0.0"/>
    <numFmt numFmtId="180" formatCode="_([$€]* #,##0.00_);_([$€]* \(#,##0.00\);_([$€]* &quot;-&quot;??_);_(@_)"/>
  </numFmts>
  <fonts count="15">
    <font>
      <sz val="8"/>
      <name val="Arial"/>
      <family val="2"/>
    </font>
    <font>
      <sz val="10"/>
      <name val="Arial"/>
      <family val="0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4"/>
      <name val="Arial Black"/>
      <family val="2"/>
    </font>
    <font>
      <sz val="14"/>
      <name val="Arial"/>
      <family val="0"/>
    </font>
    <font>
      <sz val="8.5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 style="thick">
        <color indexed="9"/>
      </left>
      <right>
        <color indexed="63"/>
      </right>
      <top style="hair">
        <color indexed="63"/>
      </top>
      <bottom style="hair"/>
    </border>
    <border>
      <left>
        <color indexed="63"/>
      </left>
      <right style="thick">
        <color indexed="9"/>
      </right>
      <top style="hair">
        <color indexed="63"/>
      </top>
      <bottom style="hair"/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0" borderId="0">
      <alignment horizontal="left"/>
      <protection/>
    </xf>
    <xf numFmtId="49" fontId="3" fillId="0" borderId="0">
      <alignment horizontal="left"/>
      <protection/>
    </xf>
    <xf numFmtId="49" fontId="4" fillId="0" borderId="0">
      <alignment horizontal="left"/>
      <protection/>
    </xf>
    <xf numFmtId="0" fontId="4" fillId="0" borderId="1">
      <alignment horizontal="right"/>
      <protection/>
    </xf>
    <xf numFmtId="0" fontId="4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18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>
      <alignment horizontal="left"/>
      <protection/>
    </xf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33">
      <alignment/>
      <protection/>
    </xf>
    <xf numFmtId="0" fontId="10" fillId="0" borderId="0" xfId="33" applyFont="1" applyAlignment="1">
      <alignment wrapText="1"/>
      <protection/>
    </xf>
    <xf numFmtId="0" fontId="0" fillId="0" borderId="0" xfId="0" applyAlignment="1">
      <alignment wrapText="1"/>
    </xf>
    <xf numFmtId="0" fontId="11" fillId="0" borderId="0" xfId="33" applyFont="1">
      <alignment/>
      <protection/>
    </xf>
    <xf numFmtId="0" fontId="2" fillId="0" borderId="0" xfId="33" applyFont="1">
      <alignment/>
      <protection/>
    </xf>
    <xf numFmtId="0" fontId="1" fillId="0" borderId="3" xfId="32" applyBorder="1">
      <alignment/>
      <protection/>
    </xf>
    <xf numFmtId="0" fontId="1" fillId="0" borderId="0" xfId="32" applyBorder="1">
      <alignment/>
      <protection/>
    </xf>
    <xf numFmtId="0" fontId="2" fillId="0" borderId="4" xfId="31" applyFont="1" applyBorder="1" applyAlignment="1">
      <alignment wrapText="1"/>
      <protection/>
    </xf>
    <xf numFmtId="0" fontId="0" fillId="0" borderId="4" xfId="31" applyBorder="1" applyAlignment="1">
      <alignment wrapText="1"/>
      <protection/>
    </xf>
    <xf numFmtId="0" fontId="1" fillId="0" borderId="4" xfId="32" applyBorder="1" applyAlignment="1">
      <alignment wrapText="1"/>
      <protection/>
    </xf>
    <xf numFmtId="0" fontId="1" fillId="0" borderId="0" xfId="32" applyBorder="1" applyAlignment="1">
      <alignment horizontal="left"/>
      <protection/>
    </xf>
    <xf numFmtId="2" fontId="0" fillId="0" borderId="5" xfId="31" applyNumberFormat="1" applyFont="1" applyBorder="1" applyAlignment="1">
      <alignment horizontal="left" wrapText="1"/>
      <protection/>
    </xf>
    <xf numFmtId="4" fontId="0" fillId="0" borderId="0" xfId="35" applyFont="1" applyBorder="1" applyAlignment="1">
      <alignment horizontal="right" wrapText="1"/>
    </xf>
    <xf numFmtId="3" fontId="5" fillId="0" borderId="6" xfId="35" applyFont="1" applyBorder="1" applyAlignment="1">
      <alignment horizontal="left" wrapText="1"/>
    </xf>
    <xf numFmtId="4" fontId="5" fillId="0" borderId="7" xfId="35" applyFont="1" applyBorder="1" applyAlignment="1">
      <alignment horizontal="left" wrapText="1"/>
    </xf>
    <xf numFmtId="0" fontId="5" fillId="0" borderId="0" xfId="32" applyFont="1" applyBorder="1" applyAlignment="1">
      <alignment horizontal="left"/>
      <protection/>
    </xf>
    <xf numFmtId="4" fontId="12" fillId="0" borderId="0" xfId="35" applyFont="1" applyBorder="1" applyAlignment="1">
      <alignment horizontal="right" wrapText="1"/>
    </xf>
    <xf numFmtId="3" fontId="12" fillId="0" borderId="0" xfId="35" applyFont="1" applyBorder="1" applyAlignment="1">
      <alignment horizontal="right" wrapText="1"/>
    </xf>
    <xf numFmtId="0" fontId="12" fillId="0" borderId="0" xfId="32" applyFont="1" applyBorder="1" applyAlignment="1">
      <alignment horizontal="right"/>
      <protection/>
    </xf>
    <xf numFmtId="0" fontId="13" fillId="0" borderId="8" xfId="31" applyFont="1" applyBorder="1" applyAlignment="1">
      <alignment horizontal="left"/>
      <protection/>
    </xf>
    <xf numFmtId="3" fontId="13" fillId="0" borderId="9" xfId="31" applyNumberFormat="1" applyFont="1" applyBorder="1" applyAlignment="1">
      <alignment horizontal="right"/>
      <protection/>
    </xf>
    <xf numFmtId="0" fontId="13" fillId="0" borderId="0" xfId="32" applyFont="1" applyBorder="1" applyAlignment="1">
      <alignment/>
      <protection/>
    </xf>
    <xf numFmtId="0" fontId="0" fillId="0" borderId="0" xfId="35" applyFont="1" applyBorder="1" applyAlignment="1">
      <alignment/>
    </xf>
    <xf numFmtId="3" fontId="0" fillId="0" borderId="0" xfId="31" applyNumberFormat="1" applyFont="1" applyAlignment="1">
      <alignment horizontal="right"/>
      <protection/>
    </xf>
    <xf numFmtId="0" fontId="0" fillId="0" borderId="0" xfId="32" applyFont="1" applyBorder="1" applyAlignment="1">
      <alignment/>
      <protection/>
    </xf>
    <xf numFmtId="0" fontId="0" fillId="0" borderId="3" xfId="31" applyFont="1" applyBorder="1" applyAlignment="1">
      <alignment/>
      <protection/>
    </xf>
    <xf numFmtId="1" fontId="0" fillId="0" borderId="3" xfId="31" applyNumberFormat="1" applyFont="1" applyBorder="1" applyAlignment="1">
      <alignment/>
      <protection/>
    </xf>
    <xf numFmtId="0" fontId="2" fillId="0" borderId="0" xfId="31" applyFont="1" applyBorder="1" applyAlignment="1">
      <alignment wrapText="1"/>
      <protection/>
    </xf>
    <xf numFmtId="0" fontId="0" fillId="0" borderId="0" xfId="31" applyBorder="1" applyAlignment="1">
      <alignment wrapText="1"/>
      <protection/>
    </xf>
    <xf numFmtId="0" fontId="1" fillId="0" borderId="0" xfId="32" applyBorder="1" applyAlignment="1">
      <alignment wrapText="1"/>
      <protection/>
    </xf>
    <xf numFmtId="4" fontId="0" fillId="0" borderId="0" xfId="35" applyFont="1" applyBorder="1" applyAlignment="1">
      <alignment horizontal="left" wrapText="1"/>
    </xf>
    <xf numFmtId="3" fontId="0" fillId="0" borderId="0" xfId="35" applyFont="1" applyBorder="1" applyAlignment="1">
      <alignment horizontal="center" wrapText="1"/>
    </xf>
    <xf numFmtId="3" fontId="0" fillId="0" borderId="0" xfId="34" applyFont="1" applyBorder="1" applyAlignment="1">
      <alignment horizontal="left" wrapText="1" indent="1"/>
    </xf>
    <xf numFmtId="3" fontId="0" fillId="0" borderId="0" xfId="35" applyFont="1" applyBorder="1" applyAlignment="1">
      <alignment wrapText="1"/>
    </xf>
    <xf numFmtId="3" fontId="0" fillId="0" borderId="0" xfId="34" applyFont="1" applyBorder="1" applyAlignment="1">
      <alignment wrapText="1"/>
    </xf>
    <xf numFmtId="3" fontId="0" fillId="0" borderId="0" xfId="34" applyFont="1" applyBorder="1" applyAlignment="1">
      <alignment horizontal="left" wrapText="1"/>
    </xf>
    <xf numFmtId="0" fontId="0" fillId="0" borderId="3" xfId="31" applyFont="1" applyBorder="1" applyAlignment="1">
      <alignment horizontal="left" indent="1"/>
      <protection/>
    </xf>
    <xf numFmtId="4" fontId="0" fillId="0" borderId="0" xfId="34" applyFont="1" applyBorder="1" applyAlignment="1">
      <alignment horizontal="left" vertical="top" wrapText="1"/>
    </xf>
    <xf numFmtId="0" fontId="0" fillId="0" borderId="3" xfId="31" applyFont="1" applyBorder="1" applyAlignment="1">
      <alignment horizontal="left"/>
      <protection/>
    </xf>
    <xf numFmtId="3" fontId="0" fillId="0" borderId="3" xfId="35" applyFont="1" applyBorder="1" applyAlignment="1">
      <alignment horizontal="right" wrapText="1"/>
    </xf>
    <xf numFmtId="0" fontId="0" fillId="0" borderId="3" xfId="31" applyFont="1" applyBorder="1" applyAlignment="1">
      <alignment horizontal="right"/>
      <protection/>
    </xf>
    <xf numFmtId="4" fontId="0" fillId="0" borderId="0" xfId="35" applyFont="1" applyBorder="1" applyAlignment="1">
      <alignment horizontal="left" vertical="top" wrapText="1"/>
    </xf>
    <xf numFmtId="3" fontId="0" fillId="0" borderId="0" xfId="35" applyFont="1" applyBorder="1" applyAlignment="1">
      <alignment vertical="center" wrapText="1"/>
    </xf>
    <xf numFmtId="0" fontId="1" fillId="0" borderId="0" xfId="32" applyAlignment="1">
      <alignment wrapText="1"/>
      <protection/>
    </xf>
    <xf numFmtId="0" fontId="1" fillId="0" borderId="3" xfId="32" applyFont="1" applyBorder="1">
      <alignment/>
      <protection/>
    </xf>
    <xf numFmtId="0" fontId="14" fillId="0" borderId="0" xfId="32" applyFont="1" applyBorder="1">
      <alignment/>
      <protection/>
    </xf>
    <xf numFmtId="0" fontId="0" fillId="0" borderId="0" xfId="35" applyFont="1" applyBorder="1" applyAlignment="1">
      <alignment/>
    </xf>
    <xf numFmtId="179" fontId="0" fillId="0" borderId="0" xfId="37" applyNumberFormat="1" applyFont="1" applyAlignment="1">
      <alignment horizontal="right"/>
    </xf>
    <xf numFmtId="0" fontId="0" fillId="0" borderId="3" xfId="31" applyBorder="1">
      <alignment/>
      <protection/>
    </xf>
    <xf numFmtId="179" fontId="0" fillId="0" borderId="3" xfId="37" applyNumberFormat="1" applyBorder="1" applyAlignment="1">
      <alignment/>
    </xf>
    <xf numFmtId="4" fontId="0" fillId="0" borderId="0" xfId="35" applyFont="1" applyBorder="1" applyAlignment="1">
      <alignment horizontal="left" wrapText="1"/>
    </xf>
    <xf numFmtId="3" fontId="0" fillId="0" borderId="0" xfId="35" applyFont="1" applyBorder="1" applyAlignment="1">
      <alignment horizontal="center" wrapText="1"/>
    </xf>
    <xf numFmtId="3" fontId="0" fillId="0" borderId="0" xfId="34" applyFont="1" applyBorder="1" applyAlignment="1">
      <alignment horizontal="left" vertical="top" wrapText="1" indent="1"/>
    </xf>
    <xf numFmtId="178" fontId="0" fillId="0" borderId="0" xfId="35" applyNumberFormat="1" applyFont="1" applyBorder="1" applyAlignment="1">
      <alignment vertical="center" wrapText="1"/>
    </xf>
    <xf numFmtId="178" fontId="0" fillId="0" borderId="0" xfId="34" applyNumberFormat="1" applyFont="1" applyBorder="1" applyAlignment="1">
      <alignment vertical="center" wrapText="1"/>
    </xf>
    <xf numFmtId="3" fontId="0" fillId="0" borderId="0" xfId="34" applyFont="1" applyBorder="1" applyAlignment="1">
      <alignment horizontal="left" vertical="top" wrapText="1"/>
    </xf>
    <xf numFmtId="0" fontId="0" fillId="0" borderId="3" xfId="31" applyBorder="1" applyAlignment="1">
      <alignment horizontal="left" indent="1"/>
      <protection/>
    </xf>
    <xf numFmtId="178" fontId="0" fillId="0" borderId="3" xfId="31" applyNumberFormat="1" applyBorder="1">
      <alignment/>
      <protection/>
    </xf>
    <xf numFmtId="0" fontId="0" fillId="0" borderId="0" xfId="0" applyAlignment="1">
      <alignment wrapText="1"/>
    </xf>
    <xf numFmtId="3" fontId="5" fillId="0" borderId="6" xfId="35" applyFont="1" applyBorder="1" applyAlignment="1">
      <alignment horizontal="right" wrapText="1"/>
    </xf>
    <xf numFmtId="4" fontId="5" fillId="0" borderId="7" xfId="35" applyFont="1" applyBorder="1" applyAlignment="1">
      <alignment horizontal="right" wrapText="1"/>
    </xf>
    <xf numFmtId="0" fontId="1" fillId="0" borderId="0" xfId="32" applyBorder="1" applyAlignment="1">
      <alignment horizontal="right"/>
      <protection/>
    </xf>
    <xf numFmtId="0" fontId="0" fillId="0" borderId="3" xfId="31" applyBorder="1" applyAlignment="1">
      <alignment horizontal="left"/>
      <protection/>
    </xf>
    <xf numFmtId="178" fontId="0" fillId="0" borderId="3" xfId="35" applyNumberFormat="1" applyFont="1" applyBorder="1" applyAlignment="1">
      <alignment horizontal="right" vertical="center" wrapText="1"/>
    </xf>
    <xf numFmtId="178" fontId="0" fillId="0" borderId="3" xfId="31" applyNumberFormat="1" applyBorder="1" applyAlignment="1">
      <alignment horizontal="right"/>
      <protection/>
    </xf>
    <xf numFmtId="0" fontId="1" fillId="0" borderId="3" xfId="32" applyBorder="1" applyAlignment="1">
      <alignment/>
      <protection/>
    </xf>
    <xf numFmtId="0" fontId="1" fillId="0" borderId="0" xfId="32" applyBorder="1" applyAlignment="1">
      <alignment/>
      <protection/>
    </xf>
    <xf numFmtId="0" fontId="1" fillId="0" borderId="0" xfId="32" applyFont="1" applyBorder="1" applyAlignment="1">
      <alignment horizontal="left"/>
      <protection/>
    </xf>
    <xf numFmtId="0" fontId="0" fillId="0" borderId="0" xfId="35" applyFont="1" applyBorder="1" applyAlignment="1">
      <alignment wrapText="1"/>
    </xf>
    <xf numFmtId="3" fontId="0" fillId="0" borderId="0" xfId="35" applyNumberFormat="1" applyFont="1" applyBorder="1" applyAlignment="1">
      <alignment wrapText="1"/>
    </xf>
    <xf numFmtId="0" fontId="0" fillId="0" borderId="3" xfId="35" applyFont="1" applyBorder="1" applyAlignment="1">
      <alignment wrapText="1"/>
    </xf>
    <xf numFmtId="3" fontId="0" fillId="0" borderId="3" xfId="35" applyNumberFormat="1" applyFont="1" applyBorder="1" applyAlignment="1">
      <alignment wrapText="1"/>
    </xf>
    <xf numFmtId="3" fontId="4" fillId="0" borderId="0" xfId="35" applyNumberFormat="1" applyBorder="1" applyAlignment="1">
      <alignment wrapText="1"/>
    </xf>
    <xf numFmtId="0" fontId="1" fillId="0" borderId="3" xfId="32" applyFont="1" applyBorder="1" applyAlignment="1">
      <alignment/>
      <protection/>
    </xf>
    <xf numFmtId="178" fontId="0" fillId="0" borderId="0" xfId="35" applyNumberFormat="1" applyFont="1" applyBorder="1" applyAlignment="1">
      <alignment wrapText="1"/>
    </xf>
    <xf numFmtId="178" fontId="0" fillId="0" borderId="0" xfId="35" applyNumberFormat="1" applyFont="1" applyFill="1" applyBorder="1" applyAlignment="1">
      <alignment wrapText="1"/>
    </xf>
    <xf numFmtId="178" fontId="0" fillId="0" borderId="3" xfId="35" applyNumberFormat="1" applyFont="1" applyBorder="1" applyAlignment="1">
      <alignment wrapText="1"/>
    </xf>
  </cellXfs>
  <cellStyles count="24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cap1" xfId="31"/>
    <cellStyle name="Normal_cap7" xfId="32"/>
    <cellStyle name="Normal_Capitulo1OK" xfId="33"/>
    <cellStyle name="Normal_explotacion sociodemo" xfId="34"/>
    <cellStyle name="Normal_explotacion sociodemo3" xfId="35"/>
    <cellStyle name="Pie de tabla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9525</xdr:rowOff>
    </xdr:from>
    <xdr:to>
      <xdr:col>13</xdr:col>
      <xdr:colOff>38100</xdr:colOff>
      <xdr:row>0</xdr:row>
      <xdr:rowOff>400050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3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Escritorio\lenguas\Beatriz%20definitivo\capitulo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516\Escritorio\lenguas\EOlivan\capitul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 1"/>
      <sheetName val="p-14"/>
      <sheetName val="p-15"/>
      <sheetName val="p-16"/>
      <sheetName val="p-17"/>
      <sheetName val="p-18"/>
      <sheetName val="p-19"/>
      <sheetName val="p-20"/>
      <sheetName val="p-21"/>
      <sheetName val="p-22"/>
      <sheetName val="p-23"/>
      <sheetName val="p24"/>
      <sheetName val="p25"/>
      <sheetName val="p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 1"/>
      <sheetName val="p-14"/>
      <sheetName val="p-15"/>
      <sheetName val="p-16"/>
      <sheetName val="p-17"/>
      <sheetName val="p-18"/>
      <sheetName val="p-19"/>
      <sheetName val="p-20"/>
      <sheetName val="p-21"/>
      <sheetName val="p-22"/>
      <sheetName val="p-23"/>
      <sheetName val="p24"/>
      <sheetName val="p25"/>
      <sheetName val="p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I11"/>
  <sheetViews>
    <sheetView tabSelected="1" view="pageBreakPreview" zoomScaleSheetLayoutView="100" workbookViewId="0" topLeftCell="A7">
      <selection activeCell="D40" sqref="D40"/>
    </sheetView>
  </sheetViews>
  <sheetFormatPr defaultColWidth="12" defaultRowHeight="11.25"/>
  <cols>
    <col min="1" max="9" width="10.16015625" style="1" customWidth="1"/>
    <col min="10" max="16384" width="13.332031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pans="3:9" s="4" customFormat="1" ht="60" customHeight="1">
      <c r="C11" s="2" t="s">
        <v>0</v>
      </c>
      <c r="D11" s="3"/>
      <c r="E11" s="3"/>
      <c r="F11" s="3"/>
      <c r="G11" s="3"/>
      <c r="H11" s="3"/>
      <c r="I11" s="3"/>
    </row>
    <row r="12" s="5" customFormat="1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mergeCells count="1">
    <mergeCell ref="C11:I11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&amp;R&amp;9&amp;P+24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19.66015625" style="7" customWidth="1"/>
    <col min="2" max="13" width="7.33203125" style="7" customWidth="1"/>
    <col min="14" max="14" width="6.16015625" style="7" customWidth="1"/>
    <col min="15" max="16384" width="13.33203125" style="7" customWidth="1"/>
  </cols>
  <sheetData>
    <row r="1" spans="1:13" ht="33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9.75" customHeight="1">
      <c r="A2" s="8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</row>
    <row r="3" ht="12.75">
      <c r="A3" s="6" t="s">
        <v>2</v>
      </c>
    </row>
    <row r="4" spans="2:13" s="11" customFormat="1" ht="36" customHeight="1">
      <c r="B4" s="12" t="s">
        <v>3</v>
      </c>
      <c r="C4" s="12"/>
      <c r="D4" s="12" t="s">
        <v>4</v>
      </c>
      <c r="E4" s="12"/>
      <c r="F4" s="12" t="s">
        <v>5</v>
      </c>
      <c r="G4" s="12"/>
      <c r="H4" s="12" t="s">
        <v>6</v>
      </c>
      <c r="I4" s="12"/>
      <c r="J4" s="12" t="s">
        <v>7</v>
      </c>
      <c r="K4" s="12"/>
      <c r="L4" s="12" t="s">
        <v>8</v>
      </c>
      <c r="M4" s="12"/>
    </row>
    <row r="5" spans="1:13" s="16" customFormat="1" ht="22.5" customHeight="1">
      <c r="A5" s="13"/>
      <c r="B5" s="14" t="s">
        <v>9</v>
      </c>
      <c r="C5" s="15"/>
      <c r="D5" s="14" t="s">
        <v>9</v>
      </c>
      <c r="E5" s="15"/>
      <c r="F5" s="14" t="s">
        <v>9</v>
      </c>
      <c r="G5" s="15"/>
      <c r="H5" s="14" t="s">
        <v>9</v>
      </c>
      <c r="I5" s="15"/>
      <c r="J5" s="14" t="s">
        <v>9</v>
      </c>
      <c r="K5" s="15"/>
      <c r="L5" s="14" t="s">
        <v>9</v>
      </c>
      <c r="M5" s="15"/>
    </row>
    <row r="6" spans="1:13" s="19" customFormat="1" ht="16.5" customHeight="1">
      <c r="A6" s="17"/>
      <c r="B6" s="18" t="s">
        <v>10</v>
      </c>
      <c r="C6" s="18" t="s">
        <v>11</v>
      </c>
      <c r="D6" s="18" t="s">
        <v>10</v>
      </c>
      <c r="E6" s="18" t="s">
        <v>11</v>
      </c>
      <c r="F6" s="18" t="s">
        <v>10</v>
      </c>
      <c r="G6" s="18" t="s">
        <v>11</v>
      </c>
      <c r="H6" s="18" t="s">
        <v>10</v>
      </c>
      <c r="I6" s="18" t="s">
        <v>11</v>
      </c>
      <c r="J6" s="18" t="s">
        <v>10</v>
      </c>
      <c r="K6" s="18" t="s">
        <v>11</v>
      </c>
      <c r="L6" s="18" t="s">
        <v>10</v>
      </c>
      <c r="M6" s="18" t="s">
        <v>11</v>
      </c>
    </row>
    <row r="7" spans="1:13" s="22" customFormat="1" ht="15" customHeight="1">
      <c r="A7" s="20" t="s">
        <v>12</v>
      </c>
      <c r="B7" s="21">
        <f>D7+F7+H7+J7+L7</f>
        <v>58446.28</v>
      </c>
      <c r="C7" s="21">
        <f>E7+G7+I7+K7+M7</f>
        <v>6440.929999999999</v>
      </c>
      <c r="D7" s="21">
        <f aca="true" t="shared" si="0" ref="D7:M7">SUM(D8:D12)</f>
        <v>9316.320000000016</v>
      </c>
      <c r="E7" s="21">
        <f t="shared" si="0"/>
        <v>1201.3799999999999</v>
      </c>
      <c r="F7" s="21">
        <f t="shared" si="0"/>
        <v>14641.93999999997</v>
      </c>
      <c r="G7" s="21">
        <f t="shared" si="0"/>
        <v>1456.3899999999999</v>
      </c>
      <c r="H7" s="21">
        <f t="shared" si="0"/>
        <v>17864.059999999998</v>
      </c>
      <c r="I7" s="21">
        <f t="shared" si="0"/>
        <v>1240.46</v>
      </c>
      <c r="J7" s="21">
        <f t="shared" si="0"/>
        <v>9009.89</v>
      </c>
      <c r="K7" s="21">
        <f t="shared" si="0"/>
        <v>2454.13</v>
      </c>
      <c r="L7" s="21">
        <f t="shared" si="0"/>
        <v>7614.070000000017</v>
      </c>
      <c r="M7" s="21">
        <f t="shared" si="0"/>
        <v>88.57000000000001</v>
      </c>
    </row>
    <row r="8" spans="1:13" s="25" customFormat="1" ht="15" customHeight="1">
      <c r="A8" s="23" t="s">
        <v>3</v>
      </c>
      <c r="B8" s="24">
        <f aca="true" t="shared" si="1" ref="B8:C12">D8+F8+H8+J8+L8</f>
        <v>42690.44</v>
      </c>
      <c r="C8" s="24">
        <f t="shared" si="1"/>
        <v>3866.7400000000002</v>
      </c>
      <c r="D8" s="24">
        <v>6853.830000000016</v>
      </c>
      <c r="E8" s="24">
        <v>622.21</v>
      </c>
      <c r="F8" s="24">
        <v>9871.28999999997</v>
      </c>
      <c r="G8" s="24">
        <v>906.12</v>
      </c>
      <c r="H8" s="24">
        <v>13818.93</v>
      </c>
      <c r="I8" s="24">
        <v>833.21</v>
      </c>
      <c r="J8" s="24">
        <v>6128.71</v>
      </c>
      <c r="K8" s="24">
        <v>1444.68</v>
      </c>
      <c r="L8" s="24">
        <v>6017.680000000017</v>
      </c>
      <c r="M8" s="24">
        <v>60.52</v>
      </c>
    </row>
    <row r="9" spans="1:13" s="25" customFormat="1" ht="15" customHeight="1">
      <c r="A9" s="23" t="s">
        <v>13</v>
      </c>
      <c r="B9" s="24">
        <f t="shared" si="1"/>
        <v>4517.05</v>
      </c>
      <c r="C9" s="24">
        <f t="shared" si="1"/>
        <v>1284.83</v>
      </c>
      <c r="D9" s="24">
        <v>816.68</v>
      </c>
      <c r="E9" s="24">
        <v>231.27</v>
      </c>
      <c r="F9" s="24">
        <v>1245.76</v>
      </c>
      <c r="G9" s="24">
        <v>369.67</v>
      </c>
      <c r="H9" s="24">
        <v>546.64</v>
      </c>
      <c r="I9" s="24">
        <v>60.16</v>
      </c>
      <c r="J9" s="24">
        <v>1558.59</v>
      </c>
      <c r="K9" s="24">
        <v>623.73</v>
      </c>
      <c r="L9" s="24">
        <v>349.38</v>
      </c>
      <c r="M9" s="24">
        <v>0</v>
      </c>
    </row>
    <row r="10" spans="1:13" s="25" customFormat="1" ht="15" customHeight="1">
      <c r="A10" s="23" t="s">
        <v>14</v>
      </c>
      <c r="B10" s="24">
        <f t="shared" si="1"/>
        <v>10645.919999999998</v>
      </c>
      <c r="C10" s="24">
        <f t="shared" si="1"/>
        <v>1185.25</v>
      </c>
      <c r="D10" s="24">
        <v>1529.35</v>
      </c>
      <c r="E10" s="24">
        <v>271.84</v>
      </c>
      <c r="F10" s="24">
        <v>3297.24</v>
      </c>
      <c r="G10" s="24">
        <v>180.6</v>
      </c>
      <c r="H10" s="24">
        <v>3376.21</v>
      </c>
      <c r="I10" s="24">
        <v>347.09</v>
      </c>
      <c r="J10" s="24">
        <v>1281.75</v>
      </c>
      <c r="K10" s="24">
        <v>385.72</v>
      </c>
      <c r="L10" s="24">
        <v>1161.37</v>
      </c>
      <c r="M10" s="24">
        <v>0</v>
      </c>
    </row>
    <row r="11" spans="1:13" s="25" customFormat="1" ht="15" customHeight="1">
      <c r="A11" s="23" t="s">
        <v>15</v>
      </c>
      <c r="B11" s="24">
        <f t="shared" si="1"/>
        <v>532.05</v>
      </c>
      <c r="C11" s="24">
        <f t="shared" si="1"/>
        <v>104.11</v>
      </c>
      <c r="D11" s="24">
        <v>116.46</v>
      </c>
      <c r="E11" s="24">
        <v>76.06</v>
      </c>
      <c r="F11" s="24">
        <v>227.65</v>
      </c>
      <c r="G11" s="24">
        <v>0</v>
      </c>
      <c r="H11" s="24">
        <v>61.46</v>
      </c>
      <c r="I11" s="24">
        <v>0</v>
      </c>
      <c r="J11" s="24">
        <v>40.84</v>
      </c>
      <c r="K11" s="24">
        <v>0</v>
      </c>
      <c r="L11" s="24">
        <v>85.64</v>
      </c>
      <c r="M11" s="24">
        <v>28.05</v>
      </c>
    </row>
    <row r="12" spans="1:13" s="25" customFormat="1" ht="15" customHeight="1">
      <c r="A12" s="26" t="s">
        <v>16</v>
      </c>
      <c r="B12" s="27">
        <f t="shared" si="1"/>
        <v>60.82</v>
      </c>
      <c r="C12" s="27">
        <f t="shared" si="1"/>
        <v>0</v>
      </c>
      <c r="D12" s="27">
        <v>0</v>
      </c>
      <c r="E12" s="27">
        <v>0</v>
      </c>
      <c r="F12" s="27">
        <v>0</v>
      </c>
      <c r="G12" s="27">
        <v>0</v>
      </c>
      <c r="H12" s="27">
        <v>60.82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</row>
    <row r="13" ht="7.5" customHeight="1"/>
    <row r="14" ht="7.5" customHeight="1"/>
    <row r="15" ht="7.5" customHeight="1"/>
    <row r="16" spans="1:13" ht="19.5" customHeight="1">
      <c r="A16" s="28" t="s">
        <v>17</v>
      </c>
      <c r="B16" s="29"/>
      <c r="C16" s="29"/>
      <c r="D16" s="29"/>
      <c r="E16" s="29"/>
      <c r="F16" s="29"/>
      <c r="G16" s="29"/>
      <c r="H16" s="30"/>
      <c r="I16" s="30"/>
      <c r="J16" s="30"/>
      <c r="K16" s="30"/>
      <c r="L16" s="30"/>
      <c r="M16" s="30"/>
    </row>
    <row r="17" ht="12.75">
      <c r="A17" s="6" t="s">
        <v>2</v>
      </c>
    </row>
    <row r="18" spans="2:13" s="11" customFormat="1" ht="36" customHeight="1">
      <c r="B18" s="12" t="s">
        <v>3</v>
      </c>
      <c r="C18" s="12"/>
      <c r="D18" s="12" t="s">
        <v>4</v>
      </c>
      <c r="E18" s="12"/>
      <c r="F18" s="12" t="s">
        <v>5</v>
      </c>
      <c r="G18" s="12"/>
      <c r="H18" s="12" t="s">
        <v>6</v>
      </c>
      <c r="I18" s="12"/>
      <c r="J18" s="12" t="s">
        <v>7</v>
      </c>
      <c r="K18" s="12"/>
      <c r="L18" s="12" t="s">
        <v>8</v>
      </c>
      <c r="M18" s="12"/>
    </row>
    <row r="19" spans="1:13" s="11" customFormat="1" ht="22.5" customHeight="1">
      <c r="A19" s="31"/>
      <c r="B19" s="14" t="s">
        <v>9</v>
      </c>
      <c r="C19" s="15"/>
      <c r="D19" s="14" t="s">
        <v>9</v>
      </c>
      <c r="E19" s="15"/>
      <c r="F19" s="14" t="s">
        <v>9</v>
      </c>
      <c r="G19" s="15"/>
      <c r="H19" s="14" t="s">
        <v>9</v>
      </c>
      <c r="I19" s="15"/>
      <c r="J19" s="14" t="s">
        <v>9</v>
      </c>
      <c r="K19" s="15"/>
      <c r="L19" s="14" t="s">
        <v>9</v>
      </c>
      <c r="M19" s="15"/>
    </row>
    <row r="20" spans="1:13" s="19" customFormat="1" ht="16.5" customHeight="1">
      <c r="A20" s="17"/>
      <c r="B20" s="18" t="s">
        <v>10</v>
      </c>
      <c r="C20" s="18" t="s">
        <v>11</v>
      </c>
      <c r="D20" s="18" t="s">
        <v>10</v>
      </c>
      <c r="E20" s="18" t="s">
        <v>11</v>
      </c>
      <c r="F20" s="18" t="s">
        <v>10</v>
      </c>
      <c r="G20" s="18" t="s">
        <v>11</v>
      </c>
      <c r="H20" s="18" t="s">
        <v>10</v>
      </c>
      <c r="I20" s="18" t="s">
        <v>11</v>
      </c>
      <c r="J20" s="18" t="s">
        <v>10</v>
      </c>
      <c r="K20" s="18" t="s">
        <v>11</v>
      </c>
      <c r="L20" s="18" t="s">
        <v>10</v>
      </c>
      <c r="M20" s="18" t="s">
        <v>11</v>
      </c>
    </row>
    <row r="21" spans="1:13" s="22" customFormat="1" ht="15" customHeight="1">
      <c r="A21" s="20" t="s">
        <v>12</v>
      </c>
      <c r="B21" s="21">
        <f>SUM(B23:B31)</f>
        <v>59031.96000000001</v>
      </c>
      <c r="C21" s="21">
        <f aca="true" t="shared" si="2" ref="C21:M21">SUM(C23:C31)</f>
        <v>6440.929999999999</v>
      </c>
      <c r="D21" s="21">
        <f t="shared" si="2"/>
        <v>9354.630000000001</v>
      </c>
      <c r="E21" s="21">
        <f t="shared" si="2"/>
        <v>1201.3799999999999</v>
      </c>
      <c r="F21" s="21">
        <f t="shared" si="2"/>
        <v>14944.12</v>
      </c>
      <c r="G21" s="21">
        <f t="shared" si="2"/>
        <v>1456.39</v>
      </c>
      <c r="H21" s="21">
        <f t="shared" si="2"/>
        <v>18035.25</v>
      </c>
      <c r="I21" s="21">
        <f t="shared" si="2"/>
        <v>1240.46</v>
      </c>
      <c r="J21" s="21">
        <f t="shared" si="2"/>
        <v>9054.220000000001</v>
      </c>
      <c r="K21" s="21">
        <f t="shared" si="2"/>
        <v>2454.13</v>
      </c>
      <c r="L21" s="21">
        <f t="shared" si="2"/>
        <v>7643.739999999999</v>
      </c>
      <c r="M21" s="21">
        <f t="shared" si="2"/>
        <v>88.57</v>
      </c>
    </row>
    <row r="22" spans="1:13" s="25" customFormat="1" ht="15" customHeight="1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s="25" customFormat="1" ht="15" customHeight="1">
      <c r="A23" s="33" t="s">
        <v>19</v>
      </c>
      <c r="B23" s="34">
        <f aca="true" t="shared" si="3" ref="B23:C31">D23+F23+H23+J23+L23</f>
        <v>6980.759999999999</v>
      </c>
      <c r="C23" s="34">
        <f t="shared" si="3"/>
        <v>297.47</v>
      </c>
      <c r="D23" s="35">
        <v>985.09</v>
      </c>
      <c r="E23" s="35">
        <v>0</v>
      </c>
      <c r="F23" s="35">
        <v>1870.08</v>
      </c>
      <c r="G23" s="35">
        <v>0</v>
      </c>
      <c r="H23" s="35">
        <v>2371.98</v>
      </c>
      <c r="I23" s="35">
        <v>0</v>
      </c>
      <c r="J23" s="35">
        <v>1071.2</v>
      </c>
      <c r="K23" s="35">
        <v>267.8</v>
      </c>
      <c r="L23" s="35">
        <v>682.41</v>
      </c>
      <c r="M23" s="35">
        <v>29.67</v>
      </c>
    </row>
    <row r="24" spans="1:13" s="25" customFormat="1" ht="15" customHeight="1">
      <c r="A24" s="33" t="s">
        <v>20</v>
      </c>
      <c r="B24" s="34">
        <f t="shared" si="3"/>
        <v>8009.019999999999</v>
      </c>
      <c r="C24" s="34">
        <f t="shared" si="3"/>
        <v>327.26</v>
      </c>
      <c r="D24" s="35">
        <v>1379.4</v>
      </c>
      <c r="E24" s="35">
        <v>72.6</v>
      </c>
      <c r="F24" s="35">
        <v>1994.44</v>
      </c>
      <c r="G24" s="35">
        <v>58.66</v>
      </c>
      <c r="H24" s="35">
        <v>2581.06</v>
      </c>
      <c r="I24" s="35">
        <v>0</v>
      </c>
      <c r="J24" s="35">
        <v>1176</v>
      </c>
      <c r="K24" s="35">
        <v>196</v>
      </c>
      <c r="L24" s="35">
        <v>878.1199999999994</v>
      </c>
      <c r="M24" s="35">
        <v>0</v>
      </c>
    </row>
    <row r="25" spans="1:13" s="25" customFormat="1" ht="15" customHeight="1">
      <c r="A25" s="33" t="s">
        <v>21</v>
      </c>
      <c r="B25" s="34">
        <f t="shared" si="3"/>
        <v>7823.21</v>
      </c>
      <c r="C25" s="34">
        <f t="shared" si="3"/>
        <v>724.78</v>
      </c>
      <c r="D25" s="35">
        <v>1280</v>
      </c>
      <c r="E25" s="35">
        <v>80</v>
      </c>
      <c r="F25" s="35">
        <v>1985.55</v>
      </c>
      <c r="G25" s="35">
        <v>113.46</v>
      </c>
      <c r="H25" s="35">
        <v>2396.94</v>
      </c>
      <c r="I25" s="35">
        <v>122.92</v>
      </c>
      <c r="J25" s="35">
        <v>1102.68</v>
      </c>
      <c r="K25" s="35">
        <v>408.4</v>
      </c>
      <c r="L25" s="35">
        <v>1058.04</v>
      </c>
      <c r="M25" s="35">
        <v>0</v>
      </c>
    </row>
    <row r="26" spans="1:13" s="25" customFormat="1" ht="15" customHeight="1">
      <c r="A26" s="33" t="s">
        <v>22</v>
      </c>
      <c r="B26" s="34">
        <f t="shared" si="3"/>
        <v>7834.700000000001</v>
      </c>
      <c r="C26" s="34">
        <f t="shared" si="3"/>
        <v>1305.48</v>
      </c>
      <c r="D26" s="35">
        <v>1260.16</v>
      </c>
      <c r="E26" s="35">
        <v>393.8</v>
      </c>
      <c r="F26" s="35">
        <v>1768.13</v>
      </c>
      <c r="G26" s="35">
        <v>487.76</v>
      </c>
      <c r="H26" s="35">
        <v>2108.26</v>
      </c>
      <c r="I26" s="35">
        <v>227.92</v>
      </c>
      <c r="J26" s="35">
        <v>1372</v>
      </c>
      <c r="K26" s="35">
        <v>196</v>
      </c>
      <c r="L26" s="35">
        <v>1326.15</v>
      </c>
      <c r="M26" s="35">
        <v>0</v>
      </c>
    </row>
    <row r="27" spans="1:13" s="25" customFormat="1" ht="15" customHeight="1">
      <c r="A27" s="36" t="s">
        <v>23</v>
      </c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s="25" customFormat="1" ht="15" customHeight="1">
      <c r="A28" s="33" t="s">
        <v>19</v>
      </c>
      <c r="B28" s="34">
        <f t="shared" si="3"/>
        <v>5550.910000000001</v>
      </c>
      <c r="C28" s="34">
        <f t="shared" si="3"/>
        <v>774.53</v>
      </c>
      <c r="D28" s="35">
        <v>729.9</v>
      </c>
      <c r="E28" s="35">
        <v>162.2</v>
      </c>
      <c r="F28" s="35">
        <v>1502.4</v>
      </c>
      <c r="G28" s="35">
        <v>62.6</v>
      </c>
      <c r="H28" s="35">
        <v>1858.58</v>
      </c>
      <c r="I28" s="35">
        <v>244.55</v>
      </c>
      <c r="J28" s="35">
        <v>870.98</v>
      </c>
      <c r="K28" s="35">
        <v>277.13</v>
      </c>
      <c r="L28" s="35">
        <v>589.05</v>
      </c>
      <c r="M28" s="35">
        <v>28.05</v>
      </c>
    </row>
    <row r="29" spans="1:13" s="25" customFormat="1" ht="15" customHeight="1">
      <c r="A29" s="33" t="s">
        <v>20</v>
      </c>
      <c r="B29" s="34">
        <f t="shared" si="3"/>
        <v>6834.12</v>
      </c>
      <c r="C29" s="34">
        <f t="shared" si="3"/>
        <v>395.84000000000003</v>
      </c>
      <c r="D29" s="35">
        <v>1077.3</v>
      </c>
      <c r="E29" s="35">
        <v>143.64</v>
      </c>
      <c r="F29" s="35">
        <v>1747.52</v>
      </c>
      <c r="G29" s="35">
        <v>54.61</v>
      </c>
      <c r="H29" s="35">
        <v>2220.75</v>
      </c>
      <c r="I29" s="35">
        <v>49.35</v>
      </c>
      <c r="J29" s="35">
        <v>1037.68</v>
      </c>
      <c r="K29" s="35">
        <v>148.24</v>
      </c>
      <c r="L29" s="35">
        <v>750.87</v>
      </c>
      <c r="M29" s="35">
        <v>0</v>
      </c>
    </row>
    <row r="30" spans="1:13" s="25" customFormat="1" ht="15" customHeight="1">
      <c r="A30" s="33" t="s">
        <v>21</v>
      </c>
      <c r="B30" s="34">
        <f t="shared" si="3"/>
        <v>7064.549999999999</v>
      </c>
      <c r="C30" s="34">
        <f t="shared" si="3"/>
        <v>897.99</v>
      </c>
      <c r="D30" s="35">
        <v>1033.76</v>
      </c>
      <c r="E30" s="35">
        <v>119.28</v>
      </c>
      <c r="F30" s="35">
        <v>1727.6</v>
      </c>
      <c r="G30" s="35">
        <v>308.5</v>
      </c>
      <c r="H30" s="35">
        <v>2211.6</v>
      </c>
      <c r="I30" s="35">
        <v>174.6</v>
      </c>
      <c r="J30" s="35">
        <v>1182.44</v>
      </c>
      <c r="K30" s="35">
        <v>295.61</v>
      </c>
      <c r="L30" s="35">
        <v>909.15</v>
      </c>
      <c r="M30" s="35">
        <v>0</v>
      </c>
    </row>
    <row r="31" spans="1:13" s="25" customFormat="1" ht="15" customHeight="1">
      <c r="A31" s="37" t="s">
        <v>22</v>
      </c>
      <c r="B31" s="27">
        <f t="shared" si="3"/>
        <v>8934.69</v>
      </c>
      <c r="C31" s="27">
        <f t="shared" si="3"/>
        <v>1717.58</v>
      </c>
      <c r="D31" s="27">
        <v>1609.02</v>
      </c>
      <c r="E31" s="27">
        <v>229.86</v>
      </c>
      <c r="F31" s="27">
        <v>2348.4</v>
      </c>
      <c r="G31" s="27">
        <v>370.8</v>
      </c>
      <c r="H31" s="27">
        <v>2286.08</v>
      </c>
      <c r="I31" s="27">
        <v>421.12</v>
      </c>
      <c r="J31" s="27">
        <v>1241.24</v>
      </c>
      <c r="K31" s="27">
        <v>664.95</v>
      </c>
      <c r="L31" s="27">
        <v>1449.95</v>
      </c>
      <c r="M31" s="27">
        <v>30.85</v>
      </c>
    </row>
    <row r="32" ht="7.5" customHeight="1">
      <c r="A32" s="38"/>
    </row>
    <row r="33" ht="7.5" customHeight="1">
      <c r="A33" s="38"/>
    </row>
    <row r="34" ht="7.5" customHeight="1"/>
    <row r="35" spans="1:13" ht="19.5" customHeight="1">
      <c r="A35" s="28" t="s">
        <v>24</v>
      </c>
      <c r="B35" s="29"/>
      <c r="C35" s="29"/>
      <c r="D35" s="29"/>
      <c r="E35" s="29"/>
      <c r="F35" s="29"/>
      <c r="G35" s="29"/>
      <c r="H35" s="30"/>
      <c r="I35" s="30"/>
      <c r="J35" s="30"/>
      <c r="K35" s="30"/>
      <c r="L35" s="30"/>
      <c r="M35" s="30"/>
    </row>
    <row r="36" ht="15.75" customHeight="1">
      <c r="A36" s="6" t="s">
        <v>2</v>
      </c>
    </row>
    <row r="37" spans="2:13" s="11" customFormat="1" ht="36" customHeight="1">
      <c r="B37" s="12" t="s">
        <v>3</v>
      </c>
      <c r="C37" s="12"/>
      <c r="D37" s="12" t="s">
        <v>4</v>
      </c>
      <c r="E37" s="12"/>
      <c r="F37" s="12" t="s">
        <v>5</v>
      </c>
      <c r="G37" s="12"/>
      <c r="H37" s="12" t="s">
        <v>6</v>
      </c>
      <c r="I37" s="12"/>
      <c r="J37" s="12" t="s">
        <v>7</v>
      </c>
      <c r="K37" s="12"/>
      <c r="L37" s="12" t="s">
        <v>8</v>
      </c>
      <c r="M37" s="12"/>
    </row>
    <row r="38" spans="1:13" s="11" customFormat="1" ht="22.5" customHeight="1">
      <c r="A38" s="31"/>
      <c r="B38" s="14" t="s">
        <v>9</v>
      </c>
      <c r="C38" s="15"/>
      <c r="D38" s="14" t="s">
        <v>9</v>
      </c>
      <c r="E38" s="15"/>
      <c r="F38" s="14" t="s">
        <v>9</v>
      </c>
      <c r="G38" s="15"/>
      <c r="H38" s="14" t="s">
        <v>9</v>
      </c>
      <c r="I38" s="15"/>
      <c r="J38" s="14" t="s">
        <v>9</v>
      </c>
      <c r="K38" s="15"/>
      <c r="L38" s="14" t="s">
        <v>9</v>
      </c>
      <c r="M38" s="15"/>
    </row>
    <row r="39" spans="1:13" s="19" customFormat="1" ht="16.5" customHeight="1">
      <c r="A39" s="17"/>
      <c r="B39" s="18" t="s">
        <v>10</v>
      </c>
      <c r="C39" s="18" t="s">
        <v>11</v>
      </c>
      <c r="D39" s="18" t="s">
        <v>10</v>
      </c>
      <c r="E39" s="18" t="s">
        <v>11</v>
      </c>
      <c r="F39" s="18" t="s">
        <v>10</v>
      </c>
      <c r="G39" s="18" t="s">
        <v>11</v>
      </c>
      <c r="H39" s="18" t="s">
        <v>10</v>
      </c>
      <c r="I39" s="18" t="s">
        <v>11</v>
      </c>
      <c r="J39" s="18" t="s">
        <v>10</v>
      </c>
      <c r="K39" s="18" t="s">
        <v>11</v>
      </c>
      <c r="L39" s="18" t="s">
        <v>10</v>
      </c>
      <c r="M39" s="18" t="s">
        <v>11</v>
      </c>
    </row>
    <row r="40" spans="1:13" s="22" customFormat="1" ht="15" customHeight="1">
      <c r="A40" s="20" t="s">
        <v>12</v>
      </c>
      <c r="B40" s="21">
        <f>SUM(B41:B46)</f>
        <v>59031.96</v>
      </c>
      <c r="C40" s="21">
        <f aca="true" t="shared" si="4" ref="C40:M40">SUM(C41:C46)</f>
        <v>6440.929999999999</v>
      </c>
      <c r="D40" s="21">
        <f t="shared" si="4"/>
        <v>9354.630000000006</v>
      </c>
      <c r="E40" s="21">
        <f t="shared" si="4"/>
        <v>1201.3799999999999</v>
      </c>
      <c r="F40" s="21">
        <f t="shared" si="4"/>
        <v>14944.120000000008</v>
      </c>
      <c r="G40" s="21">
        <f t="shared" si="4"/>
        <v>1456.3899999999999</v>
      </c>
      <c r="H40" s="21">
        <f t="shared" si="4"/>
        <v>18035.24999999999</v>
      </c>
      <c r="I40" s="21">
        <f t="shared" si="4"/>
        <v>1240.46</v>
      </c>
      <c r="J40" s="21">
        <f t="shared" si="4"/>
        <v>9054.22</v>
      </c>
      <c r="K40" s="21">
        <f t="shared" si="4"/>
        <v>2454.1299999999997</v>
      </c>
      <c r="L40" s="21">
        <f t="shared" si="4"/>
        <v>7643.740000000001</v>
      </c>
      <c r="M40" s="21">
        <f t="shared" si="4"/>
        <v>88.57</v>
      </c>
    </row>
    <row r="41" spans="1:13" s="25" customFormat="1" ht="15" customHeight="1">
      <c r="A41" s="23" t="s">
        <v>25</v>
      </c>
      <c r="B41" s="34">
        <f aca="true" t="shared" si="5" ref="B41:C46">D41+F41+H41+J41+L41</f>
        <v>3952.31</v>
      </c>
      <c r="C41" s="34">
        <f t="shared" si="5"/>
        <v>843.24</v>
      </c>
      <c r="D41" s="34">
        <v>509.9</v>
      </c>
      <c r="E41" s="34">
        <v>194.76</v>
      </c>
      <c r="F41" s="34">
        <v>850.16</v>
      </c>
      <c r="G41" s="34">
        <v>121.94</v>
      </c>
      <c r="H41" s="34">
        <v>1454.64</v>
      </c>
      <c r="I41" s="34">
        <v>295.66</v>
      </c>
      <c r="J41" s="34">
        <v>483.69</v>
      </c>
      <c r="K41" s="34">
        <v>230.88</v>
      </c>
      <c r="L41" s="34">
        <v>653.92</v>
      </c>
      <c r="M41" s="34">
        <v>0</v>
      </c>
    </row>
    <row r="42" spans="1:13" s="25" customFormat="1" ht="15" customHeight="1">
      <c r="A42" s="23" t="s">
        <v>26</v>
      </c>
      <c r="B42" s="34">
        <f t="shared" si="5"/>
        <v>30675.509999999995</v>
      </c>
      <c r="C42" s="34">
        <f t="shared" si="5"/>
        <v>3627.5799999999995</v>
      </c>
      <c r="D42" s="34">
        <v>4535.300000000007</v>
      </c>
      <c r="E42" s="34">
        <v>504.58</v>
      </c>
      <c r="F42" s="34">
        <v>7689.460000000007</v>
      </c>
      <c r="G42" s="34">
        <v>1086.55</v>
      </c>
      <c r="H42" s="34">
        <v>8355.299999999981</v>
      </c>
      <c r="I42" s="34">
        <v>690.52</v>
      </c>
      <c r="J42" s="34">
        <v>5390.34</v>
      </c>
      <c r="K42" s="34">
        <v>1287.03</v>
      </c>
      <c r="L42" s="34">
        <v>4705.11</v>
      </c>
      <c r="M42" s="34">
        <v>58.9</v>
      </c>
    </row>
    <row r="43" spans="1:13" s="25" customFormat="1" ht="15" customHeight="1">
      <c r="A43" s="23" t="s">
        <v>27</v>
      </c>
      <c r="B43" s="34">
        <f t="shared" si="5"/>
        <v>17758.210000000006</v>
      </c>
      <c r="C43" s="34">
        <f t="shared" si="5"/>
        <v>1397.5900000000001</v>
      </c>
      <c r="D43" s="34">
        <v>2857.61</v>
      </c>
      <c r="E43" s="34">
        <v>234.36</v>
      </c>
      <c r="F43" s="34">
        <v>4626.71</v>
      </c>
      <c r="G43" s="34">
        <v>185.3</v>
      </c>
      <c r="H43" s="34">
        <v>6246.110000000008</v>
      </c>
      <c r="I43" s="34">
        <v>204.93</v>
      </c>
      <c r="J43" s="34">
        <v>2403.15</v>
      </c>
      <c r="K43" s="34">
        <v>743.33</v>
      </c>
      <c r="L43" s="34">
        <v>1624.63</v>
      </c>
      <c r="M43" s="34">
        <v>29.67</v>
      </c>
    </row>
    <row r="44" spans="1:13" s="25" customFormat="1" ht="15" customHeight="1">
      <c r="A44" s="23" t="s">
        <v>28</v>
      </c>
      <c r="B44" s="34">
        <f t="shared" si="5"/>
        <v>5741.300000000001</v>
      </c>
      <c r="C44" s="34">
        <f t="shared" si="5"/>
        <v>456.2800000000001</v>
      </c>
      <c r="D44" s="34">
        <v>1297.21</v>
      </c>
      <c r="E44" s="34">
        <v>267.68</v>
      </c>
      <c r="F44" s="34">
        <v>1410.97</v>
      </c>
      <c r="G44" s="34">
        <v>62.6</v>
      </c>
      <c r="H44" s="34">
        <v>1812.72</v>
      </c>
      <c r="I44" s="34">
        <v>49.35</v>
      </c>
      <c r="J44" s="34">
        <v>619.46</v>
      </c>
      <c r="K44" s="34">
        <v>76.65</v>
      </c>
      <c r="L44" s="34">
        <v>600.94</v>
      </c>
      <c r="M44" s="34">
        <v>0</v>
      </c>
    </row>
    <row r="45" spans="1:13" s="25" customFormat="1" ht="15" customHeight="1">
      <c r="A45" s="23" t="s">
        <v>29</v>
      </c>
      <c r="B45" s="34">
        <f t="shared" si="5"/>
        <v>866.32</v>
      </c>
      <c r="C45" s="34">
        <f t="shared" si="5"/>
        <v>116.24</v>
      </c>
      <c r="D45" s="34">
        <v>116.3</v>
      </c>
      <c r="E45" s="34">
        <v>0</v>
      </c>
      <c r="F45" s="34">
        <v>366.82</v>
      </c>
      <c r="G45" s="34">
        <v>0</v>
      </c>
      <c r="H45" s="34">
        <v>166.48</v>
      </c>
      <c r="I45" s="34">
        <v>0</v>
      </c>
      <c r="J45" s="34">
        <v>157.58</v>
      </c>
      <c r="K45" s="34">
        <v>116.24</v>
      </c>
      <c r="L45" s="34">
        <v>59.14</v>
      </c>
      <c r="M45" s="34">
        <v>0</v>
      </c>
    </row>
    <row r="46" spans="1:13" s="25" customFormat="1" ht="15" customHeight="1">
      <c r="A46" s="39" t="s">
        <v>30</v>
      </c>
      <c r="B46" s="40">
        <f t="shared" si="5"/>
        <v>38.31</v>
      </c>
      <c r="C46" s="40">
        <f t="shared" si="5"/>
        <v>0</v>
      </c>
      <c r="D46" s="40">
        <v>38.31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</row>
    <row r="47" spans="1:13" ht="12.7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9" ht="11.25"/>
    <row r="50" ht="33" customHeight="1"/>
    <row r="51" ht="39.75" customHeight="1"/>
    <row r="52" ht="15.75" customHeight="1"/>
    <row r="53" ht="33.75" customHeight="1"/>
    <row r="54" ht="19.5" customHeight="1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</sheetData>
  <mergeCells count="39">
    <mergeCell ref="L19:M19"/>
    <mergeCell ref="H4:I4"/>
    <mergeCell ref="J4:K4"/>
    <mergeCell ref="F19:G19"/>
    <mergeCell ref="H19:I19"/>
    <mergeCell ref="J19:K19"/>
    <mergeCell ref="D18:E18"/>
    <mergeCell ref="F5:G5"/>
    <mergeCell ref="D4:E4"/>
    <mergeCell ref="F4:G4"/>
    <mergeCell ref="J37:K37"/>
    <mergeCell ref="L37:M37"/>
    <mergeCell ref="L4:M4"/>
    <mergeCell ref="A16:M16"/>
    <mergeCell ref="B19:C19"/>
    <mergeCell ref="D19:E19"/>
    <mergeCell ref="H18:I18"/>
    <mergeCell ref="J18:K18"/>
    <mergeCell ref="L18:M18"/>
    <mergeCell ref="B18:C18"/>
    <mergeCell ref="B37:C37"/>
    <mergeCell ref="D37:E37"/>
    <mergeCell ref="F37:G37"/>
    <mergeCell ref="H37:I37"/>
    <mergeCell ref="B38:C38"/>
    <mergeCell ref="F18:G18"/>
    <mergeCell ref="A2:M2"/>
    <mergeCell ref="B4:C4"/>
    <mergeCell ref="H5:I5"/>
    <mergeCell ref="J5:K5"/>
    <mergeCell ref="L5:M5"/>
    <mergeCell ref="B5:C5"/>
    <mergeCell ref="D5:E5"/>
    <mergeCell ref="A35:M35"/>
    <mergeCell ref="L38:M38"/>
    <mergeCell ref="D38:E38"/>
    <mergeCell ref="H38:I38"/>
    <mergeCell ref="J38:K38"/>
    <mergeCell ref="F38:G38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19.16015625" style="7" customWidth="1"/>
    <col min="2" max="2" width="8" style="7" customWidth="1"/>
    <col min="3" max="3" width="7.83203125" style="7" customWidth="1"/>
    <col min="4" max="4" width="7.16015625" style="7" customWidth="1"/>
    <col min="5" max="6" width="6.5" style="7" customWidth="1"/>
    <col min="7" max="7" width="6.83203125" style="7" customWidth="1"/>
    <col min="8" max="8" width="8.83203125" style="7" customWidth="1"/>
    <col min="9" max="9" width="7" style="7" customWidth="1"/>
    <col min="10" max="10" width="7.66015625" style="7" customWidth="1"/>
    <col min="11" max="11" width="8" style="7" customWidth="1"/>
    <col min="12" max="12" width="7.16015625" style="7" customWidth="1"/>
    <col min="13" max="13" width="7.33203125" style="7" customWidth="1"/>
    <col min="14" max="16384" width="13.33203125" style="7" customWidth="1"/>
  </cols>
  <sheetData>
    <row r="1" spans="1:13" ht="33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3" customFormat="1" ht="39.75" customHeight="1">
      <c r="A2" s="28" t="s">
        <v>1</v>
      </c>
      <c r="B2" s="29"/>
      <c r="C2" s="29"/>
      <c r="D2" s="29"/>
      <c r="E2" s="29"/>
      <c r="F2" s="29"/>
      <c r="G2" s="29"/>
      <c r="H2" s="44"/>
      <c r="I2" s="44"/>
      <c r="J2" s="44"/>
      <c r="K2" s="44"/>
      <c r="L2" s="44"/>
      <c r="M2" s="44"/>
    </row>
    <row r="3" ht="12.75">
      <c r="A3" s="45" t="s">
        <v>31</v>
      </c>
    </row>
    <row r="4" spans="2:13" s="11" customFormat="1" ht="36" customHeight="1">
      <c r="B4" s="12" t="s">
        <v>3</v>
      </c>
      <c r="C4" s="12"/>
      <c r="D4" s="12" t="s">
        <v>4</v>
      </c>
      <c r="E4" s="12"/>
      <c r="F4" s="12" t="s">
        <v>5</v>
      </c>
      <c r="G4" s="12"/>
      <c r="H4" s="12" t="s">
        <v>6</v>
      </c>
      <c r="I4" s="12"/>
      <c r="J4" s="12" t="s">
        <v>7</v>
      </c>
      <c r="K4" s="12"/>
      <c r="L4" s="12" t="s">
        <v>8</v>
      </c>
      <c r="M4" s="12"/>
    </row>
    <row r="5" spans="1:13" s="11" customFormat="1" ht="24" customHeight="1">
      <c r="A5" s="31"/>
      <c r="B5" s="14" t="s">
        <v>9</v>
      </c>
      <c r="C5" s="15"/>
      <c r="D5" s="14" t="s">
        <v>9</v>
      </c>
      <c r="E5" s="15"/>
      <c r="F5" s="14" t="s">
        <v>9</v>
      </c>
      <c r="G5" s="15"/>
      <c r="H5" s="14" t="s">
        <v>9</v>
      </c>
      <c r="I5" s="15"/>
      <c r="J5" s="14" t="s">
        <v>9</v>
      </c>
      <c r="K5" s="15"/>
      <c r="L5" s="14" t="s">
        <v>9</v>
      </c>
      <c r="M5" s="15"/>
    </row>
    <row r="6" spans="1:13" s="19" customFormat="1" ht="16.5" customHeight="1">
      <c r="A6" s="17"/>
      <c r="B6" s="18" t="s">
        <v>10</v>
      </c>
      <c r="C6" s="18" t="s">
        <v>11</v>
      </c>
      <c r="D6" s="18" t="s">
        <v>10</v>
      </c>
      <c r="E6" s="18" t="s">
        <v>11</v>
      </c>
      <c r="F6" s="18" t="s">
        <v>10</v>
      </c>
      <c r="G6" s="18" t="s">
        <v>11</v>
      </c>
      <c r="H6" s="18" t="s">
        <v>10</v>
      </c>
      <c r="I6" s="18" t="s">
        <v>11</v>
      </c>
      <c r="J6" s="18" t="s">
        <v>10</v>
      </c>
      <c r="K6" s="18" t="s">
        <v>11</v>
      </c>
      <c r="L6" s="18" t="s">
        <v>10</v>
      </c>
      <c r="M6" s="18" t="s">
        <v>11</v>
      </c>
    </row>
    <row r="7" spans="1:13" s="46" customFormat="1" ht="15" customHeight="1">
      <c r="A7" s="20" t="s">
        <v>12</v>
      </c>
      <c r="B7" s="21">
        <f>SUM(B8:B12)</f>
        <v>99.99999999999999</v>
      </c>
      <c r="C7" s="21">
        <f aca="true" t="shared" si="0" ref="C7:M7">SUM(C8:C12)</f>
        <v>99.99999999999999</v>
      </c>
      <c r="D7" s="21">
        <f t="shared" si="0"/>
        <v>100</v>
      </c>
      <c r="E7" s="21">
        <f t="shared" si="0"/>
        <v>100</v>
      </c>
      <c r="F7" s="21">
        <f t="shared" si="0"/>
        <v>99.99999999999979</v>
      </c>
      <c r="G7" s="21">
        <f t="shared" si="0"/>
        <v>100</v>
      </c>
      <c r="H7" s="21">
        <f t="shared" si="0"/>
        <v>100</v>
      </c>
      <c r="I7" s="21">
        <f t="shared" si="0"/>
        <v>100</v>
      </c>
      <c r="J7" s="21">
        <f t="shared" si="0"/>
        <v>100</v>
      </c>
      <c r="K7" s="21">
        <f t="shared" si="0"/>
        <v>100</v>
      </c>
      <c r="L7" s="21">
        <f t="shared" si="0"/>
        <v>99.99999999999999</v>
      </c>
      <c r="M7" s="21">
        <f t="shared" si="0"/>
        <v>100</v>
      </c>
    </row>
    <row r="8" spans="1:13" ht="15" customHeight="1">
      <c r="A8" s="47" t="s">
        <v>3</v>
      </c>
      <c r="B8" s="48">
        <v>73.042185062933</v>
      </c>
      <c r="C8" s="48">
        <v>60.03387709538839</v>
      </c>
      <c r="D8" s="48">
        <v>73.5679968056057</v>
      </c>
      <c r="E8" s="48">
        <v>51.791273368959025</v>
      </c>
      <c r="F8" s="48">
        <v>67.41791046814814</v>
      </c>
      <c r="G8" s="48">
        <v>62.216851255501616</v>
      </c>
      <c r="H8" s="48">
        <v>77.35604336304289</v>
      </c>
      <c r="I8" s="48">
        <v>67.16943714428518</v>
      </c>
      <c r="J8" s="48">
        <v>68.0220291257718</v>
      </c>
      <c r="K8" s="48">
        <v>58.86729716844666</v>
      </c>
      <c r="L8" s="48">
        <v>79.03368369347804</v>
      </c>
      <c r="M8" s="48">
        <v>68.33013435700576</v>
      </c>
    </row>
    <row r="9" spans="1:13" ht="15" customHeight="1">
      <c r="A9" s="47" t="s">
        <v>13</v>
      </c>
      <c r="B9" s="48">
        <v>7.728550046298927</v>
      </c>
      <c r="C9" s="48">
        <v>19.947895723133147</v>
      </c>
      <c r="D9" s="48">
        <v>8.766122245693563</v>
      </c>
      <c r="E9" s="48">
        <v>19.250362083603857</v>
      </c>
      <c r="F9" s="48">
        <v>8.508162169767122</v>
      </c>
      <c r="G9" s="48">
        <v>25.382624159737432</v>
      </c>
      <c r="H9" s="48">
        <v>3.0599986789117364</v>
      </c>
      <c r="I9" s="48">
        <v>4.849813778759493</v>
      </c>
      <c r="J9" s="48">
        <v>17.298657364296346</v>
      </c>
      <c r="K9" s="48">
        <v>25.415524034994068</v>
      </c>
      <c r="L9" s="48">
        <v>4.5886102964642985</v>
      </c>
      <c r="M9" s="48">
        <v>0</v>
      </c>
    </row>
    <row r="10" spans="1:13" ht="15" customHeight="1">
      <c r="A10" s="47" t="s">
        <v>14</v>
      </c>
      <c r="B10" s="48">
        <v>18.21488039957376</v>
      </c>
      <c r="C10" s="48">
        <v>18.401845696196045</v>
      </c>
      <c r="D10" s="48">
        <v>16.415816545588786</v>
      </c>
      <c r="E10" s="48">
        <v>22.627311924620017</v>
      </c>
      <c r="F10" s="48">
        <v>22.519147052917848</v>
      </c>
      <c r="G10" s="48">
        <v>12.400524584760948</v>
      </c>
      <c r="H10" s="48">
        <v>18.899455107069723</v>
      </c>
      <c r="I10" s="48">
        <v>27.98074907695532</v>
      </c>
      <c r="J10" s="48">
        <v>14.226033836151164</v>
      </c>
      <c r="K10" s="48">
        <v>15.717178796559269</v>
      </c>
      <c r="L10" s="48">
        <v>15.252946190407984</v>
      </c>
      <c r="M10" s="48">
        <v>0</v>
      </c>
    </row>
    <row r="11" spans="1:13" ht="15" customHeight="1">
      <c r="A11" s="47" t="s">
        <v>15</v>
      </c>
      <c r="B11" s="48">
        <v>0.9103231206502792</v>
      </c>
      <c r="C11" s="48">
        <v>1.616381485282405</v>
      </c>
      <c r="D11" s="48">
        <v>1.250064403111956</v>
      </c>
      <c r="E11" s="48">
        <v>6.331052622817094</v>
      </c>
      <c r="F11" s="48">
        <v>1.5547803091666814</v>
      </c>
      <c r="G11" s="48">
        <v>0</v>
      </c>
      <c r="H11" s="48">
        <v>0.3440427316074845</v>
      </c>
      <c r="I11" s="48">
        <v>0</v>
      </c>
      <c r="J11" s="48">
        <v>0.45327967378070105</v>
      </c>
      <c r="K11" s="48">
        <v>0</v>
      </c>
      <c r="L11" s="48">
        <v>1.1247598196496724</v>
      </c>
      <c r="M11" s="48">
        <v>31.669865642994242</v>
      </c>
    </row>
    <row r="12" spans="1:13" ht="15" customHeight="1">
      <c r="A12" s="49" t="s">
        <v>16</v>
      </c>
      <c r="B12" s="50">
        <v>0.1040613705440278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0.3404601193681615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</row>
    <row r="13" ht="7.5" customHeight="1"/>
    <row r="14" ht="7.5" customHeight="1"/>
    <row r="15" ht="7.5" customHeight="1"/>
    <row r="16" spans="1:13" s="3" customFormat="1" ht="19.5" customHeight="1">
      <c r="A16" s="28" t="s">
        <v>17</v>
      </c>
      <c r="B16" s="29"/>
      <c r="C16" s="29"/>
      <c r="D16" s="29"/>
      <c r="E16" s="29"/>
      <c r="F16" s="29"/>
      <c r="G16" s="29"/>
      <c r="H16" s="44"/>
      <c r="I16" s="44"/>
      <c r="J16" s="44"/>
      <c r="K16" s="44"/>
      <c r="L16" s="44"/>
      <c r="M16" s="44"/>
    </row>
    <row r="17" ht="12.75">
      <c r="A17" s="45" t="s">
        <v>31</v>
      </c>
    </row>
    <row r="18" spans="2:13" s="11" customFormat="1" ht="36" customHeight="1">
      <c r="B18" s="12" t="s">
        <v>3</v>
      </c>
      <c r="C18" s="12"/>
      <c r="D18" s="12" t="s">
        <v>4</v>
      </c>
      <c r="E18" s="12"/>
      <c r="F18" s="12" t="s">
        <v>5</v>
      </c>
      <c r="G18" s="12"/>
      <c r="H18" s="12" t="s">
        <v>6</v>
      </c>
      <c r="I18" s="12"/>
      <c r="J18" s="12" t="s">
        <v>7</v>
      </c>
      <c r="K18" s="12"/>
      <c r="L18" s="12" t="s">
        <v>8</v>
      </c>
      <c r="M18" s="12"/>
    </row>
    <row r="19" spans="1:13" s="11" customFormat="1" ht="24" customHeight="1">
      <c r="A19" s="31"/>
      <c r="B19" s="14" t="s">
        <v>9</v>
      </c>
      <c r="C19" s="15"/>
      <c r="D19" s="14" t="s">
        <v>9</v>
      </c>
      <c r="E19" s="15"/>
      <c r="F19" s="14" t="s">
        <v>9</v>
      </c>
      <c r="G19" s="15"/>
      <c r="H19" s="14" t="s">
        <v>9</v>
      </c>
      <c r="I19" s="15"/>
      <c r="J19" s="14" t="s">
        <v>9</v>
      </c>
      <c r="K19" s="15"/>
      <c r="L19" s="14" t="s">
        <v>9</v>
      </c>
      <c r="M19" s="15"/>
    </row>
    <row r="20" spans="1:13" s="19" customFormat="1" ht="16.5" customHeight="1">
      <c r="A20" s="17"/>
      <c r="B20" s="18" t="s">
        <v>10</v>
      </c>
      <c r="C20" s="18" t="s">
        <v>11</v>
      </c>
      <c r="D20" s="18" t="s">
        <v>10</v>
      </c>
      <c r="E20" s="18" t="s">
        <v>11</v>
      </c>
      <c r="F20" s="18" t="s">
        <v>10</v>
      </c>
      <c r="G20" s="18" t="s">
        <v>11</v>
      </c>
      <c r="H20" s="18" t="s">
        <v>10</v>
      </c>
      <c r="I20" s="18" t="s">
        <v>11</v>
      </c>
      <c r="J20" s="18" t="s">
        <v>10</v>
      </c>
      <c r="K20" s="18" t="s">
        <v>11</v>
      </c>
      <c r="L20" s="18" t="s">
        <v>10</v>
      </c>
      <c r="M20" s="18" t="s">
        <v>11</v>
      </c>
    </row>
    <row r="21" spans="1:13" ht="15" customHeight="1">
      <c r="A21" s="20" t="s">
        <v>12</v>
      </c>
      <c r="B21" s="21">
        <v>100</v>
      </c>
      <c r="C21" s="21">
        <v>100</v>
      </c>
      <c r="D21" s="21">
        <v>100</v>
      </c>
      <c r="E21" s="21">
        <v>100</v>
      </c>
      <c r="F21" s="21">
        <v>100</v>
      </c>
      <c r="G21" s="21">
        <v>100</v>
      </c>
      <c r="H21" s="21">
        <v>100</v>
      </c>
      <c r="I21" s="21">
        <v>100</v>
      </c>
      <c r="J21" s="21">
        <v>100</v>
      </c>
      <c r="K21" s="21">
        <v>100</v>
      </c>
      <c r="L21" s="21">
        <v>100</v>
      </c>
      <c r="M21" s="21">
        <v>100</v>
      </c>
    </row>
    <row r="22" spans="1:13" ht="15" customHeight="1">
      <c r="A22" s="51" t="s">
        <v>18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5" customHeight="1">
      <c r="A23" s="53" t="s">
        <v>19</v>
      </c>
      <c r="B23" s="54">
        <v>11.943891039771907</v>
      </c>
      <c r="C23" s="54">
        <v>4.618432431341437</v>
      </c>
      <c r="D23" s="55">
        <v>10.57381025984507</v>
      </c>
      <c r="E23" s="55">
        <v>0</v>
      </c>
      <c r="F23" s="55">
        <v>12.772078016984088</v>
      </c>
      <c r="G23" s="55">
        <v>0</v>
      </c>
      <c r="H23" s="55">
        <v>13.2779446553583</v>
      </c>
      <c r="I23" s="55">
        <v>0</v>
      </c>
      <c r="J23" s="55">
        <v>11.889157359301835</v>
      </c>
      <c r="K23" s="55">
        <v>10.91221736419831</v>
      </c>
      <c r="L23" s="55">
        <v>8.962486554497115</v>
      </c>
      <c r="M23" s="55">
        <v>33.49892740205488</v>
      </c>
    </row>
    <row r="24" spans="1:13" ht="15" customHeight="1">
      <c r="A24" s="53" t="s">
        <v>20</v>
      </c>
      <c r="B24" s="54">
        <v>13.70321601306362</v>
      </c>
      <c r="C24" s="54">
        <v>5.0809432799300716</v>
      </c>
      <c r="D24" s="55">
        <v>14.8062754392292</v>
      </c>
      <c r="E24" s="55">
        <v>6.043050491934275</v>
      </c>
      <c r="F24" s="55">
        <v>13.621419019610789</v>
      </c>
      <c r="G24" s="55">
        <v>4.027767287608401</v>
      </c>
      <c r="H24" s="55">
        <v>14.448339291292122</v>
      </c>
      <c r="I24" s="55">
        <v>0</v>
      </c>
      <c r="J24" s="55">
        <v>13.052323613273858</v>
      </c>
      <c r="K24" s="55">
        <v>7.9865369805185535</v>
      </c>
      <c r="L24" s="55">
        <v>11.532859561312117</v>
      </c>
      <c r="M24" s="55">
        <v>0</v>
      </c>
    </row>
    <row r="25" spans="1:13" ht="15" customHeight="1">
      <c r="A25" s="53" t="s">
        <v>21</v>
      </c>
      <c r="B25" s="54">
        <v>13.385300142284507</v>
      </c>
      <c r="C25" s="54">
        <v>11.25272282108329</v>
      </c>
      <c r="D25" s="55">
        <v>13.739330551118872</v>
      </c>
      <c r="E25" s="55">
        <v>6.659008806539147</v>
      </c>
      <c r="F25" s="55">
        <v>13.560703021594131</v>
      </c>
      <c r="G25" s="55">
        <v>7.790495677668756</v>
      </c>
      <c r="H25" s="55">
        <v>13.417666532691896</v>
      </c>
      <c r="I25" s="55">
        <v>9.90922722215952</v>
      </c>
      <c r="J25" s="55">
        <v>12.238551192078928</v>
      </c>
      <c r="K25" s="55">
        <v>16.6413352185907</v>
      </c>
      <c r="L25" s="55">
        <v>13.895853334681682</v>
      </c>
      <c r="M25" s="55">
        <v>0</v>
      </c>
    </row>
    <row r="26" spans="1:13" ht="15" customHeight="1">
      <c r="A26" s="53" t="s">
        <v>22</v>
      </c>
      <c r="B26" s="54">
        <v>13.404959220672385</v>
      </c>
      <c r="C26" s="54">
        <v>20.268501598371664</v>
      </c>
      <c r="D26" s="55">
        <v>13.526370927576531</v>
      </c>
      <c r="E26" s="55">
        <v>32.77897085018895</v>
      </c>
      <c r="F26" s="55">
        <v>12.075790503171028</v>
      </c>
      <c r="G26" s="55">
        <v>33.49102918861019</v>
      </c>
      <c r="H26" s="55">
        <v>11.801684499492277</v>
      </c>
      <c r="I26" s="55">
        <v>18.373829063411957</v>
      </c>
      <c r="J26" s="55">
        <v>15.227710882152834</v>
      </c>
      <c r="K26" s="55">
        <v>7.9865369805185535</v>
      </c>
      <c r="L26" s="55">
        <v>17.41709755754803</v>
      </c>
      <c r="M26" s="55">
        <v>0</v>
      </c>
    </row>
    <row r="27" spans="1:13" ht="15" customHeight="1">
      <c r="A27" s="56" t="s">
        <v>23</v>
      </c>
      <c r="B27" s="54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ht="15" customHeight="1">
      <c r="A28" s="53" t="s">
        <v>19</v>
      </c>
      <c r="B28" s="54">
        <v>9.497456467717022</v>
      </c>
      <c r="C28" s="54">
        <v>12.025126806222081</v>
      </c>
      <c r="D28" s="55">
        <v>7.834638569735676</v>
      </c>
      <c r="E28" s="55">
        <v>13.501140355258118</v>
      </c>
      <c r="F28" s="55">
        <v>10.260935367854259</v>
      </c>
      <c r="G28" s="55">
        <v>4.298299219302522</v>
      </c>
      <c r="H28" s="55">
        <v>10.4040178996264</v>
      </c>
      <c r="I28" s="55">
        <v>19.714460764555085</v>
      </c>
      <c r="J28" s="55">
        <v>9.666932670654138</v>
      </c>
      <c r="K28" s="55">
        <v>11.292392823526056</v>
      </c>
      <c r="L28" s="55">
        <v>7.736335494682852</v>
      </c>
      <c r="M28" s="55">
        <v>31.669865642994242</v>
      </c>
    </row>
    <row r="29" spans="1:13" ht="15" customHeight="1">
      <c r="A29" s="53" t="s">
        <v>20</v>
      </c>
      <c r="B29" s="54">
        <v>11.692993976691074</v>
      </c>
      <c r="C29" s="54">
        <v>6.145696351303305</v>
      </c>
      <c r="D29" s="55">
        <v>11.563578752125283</v>
      </c>
      <c r="E29" s="55">
        <v>11.956250312141036</v>
      </c>
      <c r="F29" s="55">
        <v>11.935030467274146</v>
      </c>
      <c r="G29" s="55">
        <v>3.7496824339634296</v>
      </c>
      <c r="H29" s="55">
        <v>12.431384578869528</v>
      </c>
      <c r="I29" s="55">
        <v>3.978362865388646</v>
      </c>
      <c r="J29" s="55">
        <v>11.517121740664981</v>
      </c>
      <c r="K29" s="55">
        <v>6.040429806081993</v>
      </c>
      <c r="L29" s="55">
        <v>9.861611464039578</v>
      </c>
      <c r="M29" s="55">
        <v>0</v>
      </c>
    </row>
    <row r="30" spans="1:13" ht="15" customHeight="1">
      <c r="A30" s="53" t="s">
        <v>21</v>
      </c>
      <c r="B30" s="54">
        <v>12.087253457362898</v>
      </c>
      <c r="C30" s="54">
        <v>13.941930746025808</v>
      </c>
      <c r="D30" s="55">
        <v>11.09622683634738</v>
      </c>
      <c r="E30" s="55">
        <v>9.928582130549866</v>
      </c>
      <c r="F30" s="55">
        <v>11.79898292166202</v>
      </c>
      <c r="G30" s="55">
        <v>21.182512925795972</v>
      </c>
      <c r="H30" s="55">
        <v>12.380164419510457</v>
      </c>
      <c r="I30" s="55">
        <v>14.075423633168342</v>
      </c>
      <c r="J30" s="55">
        <v>13.123800623537027</v>
      </c>
      <c r="K30" s="55">
        <v>12.04540916740352</v>
      </c>
      <c r="L30" s="55">
        <v>11.940394559020314</v>
      </c>
      <c r="M30" s="55">
        <v>0</v>
      </c>
    </row>
    <row r="31" spans="1:13" ht="15" customHeight="1">
      <c r="A31" s="57" t="s">
        <v>22</v>
      </c>
      <c r="B31" s="58">
        <v>15.287012278625776</v>
      </c>
      <c r="C31" s="58">
        <v>26.666645965722342</v>
      </c>
      <c r="D31" s="58">
        <v>17.270982533876005</v>
      </c>
      <c r="E31" s="58">
        <v>19.132997053388603</v>
      </c>
      <c r="F31" s="58">
        <v>16.03885823873066</v>
      </c>
      <c r="G31" s="58">
        <v>25.46021326705072</v>
      </c>
      <c r="H31" s="58">
        <v>12.797090918861667</v>
      </c>
      <c r="I31" s="58">
        <v>33.948696451316444</v>
      </c>
      <c r="J31" s="58">
        <v>13.77641680420072</v>
      </c>
      <c r="K31" s="58">
        <v>27.09514165916231</v>
      </c>
      <c r="L31" s="58">
        <v>19.04303480267448</v>
      </c>
      <c r="M31" s="58">
        <v>34.831206954950886</v>
      </c>
    </row>
    <row r="32" ht="7.5" customHeight="1">
      <c r="A32" s="38"/>
    </row>
    <row r="33" ht="7.5" customHeight="1">
      <c r="A33" s="38"/>
    </row>
    <row r="34" ht="7.5" customHeight="1"/>
    <row r="35" spans="1:13" s="59" customFormat="1" ht="19.5" customHeight="1">
      <c r="A35" s="28" t="s">
        <v>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ht="15.75" customHeight="1">
      <c r="A36" s="45" t="s">
        <v>31</v>
      </c>
    </row>
    <row r="37" spans="2:13" s="11" customFormat="1" ht="36" customHeight="1">
      <c r="B37" s="12" t="s">
        <v>3</v>
      </c>
      <c r="C37" s="12"/>
      <c r="D37" s="12" t="s">
        <v>4</v>
      </c>
      <c r="E37" s="12"/>
      <c r="F37" s="12" t="s">
        <v>5</v>
      </c>
      <c r="G37" s="12"/>
      <c r="H37" s="12" t="s">
        <v>6</v>
      </c>
      <c r="I37" s="12"/>
      <c r="J37" s="12" t="s">
        <v>7</v>
      </c>
      <c r="K37" s="12"/>
      <c r="L37" s="12" t="s">
        <v>8</v>
      </c>
      <c r="M37" s="12"/>
    </row>
    <row r="38" spans="1:13" s="62" customFormat="1" ht="24" customHeight="1">
      <c r="A38" s="13"/>
      <c r="B38" s="60" t="s">
        <v>9</v>
      </c>
      <c r="C38" s="61"/>
      <c r="D38" s="60" t="s">
        <v>9</v>
      </c>
      <c r="E38" s="61"/>
      <c r="F38" s="60" t="s">
        <v>9</v>
      </c>
      <c r="G38" s="61"/>
      <c r="H38" s="60" t="s">
        <v>9</v>
      </c>
      <c r="I38" s="61"/>
      <c r="J38" s="60" t="s">
        <v>9</v>
      </c>
      <c r="K38" s="61"/>
      <c r="L38" s="60" t="s">
        <v>9</v>
      </c>
      <c r="M38" s="61"/>
    </row>
    <row r="39" spans="1:13" s="19" customFormat="1" ht="16.5" customHeight="1">
      <c r="A39" s="17"/>
      <c r="B39" s="18" t="s">
        <v>10</v>
      </c>
      <c r="C39" s="18" t="s">
        <v>11</v>
      </c>
      <c r="D39" s="18" t="s">
        <v>10</v>
      </c>
      <c r="E39" s="18" t="s">
        <v>11</v>
      </c>
      <c r="F39" s="18" t="s">
        <v>10</v>
      </c>
      <c r="G39" s="18" t="s">
        <v>11</v>
      </c>
      <c r="H39" s="18" t="s">
        <v>10</v>
      </c>
      <c r="I39" s="18" t="s">
        <v>11</v>
      </c>
      <c r="J39" s="18" t="s">
        <v>10</v>
      </c>
      <c r="K39" s="18" t="s">
        <v>11</v>
      </c>
      <c r="L39" s="18" t="s">
        <v>10</v>
      </c>
      <c r="M39" s="18" t="s">
        <v>11</v>
      </c>
    </row>
    <row r="40" spans="1:13" ht="15" customHeight="1">
      <c r="A40" s="20" t="s">
        <v>12</v>
      </c>
      <c r="B40" s="21">
        <f>SUM(B41:B46)</f>
        <v>100</v>
      </c>
      <c r="C40" s="21">
        <f aca="true" t="shared" si="1" ref="C40:M40">SUM(C41:C46)</f>
        <v>99.99999999999999</v>
      </c>
      <c r="D40" s="21">
        <f t="shared" si="1"/>
        <v>100</v>
      </c>
      <c r="E40" s="21">
        <f t="shared" si="1"/>
        <v>100</v>
      </c>
      <c r="F40" s="21">
        <f t="shared" si="1"/>
        <v>100.00000000000004</v>
      </c>
      <c r="G40" s="21">
        <f t="shared" si="1"/>
        <v>99.99999999999999</v>
      </c>
      <c r="H40" s="21">
        <f t="shared" si="1"/>
        <v>99.99999999999993</v>
      </c>
      <c r="I40" s="21">
        <f t="shared" si="1"/>
        <v>100</v>
      </c>
      <c r="J40" s="21">
        <f t="shared" si="1"/>
        <v>100.00000000000001</v>
      </c>
      <c r="K40" s="21">
        <f t="shared" si="1"/>
        <v>99.99999999999999</v>
      </c>
      <c r="L40" s="21">
        <f t="shared" si="1"/>
        <v>100</v>
      </c>
      <c r="M40" s="21">
        <f t="shared" si="1"/>
        <v>100</v>
      </c>
    </row>
    <row r="41" spans="1:13" ht="15" customHeight="1">
      <c r="A41" s="47" t="s">
        <v>25</v>
      </c>
      <c r="B41" s="54">
        <v>6.69520375064626</v>
      </c>
      <c r="C41" s="54">
        <v>13.091898219667037</v>
      </c>
      <c r="D41" s="54">
        <v>5.450776781123355</v>
      </c>
      <c r="E41" s="54">
        <v>16.21135693951955</v>
      </c>
      <c r="F41" s="54">
        <v>5.688926480783077</v>
      </c>
      <c r="G41" s="54">
        <v>8.372757297152548</v>
      </c>
      <c r="H41" s="54">
        <v>8.065538320788457</v>
      </c>
      <c r="I41" s="54">
        <v>23.834706479854248</v>
      </c>
      <c r="J41" s="54">
        <v>5.342149848358003</v>
      </c>
      <c r="K41" s="54">
        <v>9.40781458194961</v>
      </c>
      <c r="L41" s="54">
        <v>8.554974397349987</v>
      </c>
      <c r="M41" s="54">
        <v>0</v>
      </c>
    </row>
    <row r="42" spans="1:13" ht="15" customHeight="1">
      <c r="A42" s="47" t="s">
        <v>26</v>
      </c>
      <c r="B42" s="54">
        <v>51.964241065348325</v>
      </c>
      <c r="C42" s="54">
        <v>56.320748711754355</v>
      </c>
      <c r="D42" s="54">
        <v>48.481874750791896</v>
      </c>
      <c r="E42" s="54">
        <v>42.00003329504403</v>
      </c>
      <c r="F42" s="54">
        <v>51.45475277232789</v>
      </c>
      <c r="G42" s="54">
        <v>74.60570314270215</v>
      </c>
      <c r="H42" s="54">
        <v>46.32760843348432</v>
      </c>
      <c r="I42" s="54">
        <v>55.666446318301276</v>
      </c>
      <c r="J42" s="54">
        <v>59.53400734685042</v>
      </c>
      <c r="K42" s="54">
        <v>52.443432092024466</v>
      </c>
      <c r="L42" s="54">
        <v>61.555076441637205</v>
      </c>
      <c r="M42" s="54">
        <v>66.50107259794513</v>
      </c>
    </row>
    <row r="43" spans="1:13" ht="15" customHeight="1">
      <c r="A43" s="47" t="s">
        <v>27</v>
      </c>
      <c r="B43" s="54">
        <v>30.082365552490547</v>
      </c>
      <c r="C43" s="54">
        <v>21.698574584726117</v>
      </c>
      <c r="D43" s="54">
        <v>30.54754704354954</v>
      </c>
      <c r="E43" s="54">
        <v>19.50756629875643</v>
      </c>
      <c r="F43" s="54">
        <v>30.96006991378549</v>
      </c>
      <c r="G43" s="54">
        <v>12.723240340842768</v>
      </c>
      <c r="H43" s="54">
        <v>34.632788566834435</v>
      </c>
      <c r="I43" s="54">
        <v>16.52048433645583</v>
      </c>
      <c r="J43" s="54">
        <v>26.541767264325365</v>
      </c>
      <c r="K43" s="54">
        <v>30.288941498616616</v>
      </c>
      <c r="L43" s="54">
        <v>21.25438594196035</v>
      </c>
      <c r="M43" s="54">
        <v>33.49892740205488</v>
      </c>
    </row>
    <row r="44" spans="1:13" ht="15" customHeight="1">
      <c r="A44" s="47" t="s">
        <v>28</v>
      </c>
      <c r="B44" s="54">
        <v>9.725748560610219</v>
      </c>
      <c r="C44" s="54">
        <v>7.084070157570413</v>
      </c>
      <c r="D44" s="54">
        <v>13.867036964583304</v>
      </c>
      <c r="E44" s="54">
        <v>22.281043466679982</v>
      </c>
      <c r="F44" s="54">
        <v>9.441639922591628</v>
      </c>
      <c r="G44" s="54">
        <v>4.298299219302522</v>
      </c>
      <c r="H44" s="54">
        <v>10.050983490664116</v>
      </c>
      <c r="I44" s="54">
        <v>3.978362865388646</v>
      </c>
      <c r="J44" s="54">
        <v>6.841671618317205</v>
      </c>
      <c r="K44" s="54">
        <v>3.123306426309935</v>
      </c>
      <c r="L44" s="54">
        <v>7.861858200305087</v>
      </c>
      <c r="M44" s="54">
        <v>0</v>
      </c>
    </row>
    <row r="45" spans="1:13" ht="15" customHeight="1">
      <c r="A45" s="47" t="s">
        <v>29</v>
      </c>
      <c r="B45" s="54">
        <v>1.4675440219162637</v>
      </c>
      <c r="C45" s="54">
        <v>1.804708326282074</v>
      </c>
      <c r="D45" s="54">
        <v>1.2432346335450992</v>
      </c>
      <c r="E45" s="54">
        <v>0</v>
      </c>
      <c r="F45" s="54">
        <v>2.4546109105119602</v>
      </c>
      <c r="G45" s="54">
        <v>0</v>
      </c>
      <c r="H45" s="54">
        <v>0.9230811882286077</v>
      </c>
      <c r="I45" s="54">
        <v>0</v>
      </c>
      <c r="J45" s="54">
        <v>1.7404039221490093</v>
      </c>
      <c r="K45" s="54">
        <v>4.736505401099371</v>
      </c>
      <c r="L45" s="54">
        <v>0.7737050187473672</v>
      </c>
      <c r="M45" s="54">
        <v>0</v>
      </c>
    </row>
    <row r="46" spans="1:13" ht="15" customHeight="1">
      <c r="A46" s="63" t="s">
        <v>30</v>
      </c>
      <c r="B46" s="64">
        <v>0.0648970489883785</v>
      </c>
      <c r="C46" s="64">
        <v>0</v>
      </c>
      <c r="D46" s="64">
        <v>0.40952982640681646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</row>
    <row r="47" spans="1:13" ht="12.7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50" ht="33" customHeight="1"/>
    <row r="51" ht="39.75" customHeight="1"/>
    <row r="52" ht="15.75" customHeight="1"/>
    <row r="53" ht="33.75" customHeight="1"/>
    <row r="54" ht="19.5" customHeight="1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</sheetData>
  <mergeCells count="39">
    <mergeCell ref="L38:M38"/>
    <mergeCell ref="J38:K38"/>
    <mergeCell ref="D38:E38"/>
    <mergeCell ref="H38:I38"/>
    <mergeCell ref="F38:G38"/>
    <mergeCell ref="B4:C4"/>
    <mergeCell ref="H5:I5"/>
    <mergeCell ref="J5:K5"/>
    <mergeCell ref="B5:C5"/>
    <mergeCell ref="D4:E4"/>
    <mergeCell ref="F4:G4"/>
    <mergeCell ref="H4:I4"/>
    <mergeCell ref="J4:K4"/>
    <mergeCell ref="D5:E5"/>
    <mergeCell ref="B18:C18"/>
    <mergeCell ref="D18:E18"/>
    <mergeCell ref="F18:G18"/>
    <mergeCell ref="B38:C38"/>
    <mergeCell ref="J37:K37"/>
    <mergeCell ref="L37:M37"/>
    <mergeCell ref="H18:I18"/>
    <mergeCell ref="J18:K18"/>
    <mergeCell ref="L18:M18"/>
    <mergeCell ref="L19:M19"/>
    <mergeCell ref="J19:K19"/>
    <mergeCell ref="B37:C37"/>
    <mergeCell ref="D37:E37"/>
    <mergeCell ref="F37:G37"/>
    <mergeCell ref="H37:I37"/>
    <mergeCell ref="L5:M5"/>
    <mergeCell ref="A2:IV2"/>
    <mergeCell ref="A16:IV16"/>
    <mergeCell ref="A35:M35"/>
    <mergeCell ref="L4:M4"/>
    <mergeCell ref="B19:C19"/>
    <mergeCell ref="D19:E19"/>
    <mergeCell ref="F19:G19"/>
    <mergeCell ref="H19:I19"/>
    <mergeCell ref="F5:G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A7">
      <selection activeCell="D40" sqref="D40"/>
    </sheetView>
  </sheetViews>
  <sheetFormatPr defaultColWidth="12" defaultRowHeight="11.25"/>
  <cols>
    <col min="1" max="1" width="32" style="67" customWidth="1"/>
    <col min="2" max="13" width="6.33203125" style="67" customWidth="1"/>
    <col min="14" max="14" width="6.16015625" style="67" customWidth="1"/>
    <col min="15" max="16384" width="13.33203125" style="67" customWidth="1"/>
  </cols>
  <sheetData>
    <row r="1" spans="1:13" ht="33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39.75" customHeight="1">
      <c r="A2" s="8" t="s">
        <v>32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</row>
    <row r="3" ht="15.75" customHeight="1">
      <c r="A3" s="66" t="s">
        <v>2</v>
      </c>
    </row>
    <row r="4" spans="2:13" s="68" customFormat="1" ht="37.5" customHeight="1">
      <c r="B4" s="12" t="s">
        <v>3</v>
      </c>
      <c r="C4" s="12"/>
      <c r="D4" s="12" t="s">
        <v>4</v>
      </c>
      <c r="E4" s="12"/>
      <c r="F4" s="12" t="s">
        <v>5</v>
      </c>
      <c r="G4" s="12"/>
      <c r="H4" s="12" t="s">
        <v>6</v>
      </c>
      <c r="I4" s="12"/>
      <c r="J4" s="12" t="s">
        <v>7</v>
      </c>
      <c r="K4" s="12"/>
      <c r="L4" s="12" t="s">
        <v>8</v>
      </c>
      <c r="M4" s="12"/>
    </row>
    <row r="5" spans="1:13" s="68" customFormat="1" ht="21.75" customHeight="1">
      <c r="A5" s="31"/>
      <c r="B5" s="14" t="s">
        <v>9</v>
      </c>
      <c r="C5" s="15"/>
      <c r="D5" s="14" t="s">
        <v>9</v>
      </c>
      <c r="E5" s="15"/>
      <c r="F5" s="14" t="s">
        <v>9</v>
      </c>
      <c r="G5" s="15"/>
      <c r="H5" s="14" t="s">
        <v>9</v>
      </c>
      <c r="I5" s="15"/>
      <c r="J5" s="14" t="s">
        <v>9</v>
      </c>
      <c r="K5" s="15"/>
      <c r="L5" s="14" t="s">
        <v>9</v>
      </c>
      <c r="M5" s="15"/>
    </row>
    <row r="6" spans="1:13" s="19" customFormat="1" ht="19.5" customHeight="1">
      <c r="A6" s="17"/>
      <c r="B6" s="18" t="s">
        <v>10</v>
      </c>
      <c r="C6" s="18" t="s">
        <v>11</v>
      </c>
      <c r="D6" s="18" t="s">
        <v>10</v>
      </c>
      <c r="E6" s="18" t="s">
        <v>11</v>
      </c>
      <c r="F6" s="18" t="s">
        <v>10</v>
      </c>
      <c r="G6" s="18" t="s">
        <v>11</v>
      </c>
      <c r="H6" s="18" t="s">
        <v>10</v>
      </c>
      <c r="I6" s="18" t="s">
        <v>11</v>
      </c>
      <c r="J6" s="18" t="s">
        <v>10</v>
      </c>
      <c r="K6" s="18" t="s">
        <v>11</v>
      </c>
      <c r="L6" s="18" t="s">
        <v>10</v>
      </c>
      <c r="M6" s="18" t="s">
        <v>11</v>
      </c>
    </row>
    <row r="7" spans="1:13" ht="16.5" customHeight="1">
      <c r="A7" s="20" t="s">
        <v>12</v>
      </c>
      <c r="B7" s="21">
        <f aca="true" t="shared" si="0" ref="B7:M7">SUM(B8:B17)</f>
        <v>59031.959999999985</v>
      </c>
      <c r="C7" s="21">
        <f t="shared" si="0"/>
        <v>6440.930000000001</v>
      </c>
      <c r="D7" s="21">
        <f t="shared" si="0"/>
        <v>9354.63</v>
      </c>
      <c r="E7" s="21">
        <f t="shared" si="0"/>
        <v>1201.3799999999999</v>
      </c>
      <c r="F7" s="21">
        <f t="shared" si="0"/>
        <v>14944.11999999998</v>
      </c>
      <c r="G7" s="21">
        <f t="shared" si="0"/>
        <v>1456.3899999999999</v>
      </c>
      <c r="H7" s="21">
        <f t="shared" si="0"/>
        <v>18035.25000000001</v>
      </c>
      <c r="I7" s="21">
        <f t="shared" si="0"/>
        <v>1240.46</v>
      </c>
      <c r="J7" s="21">
        <f t="shared" si="0"/>
        <v>9054.22</v>
      </c>
      <c r="K7" s="21">
        <f t="shared" si="0"/>
        <v>2454.1299999999997</v>
      </c>
      <c r="L7" s="21">
        <f t="shared" si="0"/>
        <v>7643.740000000001</v>
      </c>
      <c r="M7" s="21">
        <f t="shared" si="0"/>
        <v>88.57</v>
      </c>
    </row>
    <row r="8" spans="1:13" ht="16.5" customHeight="1">
      <c r="A8" s="69" t="s">
        <v>33</v>
      </c>
      <c r="B8" s="70">
        <f aca="true" t="shared" si="1" ref="B8:B17">D8+F8+H8+J8+L8</f>
        <v>26125.93999999999</v>
      </c>
      <c r="C8" s="70">
        <f aca="true" t="shared" si="2" ref="C8:C17">E8+G8+I8+K8+M8</f>
        <v>2003.2000000000003</v>
      </c>
      <c r="D8" s="70">
        <v>4297.25</v>
      </c>
      <c r="E8" s="70">
        <v>456.62</v>
      </c>
      <c r="F8" s="70">
        <v>6905.969999999978</v>
      </c>
      <c r="G8" s="70">
        <v>234.72</v>
      </c>
      <c r="H8" s="70">
        <v>8360.21000000001</v>
      </c>
      <c r="I8" s="70">
        <v>277.72</v>
      </c>
      <c r="J8" s="70">
        <v>3642.74</v>
      </c>
      <c r="K8" s="70">
        <v>1004.47</v>
      </c>
      <c r="L8" s="70">
        <v>2919.77</v>
      </c>
      <c r="M8" s="70">
        <v>29.67</v>
      </c>
    </row>
    <row r="9" spans="1:13" ht="16.5" customHeight="1">
      <c r="A9" s="69" t="s">
        <v>34</v>
      </c>
      <c r="B9" s="70">
        <f t="shared" si="1"/>
        <v>3199.0400000000004</v>
      </c>
      <c r="C9" s="70">
        <f t="shared" si="2"/>
        <v>174.24</v>
      </c>
      <c r="D9" s="70">
        <v>340.16</v>
      </c>
      <c r="E9" s="70">
        <v>0</v>
      </c>
      <c r="F9" s="70">
        <v>476.25</v>
      </c>
      <c r="G9" s="70">
        <v>54.61</v>
      </c>
      <c r="H9" s="70">
        <v>1162.91</v>
      </c>
      <c r="I9" s="70">
        <v>49.35</v>
      </c>
      <c r="J9" s="70">
        <v>795.49</v>
      </c>
      <c r="K9" s="70">
        <v>42.23</v>
      </c>
      <c r="L9" s="70">
        <v>424.23</v>
      </c>
      <c r="M9" s="70">
        <v>28.05</v>
      </c>
    </row>
    <row r="10" spans="1:13" ht="27.75" customHeight="1">
      <c r="A10" s="69" t="s">
        <v>35</v>
      </c>
      <c r="B10" s="70">
        <f t="shared" si="1"/>
        <v>451.17999999999995</v>
      </c>
      <c r="C10" s="70">
        <f t="shared" si="2"/>
        <v>39.59</v>
      </c>
      <c r="D10" s="70">
        <v>0</v>
      </c>
      <c r="E10" s="70">
        <v>0</v>
      </c>
      <c r="F10" s="70">
        <v>117.21</v>
      </c>
      <c r="G10" s="70">
        <v>0</v>
      </c>
      <c r="H10" s="70">
        <v>154.37</v>
      </c>
      <c r="I10" s="70">
        <v>0</v>
      </c>
      <c r="J10" s="70">
        <v>39.59</v>
      </c>
      <c r="K10" s="70">
        <v>39.59</v>
      </c>
      <c r="L10" s="70">
        <v>140.01</v>
      </c>
      <c r="M10" s="70">
        <v>0</v>
      </c>
    </row>
    <row r="11" spans="1:13" ht="27.75" customHeight="1">
      <c r="A11" s="69" t="s">
        <v>36</v>
      </c>
      <c r="B11" s="70">
        <f t="shared" si="1"/>
        <v>12383.079999999998</v>
      </c>
      <c r="C11" s="70">
        <f t="shared" si="2"/>
        <v>1717.0100000000002</v>
      </c>
      <c r="D11" s="70">
        <v>2072.81</v>
      </c>
      <c r="E11" s="70">
        <v>472.11</v>
      </c>
      <c r="F11" s="70">
        <v>3398</v>
      </c>
      <c r="G11" s="70">
        <v>612.19</v>
      </c>
      <c r="H11" s="70">
        <v>3079.98</v>
      </c>
      <c r="I11" s="70">
        <v>170.94</v>
      </c>
      <c r="J11" s="70">
        <v>1987.07</v>
      </c>
      <c r="K11" s="70">
        <v>461.77</v>
      </c>
      <c r="L11" s="70">
        <v>1845.22</v>
      </c>
      <c r="M11" s="70">
        <v>0</v>
      </c>
    </row>
    <row r="12" spans="1:13" ht="27.75" customHeight="1">
      <c r="A12" s="69" t="s">
        <v>37</v>
      </c>
      <c r="B12" s="70">
        <f t="shared" si="1"/>
        <v>1747.1200000000001</v>
      </c>
      <c r="C12" s="70">
        <f t="shared" si="2"/>
        <v>270.78</v>
      </c>
      <c r="D12" s="70">
        <v>153.24</v>
      </c>
      <c r="E12" s="70">
        <v>0</v>
      </c>
      <c r="F12" s="70">
        <v>494.2</v>
      </c>
      <c r="G12" s="70">
        <v>61.8</v>
      </c>
      <c r="H12" s="70">
        <v>591.32</v>
      </c>
      <c r="I12" s="70">
        <v>120.32</v>
      </c>
      <c r="J12" s="70">
        <v>389.64</v>
      </c>
      <c r="K12" s="70">
        <v>88.66</v>
      </c>
      <c r="L12" s="70">
        <v>118.72</v>
      </c>
      <c r="M12" s="70">
        <v>0</v>
      </c>
    </row>
    <row r="13" spans="1:13" ht="16.5" customHeight="1">
      <c r="A13" s="69" t="s">
        <v>38</v>
      </c>
      <c r="B13" s="70">
        <f t="shared" si="1"/>
        <v>330.14</v>
      </c>
      <c r="C13" s="70">
        <f t="shared" si="2"/>
        <v>61.8</v>
      </c>
      <c r="D13" s="70">
        <v>79.52</v>
      </c>
      <c r="E13" s="70">
        <v>0</v>
      </c>
      <c r="F13" s="70">
        <v>0</v>
      </c>
      <c r="G13" s="70">
        <v>61.8</v>
      </c>
      <c r="H13" s="70">
        <v>118.44</v>
      </c>
      <c r="I13" s="70">
        <v>0</v>
      </c>
      <c r="J13" s="70">
        <v>42.23</v>
      </c>
      <c r="K13" s="70">
        <v>0</v>
      </c>
      <c r="L13" s="70">
        <v>89.95</v>
      </c>
      <c r="M13" s="70">
        <v>0</v>
      </c>
    </row>
    <row r="14" spans="1:13" ht="16.5" customHeight="1">
      <c r="A14" s="69" t="s">
        <v>39</v>
      </c>
      <c r="B14" s="70">
        <f t="shared" si="1"/>
        <v>4612.629999999999</v>
      </c>
      <c r="C14" s="70">
        <f t="shared" si="2"/>
        <v>306.04999999999995</v>
      </c>
      <c r="D14" s="70">
        <v>793.17</v>
      </c>
      <c r="E14" s="70">
        <v>40.55</v>
      </c>
      <c r="F14" s="70">
        <v>1256.36</v>
      </c>
      <c r="G14" s="70">
        <v>0</v>
      </c>
      <c r="H14" s="70">
        <v>1524.31</v>
      </c>
      <c r="I14" s="70">
        <v>146.73</v>
      </c>
      <c r="J14" s="70">
        <v>519.31</v>
      </c>
      <c r="K14" s="70">
        <v>118.77</v>
      </c>
      <c r="L14" s="70">
        <v>519.48</v>
      </c>
      <c r="M14" s="70">
        <v>0</v>
      </c>
    </row>
    <row r="15" spans="1:13" ht="16.5" customHeight="1">
      <c r="A15" s="69" t="s">
        <v>40</v>
      </c>
      <c r="B15" s="70">
        <f t="shared" si="1"/>
        <v>9571</v>
      </c>
      <c r="C15" s="70">
        <f t="shared" si="2"/>
        <v>1770.37</v>
      </c>
      <c r="D15" s="70">
        <v>1469.65</v>
      </c>
      <c r="E15" s="70">
        <v>232.1</v>
      </c>
      <c r="F15" s="70">
        <v>2171.83</v>
      </c>
      <c r="G15" s="70">
        <v>431.27</v>
      </c>
      <c r="H15" s="70">
        <v>3043.71</v>
      </c>
      <c r="I15" s="70">
        <v>475.4</v>
      </c>
      <c r="J15" s="70">
        <v>1387.74</v>
      </c>
      <c r="K15" s="70">
        <v>600.75</v>
      </c>
      <c r="L15" s="70">
        <v>1498.07</v>
      </c>
      <c r="M15" s="70">
        <v>30.85</v>
      </c>
    </row>
    <row r="16" spans="1:13" ht="16.5" customHeight="1">
      <c r="A16" s="69" t="s">
        <v>41</v>
      </c>
      <c r="B16" s="70">
        <f t="shared" si="1"/>
        <v>550.13</v>
      </c>
      <c r="C16" s="70">
        <f t="shared" si="2"/>
        <v>53.56</v>
      </c>
      <c r="D16" s="70">
        <v>148.83</v>
      </c>
      <c r="E16" s="70">
        <v>0</v>
      </c>
      <c r="F16" s="70">
        <v>62.6</v>
      </c>
      <c r="G16" s="70">
        <v>0</v>
      </c>
      <c r="H16" s="70">
        <v>0</v>
      </c>
      <c r="I16" s="70">
        <v>0</v>
      </c>
      <c r="J16" s="70">
        <v>250.41</v>
      </c>
      <c r="K16" s="70">
        <v>53.56</v>
      </c>
      <c r="L16" s="70">
        <v>88.29</v>
      </c>
      <c r="M16" s="70">
        <v>0</v>
      </c>
    </row>
    <row r="17" spans="1:13" ht="16.5" customHeight="1">
      <c r="A17" s="71" t="s">
        <v>42</v>
      </c>
      <c r="B17" s="72">
        <f t="shared" si="1"/>
        <v>61.7</v>
      </c>
      <c r="C17" s="72">
        <f t="shared" si="2"/>
        <v>44.33</v>
      </c>
      <c r="D17" s="72">
        <v>0</v>
      </c>
      <c r="E17" s="72">
        <v>0</v>
      </c>
      <c r="F17" s="72">
        <v>61.7</v>
      </c>
      <c r="G17" s="72">
        <v>0</v>
      </c>
      <c r="H17" s="72">
        <v>0</v>
      </c>
      <c r="I17" s="72">
        <v>0</v>
      </c>
      <c r="J17" s="72">
        <v>0</v>
      </c>
      <c r="K17" s="72">
        <v>44.33</v>
      </c>
      <c r="L17" s="72">
        <v>0</v>
      </c>
      <c r="M17" s="72">
        <v>0</v>
      </c>
    </row>
    <row r="18" spans="1:13" ht="16.5" customHeight="1">
      <c r="A18" s="31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ht="16.5" customHeight="1"/>
    <row r="20" spans="1:13" ht="19.5" customHeight="1">
      <c r="A20" s="28" t="s">
        <v>32</v>
      </c>
      <c r="B20" s="29"/>
      <c r="C20" s="29"/>
      <c r="D20" s="29"/>
      <c r="E20" s="29"/>
      <c r="F20" s="29"/>
      <c r="G20" s="29"/>
      <c r="H20" s="44"/>
      <c r="I20" s="44"/>
      <c r="J20" s="44"/>
      <c r="K20" s="44"/>
      <c r="L20" s="44"/>
      <c r="M20" s="44"/>
    </row>
    <row r="21" ht="15" customHeight="1">
      <c r="A21" s="74" t="s">
        <v>31</v>
      </c>
    </row>
    <row r="22" spans="2:13" s="68" customFormat="1" ht="37.5" customHeight="1">
      <c r="B22" s="12" t="s">
        <v>3</v>
      </c>
      <c r="C22" s="12"/>
      <c r="D22" s="12" t="s">
        <v>4</v>
      </c>
      <c r="E22" s="12"/>
      <c r="F22" s="12" t="s">
        <v>5</v>
      </c>
      <c r="G22" s="12"/>
      <c r="H22" s="12" t="s">
        <v>6</v>
      </c>
      <c r="I22" s="12"/>
      <c r="J22" s="12" t="s">
        <v>7</v>
      </c>
      <c r="K22" s="12"/>
      <c r="L22" s="12" t="s">
        <v>8</v>
      </c>
      <c r="M22" s="12"/>
    </row>
    <row r="23" spans="1:13" s="68" customFormat="1" ht="21.75" customHeight="1">
      <c r="A23" s="31"/>
      <c r="B23" s="14" t="s">
        <v>9</v>
      </c>
      <c r="C23" s="15"/>
      <c r="D23" s="14" t="s">
        <v>9</v>
      </c>
      <c r="E23" s="15"/>
      <c r="F23" s="14" t="s">
        <v>9</v>
      </c>
      <c r="G23" s="15"/>
      <c r="H23" s="14" t="s">
        <v>9</v>
      </c>
      <c r="I23" s="15"/>
      <c r="J23" s="14" t="s">
        <v>9</v>
      </c>
      <c r="K23" s="15"/>
      <c r="L23" s="14" t="s">
        <v>9</v>
      </c>
      <c r="M23" s="15"/>
    </row>
    <row r="24" spans="1:13" s="19" customFormat="1" ht="19.5" customHeight="1">
      <c r="A24" s="17"/>
      <c r="B24" s="18" t="s">
        <v>10</v>
      </c>
      <c r="C24" s="18" t="s">
        <v>11</v>
      </c>
      <c r="D24" s="18" t="s">
        <v>10</v>
      </c>
      <c r="E24" s="18" t="s">
        <v>11</v>
      </c>
      <c r="F24" s="18" t="s">
        <v>10</v>
      </c>
      <c r="G24" s="18" t="s">
        <v>11</v>
      </c>
      <c r="H24" s="18" t="s">
        <v>10</v>
      </c>
      <c r="I24" s="18" t="s">
        <v>11</v>
      </c>
      <c r="J24" s="18" t="s">
        <v>10</v>
      </c>
      <c r="K24" s="18" t="s">
        <v>11</v>
      </c>
      <c r="L24" s="18" t="s">
        <v>10</v>
      </c>
      <c r="M24" s="18" t="s">
        <v>11</v>
      </c>
    </row>
    <row r="25" spans="1:13" ht="16.5" customHeight="1">
      <c r="A25" s="20" t="s">
        <v>12</v>
      </c>
      <c r="B25" s="21">
        <f aca="true" t="shared" si="3" ref="B25:M25">SUM(B26:B35)</f>
        <v>100</v>
      </c>
      <c r="C25" s="21">
        <f t="shared" si="3"/>
        <v>99.99999999999999</v>
      </c>
      <c r="D25" s="21">
        <f t="shared" si="3"/>
        <v>100.00000000000003</v>
      </c>
      <c r="E25" s="21">
        <f t="shared" si="3"/>
        <v>100</v>
      </c>
      <c r="F25" s="21">
        <f t="shared" si="3"/>
        <v>99.99999999999983</v>
      </c>
      <c r="G25" s="21">
        <f t="shared" si="3"/>
        <v>99.99999999999999</v>
      </c>
      <c r="H25" s="21">
        <f t="shared" si="3"/>
        <v>100.00000000000007</v>
      </c>
      <c r="I25" s="21">
        <f t="shared" si="3"/>
        <v>100</v>
      </c>
      <c r="J25" s="21">
        <f t="shared" si="3"/>
        <v>100.00000000000001</v>
      </c>
      <c r="K25" s="21">
        <f t="shared" si="3"/>
        <v>100</v>
      </c>
      <c r="L25" s="21">
        <f t="shared" si="3"/>
        <v>100.00000000000001</v>
      </c>
      <c r="M25" s="21">
        <f t="shared" si="3"/>
        <v>100.00000000000001</v>
      </c>
    </row>
    <row r="26" spans="1:14" ht="16.5" customHeight="1">
      <c r="A26" s="69" t="s">
        <v>33</v>
      </c>
      <c r="B26" s="75">
        <v>44.257280293590114</v>
      </c>
      <c r="C26" s="75">
        <v>31.101098754372426</v>
      </c>
      <c r="D26" s="75">
        <v>45.937145563213086</v>
      </c>
      <c r="E26" s="75">
        <v>38.00795751552381</v>
      </c>
      <c r="F26" s="75">
        <v>46.211954936121884</v>
      </c>
      <c r="G26" s="75">
        <v>16.116562184579678</v>
      </c>
      <c r="H26" s="75">
        <v>46.354832896688485</v>
      </c>
      <c r="I26" s="75">
        <v>22.388468793834544</v>
      </c>
      <c r="J26" s="75">
        <v>40.23251036533241</v>
      </c>
      <c r="K26" s="75">
        <v>40.92977959602792</v>
      </c>
      <c r="L26" s="75">
        <v>38.19818570490362</v>
      </c>
      <c r="M26" s="75">
        <v>33.49892740205488</v>
      </c>
      <c r="N26" s="76"/>
    </row>
    <row r="27" spans="1:13" ht="16.5" customHeight="1">
      <c r="A27" s="69" t="s">
        <v>34</v>
      </c>
      <c r="B27" s="75">
        <v>5.419166160161377</v>
      </c>
      <c r="C27" s="75">
        <v>2.7051994044338317</v>
      </c>
      <c r="D27" s="75">
        <v>3.636274229980235</v>
      </c>
      <c r="E27" s="75">
        <v>0</v>
      </c>
      <c r="F27" s="75">
        <v>3.1868721610907835</v>
      </c>
      <c r="G27" s="75">
        <v>3.7496824339634296</v>
      </c>
      <c r="H27" s="75">
        <v>6.447983809484205</v>
      </c>
      <c r="I27" s="75">
        <v>3.978362865388646</v>
      </c>
      <c r="J27" s="75">
        <v>8.785847925055942</v>
      </c>
      <c r="K27" s="75">
        <v>1.7207727382005027</v>
      </c>
      <c r="L27" s="75">
        <v>5.55003179072025</v>
      </c>
      <c r="M27" s="75">
        <v>31.669865642994242</v>
      </c>
    </row>
    <row r="28" spans="1:13" ht="27.75" customHeight="1">
      <c r="A28" s="69" t="s">
        <v>35</v>
      </c>
      <c r="B28" s="75">
        <v>0.7642978481486978</v>
      </c>
      <c r="C28" s="75">
        <v>0.6146627893797946</v>
      </c>
      <c r="D28" s="75">
        <v>0</v>
      </c>
      <c r="E28" s="75">
        <v>0</v>
      </c>
      <c r="F28" s="75">
        <v>0.7843218603705002</v>
      </c>
      <c r="G28" s="75">
        <v>0</v>
      </c>
      <c r="H28" s="75">
        <v>0.8559349052549868</v>
      </c>
      <c r="I28" s="75">
        <v>0</v>
      </c>
      <c r="J28" s="75">
        <v>0.4372546724068998</v>
      </c>
      <c r="K28" s="75">
        <v>1.6131989747894366</v>
      </c>
      <c r="L28" s="75">
        <v>1.831694955610735</v>
      </c>
      <c r="M28" s="75">
        <v>0</v>
      </c>
    </row>
    <row r="29" spans="1:13" ht="27.75" customHeight="1">
      <c r="A29" s="69" t="s">
        <v>36</v>
      </c>
      <c r="B29" s="75">
        <v>20.97690810198408</v>
      </c>
      <c r="C29" s="75">
        <v>26.65779631202326</v>
      </c>
      <c r="D29" s="75">
        <v>22.15811849319535</v>
      </c>
      <c r="E29" s="75">
        <v>39.29730809568996</v>
      </c>
      <c r="F29" s="75">
        <v>22.7380401120976</v>
      </c>
      <c r="G29" s="75">
        <v>42.03475717355928</v>
      </c>
      <c r="H29" s="75">
        <v>17.07755645194827</v>
      </c>
      <c r="I29" s="75">
        <v>13.780371797558969</v>
      </c>
      <c r="J29" s="75">
        <v>21.946341043182073</v>
      </c>
      <c r="K29" s="75">
        <v>18.81603664027578</v>
      </c>
      <c r="L29" s="75">
        <v>24.14027688016599</v>
      </c>
      <c r="M29" s="75">
        <v>0</v>
      </c>
    </row>
    <row r="30" spans="1:13" ht="27.75" customHeight="1">
      <c r="A30" s="69" t="s">
        <v>37</v>
      </c>
      <c r="B30" s="75">
        <v>2.9596171294329374</v>
      </c>
      <c r="C30" s="75">
        <v>4.204051278309188</v>
      </c>
      <c r="D30" s="75">
        <v>1.6381193056272674</v>
      </c>
      <c r="E30" s="75">
        <v>0</v>
      </c>
      <c r="F30" s="75">
        <v>3.306986292936619</v>
      </c>
      <c r="G30" s="75">
        <v>4.243368877841786</v>
      </c>
      <c r="H30" s="75">
        <v>3.278690342523669</v>
      </c>
      <c r="I30" s="75">
        <v>9.699627557518985</v>
      </c>
      <c r="J30" s="75">
        <v>4.303407692766467</v>
      </c>
      <c r="K30" s="75">
        <v>3.6126855545549743</v>
      </c>
      <c r="L30" s="75">
        <v>1.5531663819020531</v>
      </c>
      <c r="M30" s="75">
        <v>0</v>
      </c>
    </row>
    <row r="31" spans="1:13" ht="16.5" customHeight="1">
      <c r="A31" s="69" t="s">
        <v>38</v>
      </c>
      <c r="B31" s="75">
        <v>0.5592563756988588</v>
      </c>
      <c r="C31" s="75">
        <v>0.9594887694789417</v>
      </c>
      <c r="D31" s="75">
        <v>0.8500603444497539</v>
      </c>
      <c r="E31" s="75">
        <v>0</v>
      </c>
      <c r="F31" s="75">
        <v>0</v>
      </c>
      <c r="G31" s="75">
        <v>4.243368877841786</v>
      </c>
      <c r="H31" s="75">
        <v>0.6567139352102134</v>
      </c>
      <c r="I31" s="75">
        <v>0</v>
      </c>
      <c r="J31" s="75">
        <v>0.4664123469498201</v>
      </c>
      <c r="K31" s="75">
        <v>0</v>
      </c>
      <c r="L31" s="75">
        <v>1.1767799532689496</v>
      </c>
      <c r="M31" s="75">
        <v>0</v>
      </c>
    </row>
    <row r="32" spans="1:13" ht="16.5" customHeight="1">
      <c r="A32" s="69" t="s">
        <v>39</v>
      </c>
      <c r="B32" s="75">
        <v>7.8137842619489515</v>
      </c>
      <c r="C32" s="75">
        <v>4.751643008074921</v>
      </c>
      <c r="D32" s="75">
        <v>8.478902960352254</v>
      </c>
      <c r="E32" s="75">
        <v>3.3752850888145294</v>
      </c>
      <c r="F32" s="75">
        <v>8.407052405896097</v>
      </c>
      <c r="G32" s="75">
        <v>0</v>
      </c>
      <c r="H32" s="75">
        <v>8.451837374031411</v>
      </c>
      <c r="I32" s="75">
        <v>11.82867645873305</v>
      </c>
      <c r="J32" s="75">
        <v>5.735557563213618</v>
      </c>
      <c r="K32" s="75">
        <v>4.839596924368309</v>
      </c>
      <c r="L32" s="75">
        <v>6.796149528895541</v>
      </c>
      <c r="M32" s="75">
        <v>0</v>
      </c>
    </row>
    <row r="33" spans="1:13" ht="16.5" customHeight="1">
      <c r="A33" s="69" t="s">
        <v>40</v>
      </c>
      <c r="B33" s="75">
        <v>16.213251262536428</v>
      </c>
      <c r="C33" s="75">
        <v>27.48624810392288</v>
      </c>
      <c r="D33" s="75">
        <v>15.710402228629034</v>
      </c>
      <c r="E33" s="75">
        <v>19.319449299971698</v>
      </c>
      <c r="F33" s="75">
        <v>14.533006961935529</v>
      </c>
      <c r="G33" s="75">
        <v>29.612260452214034</v>
      </c>
      <c r="H33" s="75">
        <v>16.87645028485882</v>
      </c>
      <c r="I33" s="75">
        <v>38.3244925269658</v>
      </c>
      <c r="J33" s="75">
        <v>15.326996693254639</v>
      </c>
      <c r="K33" s="75">
        <v>24.479143321665926</v>
      </c>
      <c r="L33" s="75">
        <v>19.598651968800613</v>
      </c>
      <c r="M33" s="75">
        <v>34.831206954950886</v>
      </c>
    </row>
    <row r="34" spans="1:13" ht="16.5" customHeight="1">
      <c r="A34" s="69" t="s">
        <v>41</v>
      </c>
      <c r="B34" s="75">
        <v>0.9319189130769163</v>
      </c>
      <c r="C34" s="75">
        <v>0.8315569335484161</v>
      </c>
      <c r="D34" s="75">
        <v>1.590976874553029</v>
      </c>
      <c r="E34" s="75">
        <v>0</v>
      </c>
      <c r="F34" s="75">
        <v>0.41889385256542366</v>
      </c>
      <c r="G34" s="75">
        <v>0</v>
      </c>
      <c r="H34" s="75">
        <v>0</v>
      </c>
      <c r="I34" s="75">
        <v>0</v>
      </c>
      <c r="J34" s="75">
        <v>2.7656716978381355</v>
      </c>
      <c r="K34" s="75">
        <v>2.1824434728396622</v>
      </c>
      <c r="L34" s="75">
        <v>1.1550628357322463</v>
      </c>
      <c r="M34" s="75">
        <v>0</v>
      </c>
    </row>
    <row r="35" spans="1:13" ht="16.5" customHeight="1">
      <c r="A35" s="71" t="s">
        <v>42</v>
      </c>
      <c r="B35" s="77">
        <v>0.10451965342163805</v>
      </c>
      <c r="C35" s="77">
        <v>0.6882546464563347</v>
      </c>
      <c r="D35" s="77">
        <v>0</v>
      </c>
      <c r="E35" s="77">
        <v>0</v>
      </c>
      <c r="F35" s="77">
        <v>0.41287141698540963</v>
      </c>
      <c r="G35" s="77">
        <v>0</v>
      </c>
      <c r="H35" s="77">
        <v>0</v>
      </c>
      <c r="I35" s="77">
        <v>0</v>
      </c>
      <c r="J35" s="77">
        <v>0</v>
      </c>
      <c r="K35" s="77">
        <v>1.8063427772774872</v>
      </c>
      <c r="L35" s="77">
        <v>0</v>
      </c>
      <c r="M35" s="77">
        <v>0</v>
      </c>
    </row>
    <row r="36" spans="1:13" ht="12.75">
      <c r="A36" s="3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</sheetData>
  <mergeCells count="26">
    <mergeCell ref="L23:M23"/>
    <mergeCell ref="A20:M20"/>
    <mergeCell ref="B22:C22"/>
    <mergeCell ref="D22:E22"/>
    <mergeCell ref="F22:G22"/>
    <mergeCell ref="H22:I22"/>
    <mergeCell ref="J22:K22"/>
    <mergeCell ref="L22:M22"/>
    <mergeCell ref="F23:G23"/>
    <mergeCell ref="F4:G4"/>
    <mergeCell ref="H23:I23"/>
    <mergeCell ref="J23:K23"/>
    <mergeCell ref="B4:C4"/>
    <mergeCell ref="D4:E4"/>
    <mergeCell ref="B23:C23"/>
    <mergeCell ref="D23:E23"/>
    <mergeCell ref="A2:M2"/>
    <mergeCell ref="B5:C5"/>
    <mergeCell ref="D5:E5"/>
    <mergeCell ref="F5:G5"/>
    <mergeCell ref="H5:I5"/>
    <mergeCell ref="J5:K5"/>
    <mergeCell ref="L5:M5"/>
    <mergeCell ref="H4:I4"/>
    <mergeCell ref="J4:K4"/>
    <mergeCell ref="L4:M4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Oliván</dc:creator>
  <cp:keywords/>
  <dc:description/>
  <cp:lastModifiedBy>Elena Oliván</cp:lastModifiedBy>
  <dcterms:created xsi:type="dcterms:W3CDTF">2005-09-23T08:44:38Z</dcterms:created>
  <dcterms:modified xsi:type="dcterms:W3CDTF">2005-09-23T08:44:49Z</dcterms:modified>
  <cp:category/>
  <cp:version/>
  <cp:contentType/>
  <cp:contentStatus/>
</cp:coreProperties>
</file>