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3\3 MARZ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PROYECTO'!$A$4:$L$547</definedName>
    <definedName name="_xlnm._FilterDatabase" localSheetId="4" hidden="1">'GTOS X SECC Y X CAP'!$A$4:$D$191</definedName>
    <definedName name="_xlnm._FilterDatabase" localSheetId="6" hidden="1">'ING X SOCIEDAD Y X CAP'!$A$4:$I$80</definedName>
    <definedName name="_xlnm._FilterDatabase" localSheetId="3" hidden="1">'INGR X CONCEPTO'!$A$4:$J$110</definedName>
    <definedName name="_xlnm.Print_Area" localSheetId="8">'GASTOS X FINANCIACIÓN'!$A$1:$J$131</definedName>
    <definedName name="_xlnm.Print_Area" localSheetId="10">'GTOS CAP VI X PROYECTO'!$A$1:$L$547</definedName>
    <definedName name="_xlnm.Print_Area" localSheetId="6">'ING X SOCIEDAD Y X CAP'!$A$1:$I$80</definedName>
    <definedName name="_xlnm.Print_Area" localSheetId="1">'INGRESOS X CAP'!$A$1:$H$19</definedName>
    <definedName name="_xlnm.Print_Area" localSheetId="9">'INGRESOS X FINANCIACIÓN'!$A$1:$H$137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97" i="16" l="1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G135" i="22" l="1"/>
  <c r="G133" i="22"/>
  <c r="G136" i="22"/>
  <c r="G134" i="22"/>
  <c r="G132" i="22" l="1"/>
  <c r="G117" i="22"/>
  <c r="G124" i="22" l="1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I87" i="16" l="1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<sst xmlns="http://schemas.openxmlformats.org/spreadsheetml/2006/main" count="5730" uniqueCount="2063">
  <si>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</si>
  <si>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</si>
  <si>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</si>
  <si>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</si>
  <si>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</si>
  <si>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</si>
  <si>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</si>
  <si>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</si>
  <si>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</si>
  <si>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</si>
  <si>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</si>
  <si>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</si>
  <si>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</si>
  <si>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</si>
  <si>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</si>
  <si>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</si>
  <si>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</si>
  <si>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</si>
  <si>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</si>
  <si>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</si>
  <si>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</si>
  <si>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</si>
  <si>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</si>
  <si>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</si>
  <si>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</si>
  <si>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</si>
  <si>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</si>
  <si>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</si>
  <si>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</si>
  <si>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</si>
  <si>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</si>
  <si>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</si>
  <si>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</si>
  <si>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</si>
  <si>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</si>
  <si>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</si>
  <si>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</si>
  <si>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</si>
  <si>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</si>
  <si>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</si>
  <si>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</si>
  <si>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</si>
  <si>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</si>
  <si>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</si>
  <si>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</si>
  <si>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</si>
  <si>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</si>
  <si>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</si>
  <si>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</si>
  <si>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</si>
  <si>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</si>
  <si>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</si>
  <si>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</si>
  <si>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</si>
  <si>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</si>
  <si>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</si>
  <si>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</si>
  <si>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</si>
  <si>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</si>
  <si>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</si>
  <si>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</si>
  <si>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</si>
  <si>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</si>
  <si>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31/03/2023</t>
  </si>
  <si>
    <t>EJECUCIÓN DEL PRESUPUESTO CONSOLIDADO DE INGRESOS A FECHA 31/03/2023</t>
  </si>
  <si>
    <t>EJECUCIÓN DEL PRESUPUESTO CONSOLIDADO DE INGRESOS  A FECHA 31/03/2023</t>
  </si>
  <si>
    <t>EJECUCIÓN PROYECTOS DE INVERSIÓN  (CAPÍTULO VI) A FECHA 31/03/2023</t>
  </si>
  <si>
    <t>DATOS CONTABILIZADOS (actualizados a fecha 25 de abril)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</si>
  <si>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</si>
  <si>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</si>
  <si>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</si>
  <si>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</si>
  <si>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</si>
  <si>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</si>
  <si>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</si>
  <si>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</si>
  <si>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</si>
  <si>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</si>
  <si>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</si>
  <si>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</si>
  <si>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</si>
  <si>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</si>
  <si>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</si>
  <si>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</si>
  <si>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</si>
  <si>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</si>
  <si>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</si>
  <si>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</si>
  <si>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</si>
  <si>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</si>
  <si>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</si>
  <si>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</si>
  <si>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</si>
  <si>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</si>
  <si>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</si>
  <si>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</si>
  <si>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</si>
  <si>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</si>
  <si>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</si>
  <si>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</si>
  <si>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</si>
  <si>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</si>
  <si>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</si>
  <si>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</si>
  <si>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</si>
  <si>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</si>
  <si>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</si>
  <si>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</si>
  <si>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</si>
  <si>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</si>
  <si>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</si>
  <si>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</si>
  <si>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</si>
  <si>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</si>
  <si>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</si>
  <si>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</si>
  <si>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</si>
  <si>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</si>
  <si>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</si>
  <si>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</si>
  <si>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</si>
  <si>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</si>
  <si>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</si>
  <si>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</si>
  <si>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</si>
  <si>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</si>
  <si>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</si>
  <si>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</si>
  <si>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</si>
  <si>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</si>
  <si>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</si>
  <si>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</si>
  <si>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</si>
  <si>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</si>
  <si>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</si>
  <si>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</si>
  <si>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</si>
  <si>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</si>
  <si>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</si>
  <si>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</si>
  <si>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</si>
  <si>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</si>
  <si>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</si>
  <si>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</si>
  <si>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</si>
  <si>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</si>
  <si>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</si>
  <si>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</si>
  <si>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</si>
  <si>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</si>
  <si>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</si>
  <si>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</si>
  <si>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</si>
  <si>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</si>
  <si>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</si>
  <si>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</si>
  <si>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</si>
  <si>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</si>
  <si>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</si>
  <si>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</si>
  <si>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</si>
  <si>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</si>
  <si>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</si>
  <si>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</si>
  <si>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</si>
  <si>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</si>
  <si>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</si>
  <si>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</si>
  <si>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</si>
  <si>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</si>
  <si>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</si>
  <si>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</si>
  <si>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</si>
  <si>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</si>
  <si>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</si>
  <si>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</si>
  <si>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</si>
  <si>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</si>
  <si>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</si>
  <si>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</si>
  <si>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</si>
  <si>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</si>
  <si>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</si>
  <si>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</si>
  <si>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</si>
  <si>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</si>
  <si>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</si>
  <si>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</si>
  <si>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</si>
  <si>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</si>
  <si>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</si>
  <si>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</si>
  <si>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</si>
  <si>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</si>
  <si>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</si>
  <si>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</si>
  <si>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</si>
  <si>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</si>
  <si>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</si>
  <si>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</si>
  <si>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</si>
  <si>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</si>
  <si>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</si>
  <si>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</si>
  <si>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</si>
  <si>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</si>
  <si>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</si>
  <si>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</si>
  <si>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</si>
  <si>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</si>
  <si>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</si>
  <si>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</si>
  <si>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</si>
  <si>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</si>
  <si>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</si>
  <si>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</si>
  <si>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</si>
  <si>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</si>
  <si>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</si>
  <si>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</si>
  <si>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</si>
  <si>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</si>
  <si>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</si>
  <si>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</si>
  <si>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</si>
  <si>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</si>
  <si>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</si>
  <si>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</si>
  <si>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</si>
  <si>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</si>
  <si>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</si>
  <si>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</si>
  <si>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</si>
  <si>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</si>
  <si>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</si>
  <si>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</si>
  <si>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</si>
  <si>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</si>
  <si>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</si>
  <si>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</si>
  <si>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</si>
  <si>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</si>
  <si>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</si>
  <si>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</si>
  <si>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</si>
  <si>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</si>
  <si>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</si>
  <si>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</si>
  <si>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</si>
  <si>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</si>
  <si>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</si>
  <si>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</si>
  <si>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</si>
  <si>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</si>
  <si>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</si>
  <si>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</si>
  <si>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</si>
  <si>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</si>
  <si>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</si>
  <si>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</si>
  <si>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</si>
  <si>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</si>
  <si>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</si>
  <si>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</si>
  <si>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</si>
  <si>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</si>
  <si>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</si>
  <si>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</si>
  <si>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</si>
  <si>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</si>
  <si>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</si>
  <si>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</si>
  <si>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</si>
  <si>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</si>
  <si>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</si>
  <si>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</si>
  <si>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</si>
  <si>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</si>
  <si>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</si>
  <si>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</si>
  <si>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</si>
  <si>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</si>
  <si>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</si>
  <si>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</si>
  <si>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</si>
  <si>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</si>
  <si>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</si>
  <si>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</si>
  <si>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</si>
  <si>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</si>
  <si>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</si>
  <si>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</si>
  <si>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</si>
  <si>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</si>
  <si>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</si>
  <si>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</si>
  <si>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</si>
  <si>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</si>
  <si>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</si>
  <si>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</si>
  <si>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</si>
  <si>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</si>
  <si>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</si>
  <si>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</si>
  <si>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</si>
  <si>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</si>
  <si>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</si>
  <si>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</si>
  <si>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</si>
  <si>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</si>
  <si>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</si>
  <si>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</si>
  <si>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</si>
  <si>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</si>
  <si>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</si>
  <si>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</si>
  <si>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</si>
  <si>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</si>
  <si>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</si>
  <si>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</si>
  <si>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</si>
  <si>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</si>
  <si>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</si>
  <si>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</si>
  <si>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</si>
  <si>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</si>
  <si>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</si>
  <si>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</si>
  <si>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</si>
  <si>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</si>
  <si>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</si>
  <si>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</si>
  <si>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</si>
  <si>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</si>
  <si>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</si>
  <si>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</si>
  <si>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</si>
  <si>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</si>
  <si>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</si>
  <si>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</si>
  <si>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</si>
  <si>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</si>
  <si>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</si>
  <si>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</si>
  <si>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</si>
  <si>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</si>
  <si>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</si>
  <si>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</si>
  <si>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</si>
  <si>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</si>
  <si>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</si>
  <si>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</si>
  <si>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</si>
  <si>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</si>
  <si>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</si>
  <si>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</si>
  <si>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</si>
  <si>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</si>
  <si>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</si>
  <si>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</si>
  <si>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</si>
  <si>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</si>
  <si>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</si>
  <si>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</si>
  <si>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</si>
  <si>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</si>
  <si>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</si>
  <si>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</si>
  <si>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</si>
  <si>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</si>
  <si>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</si>
  <si>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</si>
  <si>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</si>
  <si>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</si>
  <si>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</si>
  <si>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</si>
  <si>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</si>
  <si>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</si>
  <si>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</si>
  <si>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</si>
  <si>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</si>
  <si>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</si>
  <si>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</si>
  <si>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</si>
  <si>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</si>
  <si>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</si>
  <si>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</si>
  <si>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</si>
  <si>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</si>
  <si>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</si>
  <si>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</si>
  <si>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</si>
  <si>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</si>
  <si>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</si>
  <si>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</si>
  <si>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</si>
  <si>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</si>
  <si>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</si>
  <si>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</si>
  <si>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</si>
  <si>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</si>
  <si>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</si>
  <si>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</si>
  <si>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</si>
  <si>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</si>
  <si>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</si>
  <si>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</si>
  <si>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</si>
  <si>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</si>
  <si>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</si>
  <si>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</si>
  <si>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</si>
  <si>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</si>
  <si>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</si>
  <si>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</si>
  <si>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</si>
  <si>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</si>
  <si>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</si>
  <si>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</si>
  <si>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</si>
  <si>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</si>
  <si>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</si>
  <si>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</si>
  <si>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</si>
  <si>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</si>
  <si>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</si>
  <si>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</si>
  <si>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</si>
  <si>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</si>
  <si>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</si>
  <si>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</si>
  <si>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</si>
  <si>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</si>
  <si>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</si>
  <si>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</si>
  <si>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</si>
  <si>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</si>
  <si>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</si>
  <si>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</si>
  <si>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</si>
  <si>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</si>
  <si>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</si>
  <si>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</si>
  <si>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</si>
  <si>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</si>
  <si>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</si>
  <si>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</si>
  <si>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</si>
  <si>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</si>
  <si>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</si>
  <si>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</si>
  <si>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</si>
  <si>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</si>
  <si>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</si>
  <si>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</si>
  <si>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</si>
  <si>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</si>
  <si>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</si>
  <si>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</si>
  <si>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</si>
  <si>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</si>
  <si>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</si>
  <si>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</si>
  <si>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</si>
  <si>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</si>
  <si>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</si>
  <si>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</si>
  <si>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</si>
  <si>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</si>
  <si>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</si>
  <si>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</si>
  <si>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</si>
  <si>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</si>
  <si>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</si>
  <si>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</si>
  <si>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</si>
  <si>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</si>
  <si>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</si>
  <si>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</si>
  <si>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</si>
  <si>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</si>
  <si>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</si>
  <si>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</si>
  <si>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</si>
  <si>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</si>
  <si>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</si>
  <si>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</si>
  <si>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</si>
  <si>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</si>
  <si>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</si>
  <si>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</si>
  <si>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</si>
  <si>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</si>
  <si>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</si>
  <si>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</si>
  <si>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</si>
  <si>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</si>
  <si>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</si>
  <si>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</si>
  <si>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</si>
  <si>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</si>
  <si>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</si>
  <si>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</si>
  <si>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</si>
  <si>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</si>
  <si>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</si>
  <si>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</si>
  <si>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</si>
  <si>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</si>
  <si>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</si>
  <si>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</si>
  <si>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</si>
  <si>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</si>
  <si>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</si>
  <si>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</si>
  <si>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</si>
  <si>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</si>
  <si>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</si>
  <si>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</si>
  <si>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</si>
  <si>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</si>
  <si>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</si>
  <si>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</si>
  <si>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</si>
  <si>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</si>
  <si>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</si>
  <si>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</si>
  <si>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</si>
  <si>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</si>
  <si>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</si>
  <si>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</si>
  <si>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</si>
  <si>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</si>
  <si>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</si>
  <si>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</si>
  <si>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</si>
  <si>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</si>
  <si>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</si>
  <si>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</si>
  <si>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</si>
  <si>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</si>
  <si>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</si>
  <si>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</si>
  <si>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</si>
  <si>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</si>
  <si>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</si>
  <si>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</si>
  <si>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</si>
  <si>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</si>
  <si>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</si>
  <si>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</si>
  <si>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</si>
  <si>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</si>
  <si>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</si>
  <si>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</si>
  <si>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</si>
  <si>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</si>
  <si>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</si>
  <si>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</si>
  <si>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</si>
  <si>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</si>
  <si>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</si>
  <si>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</si>
  <si>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</si>
  <si>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</si>
  <si>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</si>
  <si>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</si>
  <si>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</si>
  <si>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</si>
  <si>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</si>
  <si>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</si>
  <si>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</si>
  <si>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</si>
  <si>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</si>
  <si>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</si>
  <si>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</si>
  <si>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</si>
  <si>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</si>
  <si>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</si>
  <si>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</si>
  <si>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</si>
  <si>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</si>
  <si>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</si>
  <si>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</si>
  <si>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</si>
  <si>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</si>
  <si>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</si>
  <si>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</si>
  <si>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</si>
  <si>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</si>
  <si>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</si>
  <si>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</si>
  <si>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</si>
  <si>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</si>
  <si>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</si>
  <si>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</si>
  <si>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</si>
  <si>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</si>
  <si>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</si>
  <si>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</si>
  <si>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</si>
  <si>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</si>
  <si>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</si>
  <si>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</si>
  <si>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</si>
  <si>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</si>
  <si>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</si>
  <si>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</si>
  <si>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</si>
  <si>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</si>
  <si>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</si>
  <si>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</si>
  <si>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</si>
  <si>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</si>
  <si>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</si>
  <si>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</si>
  <si>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</si>
  <si>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</si>
  <si>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</si>
  <si>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</si>
  <si>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</si>
  <si>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</si>
  <si>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</si>
  <si>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</si>
  <si>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</si>
  <si>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</si>
  <si>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</si>
  <si>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</si>
  <si>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</si>
  <si>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</si>
  <si>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</si>
  <si>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</si>
  <si>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</si>
  <si>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</si>
  <si>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</si>
  <si>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</si>
  <si>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</si>
  <si>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</si>
  <si>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</si>
  <si>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</si>
  <si>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</si>
  <si>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</si>
  <si>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</si>
  <si>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</si>
  <si>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</si>
  <si>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</si>
  <si>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</si>
  <si>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</si>
  <si>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</si>
  <si>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</si>
  <si>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</si>
  <si>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</si>
  <si>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</si>
  <si>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</si>
  <si>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</si>
  <si>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</si>
  <si>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</si>
  <si>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</si>
  <si>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</si>
  <si>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</si>
  <si>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</si>
  <si>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</si>
  <si>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</si>
  <si>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</si>
  <si>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</si>
  <si>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</si>
  <si>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</si>
  <si>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</si>
  <si>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</si>
  <si>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</si>
  <si>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</si>
  <si>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</si>
  <si>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</si>
  <si>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</si>
  <si>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</si>
  <si>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</si>
  <si>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</si>
  <si>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</si>
  <si>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</si>
  <si>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</si>
  <si>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</si>
  <si>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</si>
  <si>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</si>
  <si>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</si>
  <si>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</si>
  <si>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</si>
  <si>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</si>
  <si>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</si>
  <si>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</si>
  <si>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</si>
  <si>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</si>
  <si>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</si>
  <si>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</si>
  <si>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</si>
  <si>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</si>
  <si>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</si>
  <si>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</si>
  <si>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</si>
  <si>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</si>
  <si>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</si>
  <si>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</si>
  <si>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</si>
  <si>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</si>
  <si>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</si>
  <si>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</si>
  <si>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</si>
  <si>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</si>
  <si>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</si>
  <si>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</si>
  <si>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</si>
  <si>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</si>
  <si>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</si>
  <si>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</si>
  <si>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</si>
  <si>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</si>
  <si>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</si>
  <si>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</si>
  <si>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</si>
  <si>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</si>
  <si>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</si>
  <si>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</si>
  <si>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</si>
  <si>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</si>
  <si>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</si>
  <si>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</si>
  <si>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</si>
  <si>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</si>
  <si>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</si>
  <si>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</si>
  <si>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</si>
  <si>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</si>
  <si>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</si>
  <si>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</si>
  <si>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</si>
  <si>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</si>
  <si>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</si>
  <si>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</si>
  <si>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</si>
  <si>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</si>
  <si>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</si>
  <si>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</si>
  <si>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</si>
  <si>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</si>
  <si>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</si>
  <si>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</si>
  <si>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</si>
  <si>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</si>
  <si>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</si>
  <si>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</si>
  <si>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</si>
  <si>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</si>
  <si>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</si>
  <si>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</si>
  <si>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</si>
  <si>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</si>
  <si>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</si>
  <si>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</si>
  <si>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</si>
  <si>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</si>
  <si>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</si>
  <si>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</si>
  <si>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</si>
  <si>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</si>
  <si>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</si>
  <si>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</si>
  <si>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</si>
  <si>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</si>
  <si>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</si>
  <si>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</si>
  <si>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</si>
  <si>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</si>
  <si>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</si>
  <si>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</si>
  <si>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</si>
  <si>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</si>
  <si>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</si>
  <si>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</si>
  <si>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</si>
  <si>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</si>
  <si>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</si>
  <si>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</si>
  <si>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</si>
  <si>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</si>
  <si>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</si>
  <si>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</si>
  <si>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</si>
  <si>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</si>
  <si>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</si>
  <si>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</si>
  <si>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</si>
  <si>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</si>
  <si>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</si>
  <si>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</si>
  <si>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</si>
  <si>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</si>
  <si>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</si>
  <si>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</si>
  <si>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</si>
  <si>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</si>
  <si>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</si>
  <si>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</si>
  <si>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</si>
  <si>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</si>
  <si>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</si>
  <si>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</si>
  <si>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</si>
  <si>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</si>
  <si>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</si>
  <si>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</si>
  <si>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</si>
  <si>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</si>
  <si>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</si>
  <si>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</si>
  <si>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</si>
  <si>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</si>
  <si>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</si>
  <si>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</si>
  <si>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</si>
  <si>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</si>
  <si>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</si>
  <si>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</si>
  <si>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</si>
  <si>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</si>
  <si>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</si>
  <si>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</si>
  <si>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</si>
  <si>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</si>
  <si>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</si>
  <si>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</si>
  <si>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</si>
  <si>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</si>
  <si>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</si>
  <si>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</si>
  <si>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</si>
  <si>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</si>
  <si>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</si>
  <si>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</si>
  <si>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</si>
  <si>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</si>
  <si>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</si>
  <si>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</si>
  <si>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</si>
  <si>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</si>
  <si>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</si>
  <si>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</si>
  <si>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</si>
  <si>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</si>
  <si>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</si>
  <si>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</si>
  <si>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</si>
  <si>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</si>
  <si>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</si>
  <si>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</si>
  <si>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</si>
  <si>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</si>
  <si>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</si>
  <si>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</si>
  <si>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</si>
  <si>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</si>
  <si>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</si>
  <si>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</si>
  <si>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</si>
  <si>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</si>
  <si>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</si>
  <si>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</si>
  <si>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</si>
  <si>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</si>
  <si>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</si>
  <si>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</si>
  <si>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</si>
  <si>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</si>
  <si>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</si>
  <si>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</si>
  <si>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</si>
  <si>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</si>
  <si>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</si>
  <si>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</si>
  <si>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</si>
  <si>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</si>
  <si>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</si>
  <si>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</si>
  <si>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</si>
  <si>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</si>
  <si>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</si>
  <si>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</si>
  <si>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</si>
  <si>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</si>
  <si>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</si>
  <si>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</si>
  <si>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</si>
  <si>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</si>
  <si>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</si>
  <si>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</si>
  <si>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</si>
  <si>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</si>
  <si>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</si>
  <si>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</si>
  <si>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</si>
  <si>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</si>
  <si>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</si>
  <si>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</si>
  <si>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</si>
  <si>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</si>
  <si>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</si>
  <si>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</si>
  <si>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</si>
  <si>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</si>
  <si>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</si>
  <si>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</si>
  <si>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</si>
  <si>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</si>
  <si>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</si>
  <si>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</si>
  <si>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</si>
  <si>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</si>
  <si>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</si>
  <si>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</si>
  <si>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</si>
  <si>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</si>
  <si>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</si>
  <si>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</si>
  <si>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</si>
  <si>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</si>
  <si>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</si>
  <si>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</si>
  <si>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</si>
  <si>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</si>
  <si>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</si>
  <si>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</si>
  <si>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</si>
  <si>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</si>
  <si>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</si>
  <si>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</si>
  <si>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</si>
  <si>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</si>
  <si>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</si>
  <si>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</si>
  <si>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</si>
  <si>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</si>
  <si>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</si>
  <si>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</si>
  <si>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</si>
  <si>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</si>
  <si>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</si>
  <si>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</si>
  <si>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</si>
  <si>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</si>
  <si>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</si>
  <si>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</si>
  <si>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</si>
  <si>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</si>
  <si>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</si>
  <si>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</si>
  <si>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</si>
  <si>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</si>
  <si>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</si>
  <si>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</si>
  <si>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</si>
  <si>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</si>
  <si>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</si>
  <si>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</si>
  <si>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</si>
  <si>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</si>
  <si>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</si>
  <si>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</si>
  <si>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</si>
  <si>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</si>
  <si>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</si>
  <si>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</si>
  <si>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</si>
  <si>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</si>
  <si>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</si>
  <si>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</si>
  <si>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</si>
  <si>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</si>
  <si>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</si>
  <si>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</si>
  <si>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</si>
  <si>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</si>
  <si>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</si>
  <si>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</si>
  <si>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</si>
  <si>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</si>
  <si>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</si>
  <si>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</si>
  <si>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</si>
  <si>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</si>
  <si>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</si>
  <si>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</si>
  <si>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</si>
  <si>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</si>
  <si>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</si>
  <si>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</si>
  <si>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</si>
  <si>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</si>
  <si>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</si>
  <si>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</si>
  <si>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</si>
  <si>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39412</t>
  </si>
  <si>
    <t>SUBVENCIONES EN MATERIA DE INVESTIGACIÓN BIOMÉDICA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</si>
  <si>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</si>
  <si>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</si>
  <si>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</si>
  <si>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</si>
  <si>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</si>
  <si>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</si>
  <si>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</si>
  <si>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</si>
  <si>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</si>
  <si>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</si>
  <si>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</si>
  <si>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</si>
  <si>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</si>
  <si>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</si>
  <si>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</si>
  <si>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</si>
  <si>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</si>
  <si>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</si>
  <si>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</si>
  <si>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</si>
  <si>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</si>
  <si>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</si>
  <si>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</si>
  <si>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</si>
  <si>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</si>
  <si>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</si>
  <si>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</si>
  <si>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</si>
  <si>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</si>
  <si>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</si>
  <si>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</si>
  <si>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</si>
  <si>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</si>
  <si>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</si>
  <si>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</si>
  <si>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</si>
  <si>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</si>
  <si>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</si>
  <si>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</si>
  <si>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</si>
  <si>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</si>
  <si>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</si>
  <si>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</si>
  <si>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</si>
  <si>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</si>
  <si>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</si>
  <si>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</si>
  <si>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</si>
  <si>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</si>
  <si>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</si>
  <si>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</si>
  <si>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</si>
  <si>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35017</t>
  </si>
  <si>
    <t>CS IGUALDAD - PLAN CORRESPONSABLES</t>
  </si>
  <si>
    <t>36004</t>
  </si>
  <si>
    <t>C.S. MEDIO AMBIENTE - PREV. LUCHA INCENDIOS FOREST</t>
  </si>
  <si>
    <t>CSMA-INFRAESTRUCTURAS GESTIÓN RESIDUOS CCLL</t>
  </si>
  <si>
    <t>Plan Estatal Vivienda 2018-2021</t>
  </si>
  <si>
    <t>Cº. MAPAMA. Actuaciones descontam.Lindano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</si>
  <si>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</si>
  <si>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</si>
  <si>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</si>
  <si>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</si>
  <si>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</si>
  <si>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</si>
  <si>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</si>
  <si>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</si>
  <si>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</si>
  <si>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</si>
  <si>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</si>
  <si>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</si>
  <si>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</si>
  <si>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</si>
  <si>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</si>
  <si>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</si>
  <si>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</si>
  <si>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</si>
  <si>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</si>
  <si>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</si>
  <si>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</si>
  <si>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</si>
  <si>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</si>
  <si>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</si>
  <si>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</si>
  <si>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</si>
  <si>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</si>
  <si>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</si>
  <si>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</si>
  <si>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</si>
  <si>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</si>
  <si>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</si>
  <si>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</si>
  <si>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</si>
  <si>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</si>
  <si>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</si>
  <si>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</si>
  <si>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</si>
  <si>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</si>
  <si>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</si>
  <si>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</si>
  <si>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</si>
  <si>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</si>
  <si>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</si>
  <si>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</si>
  <si>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</si>
  <si>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</si>
  <si>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</si>
  <si>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</si>
  <si>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</si>
  <si>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</si>
  <si>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</si>
  <si>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</si>
  <si>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</si>
  <si>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</si>
  <si>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</si>
  <si>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</si>
  <si>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</si>
  <si>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</si>
  <si>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</si>
  <si>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</si>
  <si>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</si>
  <si>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</si>
  <si>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</si>
  <si>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</si>
  <si>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</si>
  <si>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</si>
  <si>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</si>
  <si>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</si>
  <si>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</si>
  <si>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</si>
  <si>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</si>
  <si>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</si>
  <si>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</si>
  <si>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</si>
  <si>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</si>
  <si>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</si>
  <si>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</si>
  <si>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</si>
  <si>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</si>
  <si>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</si>
  <si>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</si>
  <si>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</si>
  <si>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</si>
  <si>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</si>
  <si>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</si>
  <si>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</si>
  <si>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</si>
  <si>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</si>
  <si>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</si>
  <si>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</si>
  <si>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</si>
  <si>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</si>
  <si>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</si>
  <si>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</si>
  <si>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</si>
  <si>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</si>
  <si>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</si>
  <si>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</si>
  <si>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</si>
  <si>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</si>
  <si>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</si>
  <si>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</si>
  <si>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</si>
  <si>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</si>
  <si>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</si>
  <si>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</si>
  <si>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</si>
  <si>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</si>
  <si>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</si>
  <si>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</si>
  <si>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</si>
  <si>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</si>
  <si>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</si>
  <si>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</si>
  <si>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</si>
  <si>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</si>
  <si>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</si>
  <si>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</si>
  <si>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</si>
  <si>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</si>
  <si>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</si>
  <si>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</si>
  <si>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</si>
  <si>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</si>
  <si>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</si>
  <si>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</si>
  <si>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</si>
  <si>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</si>
  <si>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</si>
  <si>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</si>
  <si>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</si>
  <si>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</si>
  <si>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</si>
  <si>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</si>
  <si>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</si>
  <si>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</si>
  <si>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</si>
  <si>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</si>
  <si>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</si>
  <si>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</si>
  <si>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</si>
  <si>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</si>
  <si>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</si>
  <si>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</si>
  <si>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</si>
  <si>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</si>
  <si>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</si>
  <si>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</si>
  <si>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</si>
  <si>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</si>
  <si>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</si>
  <si>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</si>
  <si>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</si>
  <si>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</si>
  <si>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</si>
  <si>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</si>
  <si>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</si>
  <si>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</si>
  <si>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</si>
  <si>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</si>
  <si>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</si>
  <si>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</si>
  <si>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</si>
  <si>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</si>
  <si>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</si>
  <si>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</si>
  <si>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</si>
  <si>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</si>
  <si>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</si>
  <si>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</si>
  <si>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</si>
  <si>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</si>
  <si>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</si>
  <si>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</si>
  <si>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</si>
  <si>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</si>
  <si>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</si>
  <si>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</si>
  <si>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</si>
  <si>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</si>
  <si>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</si>
  <si>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</si>
  <si>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</si>
  <si>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</si>
  <si>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</si>
  <si>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</si>
  <si>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</si>
  <si>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</si>
  <si>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</si>
  <si>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</si>
  <si>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</si>
  <si>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</si>
  <si>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</si>
  <si>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</si>
  <si>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</si>
  <si>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</si>
  <si>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</si>
  <si>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</si>
  <si>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</si>
  <si>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</si>
  <si>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</si>
  <si>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</si>
  <si>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</si>
  <si>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</si>
  <si>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</si>
  <si>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</si>
  <si>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</si>
  <si>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</si>
  <si>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</si>
  <si>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</si>
  <si>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</si>
  <si>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</si>
  <si>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</si>
  <si>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</si>
  <si>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</si>
  <si>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</si>
  <si>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</si>
  <si>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</si>
  <si>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</si>
  <si>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</si>
  <si>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</si>
  <si>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</si>
  <si>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</si>
  <si>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</si>
  <si>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</si>
  <si>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</si>
  <si>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</si>
  <si>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</si>
  <si>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</si>
  <si>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</si>
  <si>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</si>
  <si>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</si>
  <si>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</si>
  <si>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</si>
  <si>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</si>
  <si>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</si>
  <si>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</si>
  <si>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</si>
  <si>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</si>
  <si>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</si>
  <si>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</si>
  <si>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</si>
  <si>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</si>
  <si>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</si>
  <si>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</si>
  <si>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</si>
  <si>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</si>
  <si>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</si>
  <si>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</si>
  <si>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</si>
  <si>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</si>
  <si>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</si>
  <si>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</si>
  <si>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</si>
  <si>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</si>
  <si>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</si>
  <si>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2006/000103</t>
  </si>
  <si>
    <t>2006/000253</t>
  </si>
  <si>
    <t>CONTRATO INFORMA DE CONTROL Y GRABACION DE DATOS</t>
  </si>
  <si>
    <t>2006/000364</t>
  </si>
  <si>
    <t>IDENTIFICACION ANIMAL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</si>
  <si>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</si>
  <si>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</si>
  <si>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</si>
  <si>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</si>
  <si>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</si>
  <si>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</si>
  <si>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</si>
  <si>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</si>
  <si>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</si>
  <si>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</si>
  <si>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</si>
  <si>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</si>
  <si>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</si>
  <si>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</si>
  <si>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</si>
  <si>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</si>
  <si>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</si>
  <si>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</si>
  <si>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</si>
  <si>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</si>
  <si>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</si>
  <si>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</si>
  <si>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</si>
  <si>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</si>
  <si>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</si>
  <si>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</si>
  <si>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</si>
  <si>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2008/000764</t>
  </si>
  <si>
    <t>2008/001351</t>
  </si>
  <si>
    <t>PROGRAMA DE SEGUIMIENTO DE LA POBLACIÓN DE VISÓN EUROPEO</t>
  </si>
  <si>
    <t>2009/001015</t>
  </si>
  <si>
    <t>2009/001422</t>
  </si>
  <si>
    <t>2010/000430</t>
  </si>
  <si>
    <t>2011/000232</t>
  </si>
  <si>
    <t>2012/000163</t>
  </si>
  <si>
    <t>2012/000232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</si>
  <si>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</si>
  <si>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</si>
  <si>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</si>
  <si>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</si>
  <si>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</si>
  <si>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</si>
  <si>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</si>
  <si>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</si>
  <si>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</si>
  <si>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</si>
  <si>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</si>
  <si>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</si>
  <si>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</si>
  <si>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</si>
  <si>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</si>
  <si>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</si>
  <si>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2016/000203</t>
  </si>
  <si>
    <t>MMTO BASES MEDIOS AEREOS ZA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</si>
  <si>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</si>
  <si>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</si>
  <si>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</si>
  <si>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</si>
  <si>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</si>
  <si>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</si>
  <si>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</si>
  <si>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</si>
  <si>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</si>
  <si>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</si>
  <si>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</si>
  <si>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</si>
  <si>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</si>
  <si>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</si>
  <si>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</si>
  <si>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</si>
  <si>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</si>
  <si>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</si>
  <si>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</si>
  <si>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</si>
  <si>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</si>
  <si>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</si>
  <si>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</si>
  <si>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</si>
  <si>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</si>
  <si>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</si>
  <si>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</si>
  <si>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</si>
  <si>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</si>
  <si>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</si>
  <si>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</si>
  <si>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</si>
  <si>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</si>
  <si>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</si>
  <si>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</si>
  <si>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</si>
  <si>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</si>
  <si>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</si>
  <si>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</si>
  <si>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</si>
  <si>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</si>
  <si>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</si>
  <si>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</si>
  <si>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</si>
  <si>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</si>
  <si>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</si>
  <si>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</si>
  <si>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</si>
  <si>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</si>
  <si>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</si>
  <si>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</si>
  <si>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</si>
  <si>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</si>
  <si>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</si>
  <si>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</si>
  <si>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</si>
  <si>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</si>
  <si>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</si>
  <si>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</si>
  <si>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</si>
  <si>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</si>
  <si>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</si>
  <si>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</si>
  <si>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</si>
  <si>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</si>
  <si>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</si>
  <si>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</si>
  <si>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</si>
  <si>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</si>
  <si>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</si>
  <si>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</si>
  <si>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</si>
  <si>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</si>
  <si>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</si>
  <si>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</si>
  <si>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</si>
  <si>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</si>
  <si>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</si>
  <si>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</si>
  <si>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</si>
  <si>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</si>
  <si>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</si>
  <si>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</si>
  <si>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</si>
  <si>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</si>
  <si>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</si>
  <si>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</si>
  <si>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</si>
  <si>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</si>
  <si>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</si>
  <si>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</si>
  <si>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</si>
  <si>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</si>
  <si>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</si>
  <si>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</si>
  <si>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</si>
  <si>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</si>
  <si>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</si>
  <si>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</si>
  <si>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</si>
  <si>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</si>
  <si>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</si>
  <si>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</si>
  <si>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</si>
  <si>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</si>
  <si>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</si>
  <si>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</si>
  <si>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</si>
  <si>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</si>
  <si>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</si>
  <si>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</si>
  <si>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</si>
  <si>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</si>
  <si>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</si>
  <si>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</si>
  <si>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</si>
  <si>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</si>
  <si>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</si>
  <si>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</si>
  <si>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</si>
  <si>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</si>
  <si>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</si>
  <si>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</si>
  <si>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</si>
  <si>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</si>
  <si>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</si>
  <si>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</si>
  <si>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</si>
  <si>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</si>
  <si>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</si>
  <si>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</si>
  <si>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</si>
  <si>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</si>
  <si>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</si>
  <si>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</si>
  <si>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</si>
  <si>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</si>
  <si>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</si>
  <si>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</si>
  <si>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</si>
  <si>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</si>
  <si>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</si>
  <si>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</si>
  <si>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</si>
  <si>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</si>
  <si>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</si>
  <si>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</si>
  <si>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</si>
  <si>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2023/000094</t>
  </si>
  <si>
    <t>2023/000095</t>
  </si>
  <si>
    <t>2023/000107</t>
  </si>
  <si>
    <t>TRABAJOS CONCENTRACION PARCELARIA ARCUSA Y MEDIANO</t>
  </si>
  <si>
    <t>2006/000140</t>
  </si>
  <si>
    <t>MOBILIARIO DE EQUIPAMIENTO DE OFICINAS</t>
  </si>
  <si>
    <t>2006/001297</t>
  </si>
  <si>
    <t>2006/002073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</si>
  <si>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</si>
  <si>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</si>
  <si>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</si>
  <si>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</si>
  <si>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</si>
  <si>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</si>
  <si>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</si>
  <si>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</si>
  <si>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</si>
  <si>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</si>
  <si>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</si>
  <si>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</si>
  <si>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</si>
  <si>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</si>
  <si>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</si>
  <si>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</si>
  <si>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</si>
  <si>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</si>
  <si>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</si>
  <si>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</si>
  <si>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</si>
  <si>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</si>
  <si>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</si>
  <si>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</si>
  <si>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</si>
  <si>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</si>
  <si>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</si>
  <si>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</si>
  <si>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</si>
  <si>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</si>
  <si>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</si>
  <si>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</si>
  <si>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</si>
  <si>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</si>
  <si>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</si>
  <si>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</si>
  <si>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</si>
  <si>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</si>
  <si>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</si>
  <si>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</si>
  <si>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</si>
  <si>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</si>
  <si>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</si>
  <si>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</si>
  <si>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</si>
  <si>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</si>
  <si>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</si>
  <si>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</si>
  <si>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</si>
  <si>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</si>
  <si>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</si>
  <si>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</si>
  <si>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</si>
  <si>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</si>
  <si>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</si>
  <si>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</si>
  <si>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</si>
  <si>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</si>
  <si>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</si>
  <si>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</si>
  <si>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</si>
  <si>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</si>
  <si>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</si>
  <si>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</si>
  <si>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</si>
  <si>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</si>
  <si>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</si>
  <si>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</si>
  <si>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</si>
  <si>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</si>
  <si>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</si>
  <si>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</si>
  <si>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</si>
  <si>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</si>
  <si>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</si>
  <si>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</si>
  <si>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</si>
  <si>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</si>
  <si>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</si>
  <si>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</si>
  <si>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</si>
  <si>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</si>
  <si>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</si>
  <si>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</si>
  <si>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</si>
  <si>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2007/000745</t>
  </si>
  <si>
    <t>2007/000765</t>
  </si>
  <si>
    <t>MONASTERIO DE SAN VICTORIÁN</t>
  </si>
  <si>
    <t>2007/001248</t>
  </si>
  <si>
    <t>CARTUJA AULA DEI- ESTUDIO RESTAURACION DECORACION MURAL</t>
  </si>
  <si>
    <t>2007/001412</t>
  </si>
  <si>
    <t>2007/001698</t>
  </si>
  <si>
    <t>IGLESIA PARROQUIAL DE SAN PABLO DE ZARAGOZA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</si>
  <si>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</si>
  <si>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</si>
  <si>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</si>
  <si>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</si>
  <si>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</si>
  <si>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</si>
  <si>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</si>
  <si>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</si>
  <si>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</si>
  <si>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</si>
  <si>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</si>
  <si>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</si>
  <si>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</si>
  <si>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</si>
  <si>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</si>
  <si>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2014/000025</t>
  </si>
  <si>
    <t>CEIP ZARAGOZA  SUR</t>
  </si>
  <si>
    <t>2014/000030</t>
  </si>
  <si>
    <t>DOTACION FONDOS BIBLIOGRAFICOS</t>
  </si>
  <si>
    <t>2014/000227</t>
  </si>
  <si>
    <t>IES "LOS ENLACES" ZARAGOZA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</si>
  <si>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</si>
  <si>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</si>
  <si>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</si>
  <si>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</si>
  <si>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</si>
  <si>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</si>
  <si>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</si>
  <si>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</si>
  <si>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</si>
  <si>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</si>
  <si>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</si>
  <si>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</si>
  <si>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</si>
  <si>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</si>
  <si>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</si>
  <si>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</si>
  <si>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</si>
  <si>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</si>
  <si>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</si>
  <si>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</si>
  <si>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</si>
  <si>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</si>
  <si>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</si>
  <si>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</si>
  <si>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</si>
  <si>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</si>
  <si>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</si>
  <si>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</si>
  <si>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</si>
  <si>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</si>
  <si>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</si>
  <si>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</si>
  <si>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</si>
  <si>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</si>
  <si>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</si>
  <si>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</si>
  <si>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</si>
  <si>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</si>
  <si>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</si>
  <si>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</si>
  <si>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</si>
  <si>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</si>
  <si>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</si>
  <si>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</si>
  <si>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</si>
  <si>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</si>
  <si>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</si>
  <si>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</si>
  <si>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</si>
  <si>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</si>
  <si>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</si>
  <si>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</si>
  <si>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</si>
  <si>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</si>
  <si>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</si>
  <si>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</si>
  <si>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</si>
  <si>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</si>
  <si>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</si>
  <si>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</si>
  <si>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</si>
  <si>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</si>
  <si>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</si>
  <si>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</si>
  <si>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</si>
  <si>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</si>
  <si>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</si>
  <si>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</si>
  <si>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</si>
  <si>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</si>
  <si>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</si>
  <si>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</si>
  <si>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</si>
  <si>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</si>
  <si>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</si>
  <si>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</si>
  <si>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</si>
  <si>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</si>
  <si>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</si>
  <si>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</si>
  <si>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</si>
  <si>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</si>
  <si>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</si>
  <si>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</si>
  <si>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</si>
  <si>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</si>
  <si>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</si>
  <si>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</si>
  <si>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</si>
  <si>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</si>
  <si>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</si>
  <si>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</si>
  <si>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</si>
  <si>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</si>
  <si>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</si>
  <si>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</si>
  <si>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</si>
  <si>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</si>
  <si>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</si>
  <si>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</si>
  <si>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</si>
  <si>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</si>
  <si>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</si>
  <si>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</si>
  <si>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</si>
  <si>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</si>
  <si>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</si>
  <si>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</si>
  <si>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</si>
  <si>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</si>
  <si>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</si>
  <si>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</si>
  <si>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</si>
  <si>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</si>
  <si>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</si>
  <si>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</si>
  <si>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</si>
  <si>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</si>
  <si>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</si>
  <si>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</si>
  <si>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</si>
  <si>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</si>
  <si>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</si>
  <si>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</si>
  <si>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</si>
  <si>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</si>
  <si>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</si>
  <si>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</si>
  <si>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</si>
  <si>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</si>
  <si>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</si>
  <si>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</si>
  <si>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</si>
  <si>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</si>
  <si>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</si>
  <si>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</si>
  <si>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</si>
  <si>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</si>
  <si>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</si>
  <si>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</si>
  <si>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</si>
  <si>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</si>
  <si>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</si>
  <si>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</si>
  <si>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</si>
  <si>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</si>
  <si>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</si>
  <si>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</si>
  <si>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</si>
  <si>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</si>
  <si>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</si>
  <si>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</si>
  <si>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</si>
  <si>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</si>
  <si>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</si>
  <si>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</si>
  <si>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</si>
  <si>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</si>
  <si>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</si>
  <si>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</si>
  <si>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</si>
  <si>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</si>
  <si>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</si>
  <si>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</si>
  <si>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</si>
  <si>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</si>
  <si>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</si>
  <si>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</si>
  <si>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</si>
  <si>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</si>
  <si>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</si>
  <si>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</si>
  <si>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</si>
  <si>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</si>
  <si>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</si>
  <si>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</si>
  <si>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</si>
  <si>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</si>
  <si>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</si>
  <si>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</si>
  <si>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</si>
  <si>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</si>
  <si>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</si>
  <si>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</si>
  <si>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</si>
  <si>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</si>
  <si>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</si>
  <si>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</si>
  <si>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</si>
  <si>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</si>
  <si>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</si>
  <si>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</si>
  <si>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</si>
  <si>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</si>
  <si>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</si>
  <si>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</si>
  <si>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</si>
  <si>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2016/000423</t>
  </si>
  <si>
    <t>MANTENIMIENTO APLICACIONES INFORMATICAS GAIAA, VICA Y WICA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</si>
  <si>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</si>
  <si>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</si>
  <si>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</si>
  <si>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</si>
  <si>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</si>
  <si>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</si>
  <si>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2018/000126</t>
  </si>
  <si>
    <t>REVISION PASD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</si>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</sst>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546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B1" workbookViewId="0">
      <selection activeCell="H15" sqref="H15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-2385189.36</v>
      </c>
      <c r="E7" s="17">
        <v>2684570547.3600001</v>
      </c>
      <c r="F7" s="17">
        <v>569188236.42999995</v>
      </c>
      <c r="G7" s="17">
        <v>569188236.42999995</v>
      </c>
      <c r="H7" s="17">
        <v>552980630.21000004</v>
      </c>
      <c r="I7" s="19">
        <v>20.598476384008599</v>
      </c>
      <c r="J7" s="17">
        <v>528758289.95999998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25676550.780000001</v>
      </c>
      <c r="E8" s="17">
        <v>1194813750.5999999</v>
      </c>
      <c r="F8" s="17">
        <v>810364366.53999996</v>
      </c>
      <c r="G8" s="17">
        <v>756931719.01999998</v>
      </c>
      <c r="H8" s="17">
        <v>332650040.64999998</v>
      </c>
      <c r="I8" s="19">
        <v>27.841162732095501</v>
      </c>
      <c r="J8" s="17">
        <v>286932016.31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-5657113.8200000003</v>
      </c>
      <c r="E9" s="17">
        <v>145580602.66999999</v>
      </c>
      <c r="F9" s="17">
        <v>108559588.09</v>
      </c>
      <c r="G9" s="17">
        <v>108559587.45999999</v>
      </c>
      <c r="H9" s="17">
        <v>66488023.280000001</v>
      </c>
      <c r="I9" s="19">
        <v>45.670935592095397</v>
      </c>
      <c r="J9" s="17">
        <v>63967478.68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14064498.449999999</v>
      </c>
      <c r="E10" s="17">
        <v>1833693041.24</v>
      </c>
      <c r="F10" s="17">
        <v>743563580.32000005</v>
      </c>
      <c r="G10" s="17">
        <v>660822164.76999998</v>
      </c>
      <c r="H10" s="17">
        <v>269193335.22000003</v>
      </c>
      <c r="I10" s="19">
        <v>14.680392473865901</v>
      </c>
      <c r="J10" s="17">
        <v>260928572.06999999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-1942136.86</v>
      </c>
      <c r="E11" s="17">
        <v>30049478.449999999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48130458.189999998</v>
      </c>
      <c r="E12" s="17">
        <v>476945262.26999998</v>
      </c>
      <c r="F12" s="17">
        <v>250033447.66999999</v>
      </c>
      <c r="G12" s="17">
        <v>224518908.53</v>
      </c>
      <c r="H12" s="17">
        <v>29278120.280000001</v>
      </c>
      <c r="I12" s="19">
        <v>6.1386751470498</v>
      </c>
      <c r="J12" s="17">
        <v>24700269.460000001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52924518.789999999</v>
      </c>
      <c r="E13" s="17">
        <v>666721925.25999999</v>
      </c>
      <c r="F13" s="17">
        <v>268886753.48000002</v>
      </c>
      <c r="G13" s="17">
        <v>156818791.78</v>
      </c>
      <c r="H13" s="17">
        <v>46972466.420000002</v>
      </c>
      <c r="I13" s="19">
        <v>7.0452859941095003</v>
      </c>
      <c r="J13" s="17">
        <v>22250491.539999999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130811586.16999999</v>
      </c>
      <c r="E14" s="20">
        <f t="shared" si="0"/>
        <v>7032374607.8500004</v>
      </c>
      <c r="F14" s="20">
        <f t="shared" si="0"/>
        <v>2750595972.5299997</v>
      </c>
      <c r="G14" s="20">
        <f t="shared" si="0"/>
        <v>2476839407.9900002</v>
      </c>
      <c r="H14" s="20">
        <f>SUM(H7:H13)</f>
        <v>1297562616.0600002</v>
      </c>
      <c r="I14" s="31">
        <f>H14*100/E14</f>
        <v>18.45127269829419</v>
      </c>
      <c r="J14" s="20">
        <f t="shared" si="0"/>
        <v>1187537118.02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766326090.46000004</v>
      </c>
      <c r="I16" s="19">
        <v>56.943036852140501</v>
      </c>
      <c r="J16" s="17">
        <v>766326090.46000004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766326090.46000004</v>
      </c>
      <c r="I17" s="31">
        <f t="shared" ref="I17:I18" si="2">H17*100/E17</f>
        <v>56.847992860638087</v>
      </c>
      <c r="J17" s="20">
        <f t="shared" si="1"/>
        <v>766326090.46000004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3">+D14+D17</f>
        <v>130811586.16999999</v>
      </c>
      <c r="E18" s="21">
        <f t="shared" si="3"/>
        <v>8380401252.0600004</v>
      </c>
      <c r="F18" s="21">
        <f t="shared" si="3"/>
        <v>4096148822.6599998</v>
      </c>
      <c r="G18" s="21">
        <f t="shared" si="3"/>
        <v>3822392258.1200004</v>
      </c>
      <c r="H18" s="21">
        <f t="shared" si="3"/>
        <v>2063888706.5200002</v>
      </c>
      <c r="I18" s="32">
        <f t="shared" si="2"/>
        <v>24.627564294879942</v>
      </c>
      <c r="J18" s="21">
        <f t="shared" si="3"/>
        <v>1953863208.48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4" sqref="A4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477074824.22000003</v>
      </c>
      <c r="G7" s="19">
        <f>IF(E7=0,0,F7*100/E7)</f>
        <v>22.230921925327578</v>
      </c>
      <c r="H7" s="17">
        <v>473083748.06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533940105.29000002</v>
      </c>
      <c r="G8" s="19">
        <f t="shared" ref="G8:G18" si="0">IF(E8=0,0,F8*100/E8)</f>
        <v>24.037790659337055</v>
      </c>
      <c r="H8" s="17">
        <v>517639340.39999998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149199.73000000001</v>
      </c>
      <c r="E9" s="17">
        <v>104461685.55</v>
      </c>
      <c r="F9" s="17">
        <v>29070987.059999999</v>
      </c>
      <c r="G9" s="19">
        <f t="shared" si="0"/>
        <v>27.829329870505809</v>
      </c>
      <c r="H9" s="17">
        <v>16534273.93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12110039.26</v>
      </c>
      <c r="E10" s="17">
        <v>1417648937.99</v>
      </c>
      <c r="F10" s="17">
        <v>177270024.16</v>
      </c>
      <c r="G10" s="19">
        <f t="shared" si="0"/>
        <v>12.504507950419701</v>
      </c>
      <c r="H10" s="17">
        <v>151962306.00999999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3149546.21</v>
      </c>
      <c r="G11" s="19">
        <f t="shared" si="0"/>
        <v>23.809556247743558</v>
      </c>
      <c r="H11" s="17">
        <v>2462039.98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10441</v>
      </c>
      <c r="G12" s="19">
        <f t="shared" si="0"/>
        <v>0.20882000000000001</v>
      </c>
      <c r="H12" s="17">
        <v>10441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9348059.0199999996</v>
      </c>
      <c r="E13" s="17">
        <v>649536810.09000003</v>
      </c>
      <c r="F13" s="17">
        <v>72779288.310000002</v>
      </c>
      <c r="G13" s="19">
        <f t="shared" si="0"/>
        <v>11.204798123745393</v>
      </c>
      <c r="H13" s="17">
        <v>27973359.530000001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1">SUM(D7:D13)</f>
        <v>21607298.009999998</v>
      </c>
      <c r="E14" s="20">
        <f t="shared" si="1"/>
        <v>6557124919.6900005</v>
      </c>
      <c r="F14" s="20">
        <f t="shared" si="1"/>
        <v>1293295216.25</v>
      </c>
      <c r="G14" s="31">
        <f t="shared" si="0"/>
        <v>19.723510411803208</v>
      </c>
      <c r="H14" s="20">
        <f t="shared" si="1"/>
        <v>1189665508.9100001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109065789.5</v>
      </c>
      <c r="E15" s="17">
        <v>123259715.69</v>
      </c>
      <c r="F15" s="17">
        <v>19158.64</v>
      </c>
      <c r="G15" s="19">
        <f t="shared" si="0"/>
        <v>1.5543310231368911E-2</v>
      </c>
      <c r="H15" s="17">
        <v>19158.64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0</v>
      </c>
      <c r="E16" s="17">
        <v>1699878118.02</v>
      </c>
      <c r="F16" s="17">
        <v>807511386.33000004</v>
      </c>
      <c r="G16" s="19">
        <f t="shared" ref="G16" si="2">IF(E16=0,0,F16*100/E16)</f>
        <v>47.504075602230863</v>
      </c>
      <c r="H16" s="17">
        <v>807511386.33000004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3">SUM(D15:D16)</f>
        <v>109065789.5</v>
      </c>
      <c r="E17" s="20">
        <f t="shared" si="3"/>
        <v>1823137833.71</v>
      </c>
      <c r="F17" s="20">
        <f t="shared" si="3"/>
        <v>807530544.97000003</v>
      </c>
      <c r="G17" s="31">
        <f t="shared" si="0"/>
        <v>44.293444523978373</v>
      </c>
      <c r="H17" s="20">
        <f t="shared" si="3"/>
        <v>807530544.97000003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4">+D14+D17</f>
        <v>130673087.50999999</v>
      </c>
      <c r="E18" s="21">
        <f t="shared" si="4"/>
        <v>8380262753.4000006</v>
      </c>
      <c r="F18" s="21">
        <f t="shared" si="4"/>
        <v>2100825761.22</v>
      </c>
      <c r="G18" s="32">
        <f t="shared" si="0"/>
        <v>25.06873379796669</v>
      </c>
      <c r="H18" s="21">
        <f t="shared" si="4"/>
        <v>1997196053.8800001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146087.13</v>
      </c>
      <c r="G7" s="38">
        <v>4668379.76</v>
      </c>
      <c r="H7" s="38">
        <v>3978818.32</v>
      </c>
      <c r="I7" s="38">
        <v>3978818.32</v>
      </c>
      <c r="J7" s="38">
        <v>1136355.26</v>
      </c>
      <c r="K7" s="35">
        <v>24.341534288547301</v>
      </c>
      <c r="L7" s="38">
        <v>236902.98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17015.599999999999</v>
      </c>
      <c r="G8" s="38">
        <v>5259940.01</v>
      </c>
      <c r="H8" s="38">
        <v>1292013.3799999999</v>
      </c>
      <c r="I8" s="38">
        <v>1292013.3799999999</v>
      </c>
      <c r="J8" s="38">
        <v>1292013.3799999999</v>
      </c>
      <c r="K8" s="35">
        <v>24.563272157927099</v>
      </c>
      <c r="L8" s="38">
        <v>1292013.3799999999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48774.59</v>
      </c>
      <c r="G9" s="38">
        <v>5370056.5599999996</v>
      </c>
      <c r="H9" s="38">
        <v>2037578.75</v>
      </c>
      <c r="I9" s="38">
        <v>2037578.75</v>
      </c>
      <c r="J9" s="38">
        <v>1198688.76</v>
      </c>
      <c r="K9" s="35">
        <v>22.321715732543399</v>
      </c>
      <c r="L9" s="38">
        <v>933233.12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2502301.9</v>
      </c>
      <c r="G10" s="38">
        <v>160333910.69999999</v>
      </c>
      <c r="H10" s="38">
        <v>32697878.800000001</v>
      </c>
      <c r="I10" s="38">
        <v>32697878.800000001</v>
      </c>
      <c r="J10" s="38">
        <v>28808507.829999998</v>
      </c>
      <c r="K10" s="35">
        <v>17.967819598627202</v>
      </c>
      <c r="L10" s="38">
        <v>27577714.760000002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388048.99</v>
      </c>
      <c r="G11" s="38">
        <v>154657741.50999999</v>
      </c>
      <c r="H11" s="38">
        <v>40567781.490000002</v>
      </c>
      <c r="I11" s="38">
        <v>40567781.490000002</v>
      </c>
      <c r="J11" s="38">
        <v>38423280.299999997</v>
      </c>
      <c r="K11" s="35">
        <v>24.844071770901699</v>
      </c>
      <c r="L11" s="38">
        <v>37744731.840000004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5354.14</v>
      </c>
      <c r="G12" s="38">
        <v>130745.19</v>
      </c>
      <c r="H12" s="38">
        <v>130736.95</v>
      </c>
      <c r="I12" s="38">
        <v>130736.95</v>
      </c>
      <c r="J12" s="38">
        <v>31345.759999999998</v>
      </c>
      <c r="K12" s="35">
        <v>23.974694594883399</v>
      </c>
      <c r="L12" s="38">
        <v>0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17305406.289999999</v>
      </c>
      <c r="G13" s="38">
        <v>324656647.19</v>
      </c>
      <c r="H13" s="38">
        <v>69336106.439999998</v>
      </c>
      <c r="I13" s="38">
        <v>69336106.439999998</v>
      </c>
      <c r="J13" s="38">
        <v>69336106.439999998</v>
      </c>
      <c r="K13" s="35">
        <v>21.356749365868399</v>
      </c>
      <c r="L13" s="38">
        <v>69336106.439999998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7698292.7199999997</v>
      </c>
      <c r="G14" s="38">
        <v>315630001.68000001</v>
      </c>
      <c r="H14" s="38">
        <v>74806131.280000001</v>
      </c>
      <c r="I14" s="38">
        <v>74806131.280000001</v>
      </c>
      <c r="J14" s="38">
        <v>74806131.280000001</v>
      </c>
      <c r="K14" s="35">
        <v>23.700576903916101</v>
      </c>
      <c r="L14" s="38">
        <v>74806131.280000001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5455952.5800000001</v>
      </c>
      <c r="I15" s="38">
        <v>5455952.5800000001</v>
      </c>
      <c r="J15" s="38">
        <v>5455952.5800000001</v>
      </c>
      <c r="K15" s="35">
        <v>18.7929726617132</v>
      </c>
      <c r="L15" s="38">
        <v>5455952.5800000001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686247.27</v>
      </c>
      <c r="G16" s="38">
        <v>17882417.59</v>
      </c>
      <c r="H16" s="38">
        <v>4258372.84</v>
      </c>
      <c r="I16" s="38">
        <v>4258372.84</v>
      </c>
      <c r="J16" s="38">
        <v>4258372.84</v>
      </c>
      <c r="K16" s="35">
        <v>23.813183080912498</v>
      </c>
      <c r="L16" s="38">
        <v>4258372.84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1774832.9</v>
      </c>
      <c r="G17" s="38">
        <v>104598377.42</v>
      </c>
      <c r="H17" s="38">
        <v>23268053.260000002</v>
      </c>
      <c r="I17" s="38">
        <v>23268053.260000002</v>
      </c>
      <c r="J17" s="38">
        <v>23026859.82</v>
      </c>
      <c r="K17" s="35">
        <v>22.014547823757301</v>
      </c>
      <c r="L17" s="38">
        <v>22950519.579999998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119469.87</v>
      </c>
      <c r="G18" s="38">
        <v>6065172.7800000003</v>
      </c>
      <c r="H18" s="38">
        <v>1004556.27</v>
      </c>
      <c r="I18" s="38">
        <v>1004556.27</v>
      </c>
      <c r="J18" s="38">
        <v>970100.58</v>
      </c>
      <c r="K18" s="35">
        <v>15.9946074941001</v>
      </c>
      <c r="L18" s="38">
        <v>959160.99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662920.86</v>
      </c>
      <c r="I19" s="38">
        <v>662920.86</v>
      </c>
      <c r="J19" s="38">
        <v>662920.86</v>
      </c>
      <c r="K19" s="35">
        <v>22.7625921545655</v>
      </c>
      <c r="L19" s="38">
        <v>662920.86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6624.22</v>
      </c>
      <c r="G20" s="38">
        <v>234634.92</v>
      </c>
      <c r="H20" s="38">
        <v>171854.68</v>
      </c>
      <c r="I20" s="38">
        <v>171854.68</v>
      </c>
      <c r="J20" s="38">
        <v>41920.68</v>
      </c>
      <c r="K20" s="35">
        <v>17.866343168357002</v>
      </c>
      <c r="L20" s="38">
        <v>817.42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32675.96</v>
      </c>
      <c r="G21" s="38">
        <v>920457.77</v>
      </c>
      <c r="H21" s="38">
        <v>69787.240000000005</v>
      </c>
      <c r="I21" s="38">
        <v>69787.240000000005</v>
      </c>
      <c r="J21" s="38">
        <v>31769.1</v>
      </c>
      <c r="K21" s="35">
        <v>3.4514456866391598</v>
      </c>
      <c r="L21" s="38">
        <v>19639.099999999999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5751814.4199999999</v>
      </c>
      <c r="G22" s="38">
        <v>234100100.38999999</v>
      </c>
      <c r="H22" s="38">
        <v>23676148.98</v>
      </c>
      <c r="I22" s="38">
        <v>23676148.98</v>
      </c>
      <c r="J22" s="38">
        <v>21458983.48</v>
      </c>
      <c r="K22" s="35">
        <v>9.1665844842656306</v>
      </c>
      <c r="L22" s="38">
        <v>19146008.84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14390.29</v>
      </c>
      <c r="G23" s="38">
        <v>772917.57</v>
      </c>
      <c r="H23" s="38">
        <v>101150.17</v>
      </c>
      <c r="I23" s="38">
        <v>101150.17</v>
      </c>
      <c r="J23" s="38">
        <v>54093.19</v>
      </c>
      <c r="K23" s="35">
        <v>6.9985716588122102</v>
      </c>
      <c r="L23" s="38">
        <v>13456.07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2062.19</v>
      </c>
      <c r="G24" s="38">
        <v>242962.86</v>
      </c>
      <c r="H24" s="38">
        <v>107012.2</v>
      </c>
      <c r="I24" s="38">
        <v>107012.2</v>
      </c>
      <c r="J24" s="38">
        <v>94515.22</v>
      </c>
      <c r="K24" s="35">
        <v>38.9010978879653</v>
      </c>
      <c r="L24" s="38">
        <v>94200.22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-15238.47</v>
      </c>
      <c r="G25" s="38">
        <v>4298030.25</v>
      </c>
      <c r="H25" s="38">
        <v>203349.32</v>
      </c>
      <c r="I25" s="38">
        <v>203349.32</v>
      </c>
      <c r="J25" s="38">
        <v>50354.43</v>
      </c>
      <c r="K25" s="35">
        <v>1.1715699302023299</v>
      </c>
      <c r="L25" s="38">
        <v>1943.31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10086.81</v>
      </c>
      <c r="I26" s="38">
        <v>10086.81</v>
      </c>
      <c r="J26" s="38">
        <v>10086.81</v>
      </c>
      <c r="K26" s="35">
        <v>3.59440685931368</v>
      </c>
      <c r="L26" s="38">
        <v>10086.81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-89645434.129999995</v>
      </c>
      <c r="G27" s="38">
        <v>30354565.870000001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135213238.52000001</v>
      </c>
      <c r="I29" s="38">
        <v>135213238.52000001</v>
      </c>
      <c r="J29" s="38">
        <v>131693564.31999999</v>
      </c>
      <c r="K29" s="35">
        <v>19.570136683362001</v>
      </c>
      <c r="L29" s="38">
        <v>131693564.31999999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40896631.68</v>
      </c>
      <c r="I30" s="38">
        <v>40896631.68</v>
      </c>
      <c r="J30" s="38">
        <v>40896631.68</v>
      </c>
      <c r="K30" s="35">
        <v>34.919963369083597</v>
      </c>
      <c r="L30" s="38">
        <v>40896631.68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1411248.19</v>
      </c>
      <c r="I31" s="38">
        <v>1411248.19</v>
      </c>
      <c r="J31" s="38">
        <v>1411248.19</v>
      </c>
      <c r="K31" s="35">
        <v>26.315587997427102</v>
      </c>
      <c r="L31" s="38">
        <v>1411248.19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377339.95</v>
      </c>
      <c r="I32" s="38">
        <v>377339.95</v>
      </c>
      <c r="J32" s="38">
        <v>377339.95</v>
      </c>
      <c r="K32" s="35">
        <v>30.022128095130299</v>
      </c>
      <c r="L32" s="38">
        <v>377339.95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263641.84000000003</v>
      </c>
      <c r="G33" s="38">
        <v>181650250.97</v>
      </c>
      <c r="H33" s="38">
        <v>43320315.890000001</v>
      </c>
      <c r="I33" s="38">
        <v>43320315.890000001</v>
      </c>
      <c r="J33" s="38">
        <v>43320315.890000001</v>
      </c>
      <c r="K33" s="35">
        <v>23.8482004063702</v>
      </c>
      <c r="L33" s="38">
        <v>43320315.890000001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53808517.810000002</v>
      </c>
      <c r="I34" s="38">
        <v>53808517.810000002</v>
      </c>
      <c r="J34" s="38">
        <v>53808517.810000002</v>
      </c>
      <c r="K34" s="35">
        <v>20.685171388454201</v>
      </c>
      <c r="L34" s="38">
        <v>35234623.740000002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10324653.77</v>
      </c>
      <c r="I35" s="38">
        <v>10324653.77</v>
      </c>
      <c r="J35" s="38">
        <v>10324653.77</v>
      </c>
      <c r="K35" s="35">
        <v>27.370887896738299</v>
      </c>
      <c r="L35" s="38">
        <v>10324653.77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-2385189.36</v>
      </c>
      <c r="G36" s="28">
        <v>2684570547.3600001</v>
      </c>
      <c r="H36" s="28">
        <v>569188236.42999995</v>
      </c>
      <c r="I36" s="28">
        <v>569188236.42999995</v>
      </c>
      <c r="J36" s="28">
        <v>552980630.21000004</v>
      </c>
      <c r="K36" s="29">
        <v>20.598476384008599</v>
      </c>
      <c r="L36" s="28">
        <v>528758289.95999998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10833215.689999999</v>
      </c>
      <c r="I38" s="38">
        <v>10812493.85</v>
      </c>
      <c r="J38" s="38">
        <v>7070812.8300000001</v>
      </c>
      <c r="K38" s="35">
        <v>60.1476808326221</v>
      </c>
      <c r="L38" s="38">
        <v>524315.24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-2.38</v>
      </c>
      <c r="G39" s="38">
        <v>8361208.5999999996</v>
      </c>
      <c r="H39" s="38">
        <v>6263573.5700000003</v>
      </c>
      <c r="I39" s="38">
        <v>5951706.04</v>
      </c>
      <c r="J39" s="38">
        <v>2284390.46</v>
      </c>
      <c r="K39" s="35">
        <v>27.321294914230499</v>
      </c>
      <c r="L39" s="38">
        <v>2284123.19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0</v>
      </c>
      <c r="G40" s="38">
        <v>4487279.7</v>
      </c>
      <c r="H40" s="38">
        <v>3051089.33</v>
      </c>
      <c r="I40" s="38">
        <v>2987268.53</v>
      </c>
      <c r="J40" s="38">
        <v>513401.02</v>
      </c>
      <c r="K40" s="35">
        <v>11.441252926578199</v>
      </c>
      <c r="L40" s="38">
        <v>480879.67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-830.47</v>
      </c>
      <c r="G41" s="38">
        <v>1707456.89</v>
      </c>
      <c r="H41" s="38">
        <v>724846.84</v>
      </c>
      <c r="I41" s="38">
        <v>708381.78</v>
      </c>
      <c r="J41" s="38">
        <v>206929.26</v>
      </c>
      <c r="K41" s="35">
        <v>12.119149901348299</v>
      </c>
      <c r="L41" s="38">
        <v>207142.24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-98047.97</v>
      </c>
      <c r="G42" s="38">
        <v>679515.18</v>
      </c>
      <c r="H42" s="38">
        <v>219969.87</v>
      </c>
      <c r="I42" s="38">
        <v>219969.87</v>
      </c>
      <c r="J42" s="38">
        <v>60418.17</v>
      </c>
      <c r="K42" s="35">
        <v>8.8913642812218008</v>
      </c>
      <c r="L42" s="38">
        <v>11934.74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32559.17</v>
      </c>
      <c r="I43" s="38">
        <v>32559.17</v>
      </c>
      <c r="J43" s="38">
        <v>8933.0400000000009</v>
      </c>
      <c r="K43" s="35">
        <v>12.602691797635501</v>
      </c>
      <c r="L43" s="38">
        <v>8933.0400000000009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244815.19</v>
      </c>
      <c r="I44" s="38">
        <v>244815.19</v>
      </c>
      <c r="J44" s="38">
        <v>14212.73</v>
      </c>
      <c r="K44" s="35">
        <v>7.4554281457856897</v>
      </c>
      <c r="L44" s="38">
        <v>14212.73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187974.38</v>
      </c>
      <c r="G45" s="38">
        <v>10685701.73</v>
      </c>
      <c r="H45" s="38">
        <v>2986818.44</v>
      </c>
      <c r="I45" s="38">
        <v>2954204.59</v>
      </c>
      <c r="J45" s="38">
        <v>1330527.7</v>
      </c>
      <c r="K45" s="35">
        <v>12.451477063640599</v>
      </c>
      <c r="L45" s="38">
        <v>1199079.33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-12396.02</v>
      </c>
      <c r="G46" s="38">
        <v>7825843.0999999996</v>
      </c>
      <c r="H46" s="38">
        <v>4147477.68</v>
      </c>
      <c r="I46" s="38">
        <v>3159602.15</v>
      </c>
      <c r="J46" s="38">
        <v>1163225</v>
      </c>
      <c r="K46" s="35">
        <v>14.863893706225699</v>
      </c>
      <c r="L46" s="38">
        <v>1073562.19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429629.59</v>
      </c>
      <c r="I47" s="38">
        <v>429629.59</v>
      </c>
      <c r="J47" s="38">
        <v>324339.24</v>
      </c>
      <c r="K47" s="35">
        <v>19.512575515600901</v>
      </c>
      <c r="L47" s="38">
        <v>278411.8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210337.21</v>
      </c>
      <c r="I48" s="38">
        <v>210337.21</v>
      </c>
      <c r="J48" s="38">
        <v>152155.18</v>
      </c>
      <c r="K48" s="35">
        <v>18.036425178713099</v>
      </c>
      <c r="L48" s="38">
        <v>136970.20000000001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11557080.75</v>
      </c>
      <c r="G49" s="38">
        <v>21218212.809999999</v>
      </c>
      <c r="H49" s="38">
        <v>13044123.34</v>
      </c>
      <c r="I49" s="38">
        <v>10445802.59</v>
      </c>
      <c r="J49" s="38">
        <v>2657651.94</v>
      </c>
      <c r="K49" s="35">
        <v>12.5253336074915</v>
      </c>
      <c r="L49" s="38">
        <v>2684198.2200000002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9716938.4000000004</v>
      </c>
      <c r="G50" s="38">
        <v>17233009.18</v>
      </c>
      <c r="H50" s="38">
        <v>8927589.0399999991</v>
      </c>
      <c r="I50" s="38">
        <v>8467572.4100000001</v>
      </c>
      <c r="J50" s="38">
        <v>1549488.32</v>
      </c>
      <c r="K50" s="35">
        <v>8.9913972877022506</v>
      </c>
      <c r="L50" s="38">
        <v>1397719.92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-73623.55</v>
      </c>
      <c r="G51" s="38">
        <v>4906769.07</v>
      </c>
      <c r="H51" s="38">
        <v>1499720.72</v>
      </c>
      <c r="I51" s="38">
        <v>1461053.69</v>
      </c>
      <c r="J51" s="38">
        <v>969906.95</v>
      </c>
      <c r="K51" s="35">
        <v>19.766712803543399</v>
      </c>
      <c r="L51" s="38">
        <v>846858.23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-240774.8</v>
      </c>
      <c r="G52" s="38">
        <v>496464289.31</v>
      </c>
      <c r="H52" s="38">
        <v>313538469.31</v>
      </c>
      <c r="I52" s="38">
        <v>296395850.67000002</v>
      </c>
      <c r="J52" s="38">
        <v>215460743.30000001</v>
      </c>
      <c r="K52" s="35">
        <v>43.399041570432701</v>
      </c>
      <c r="L52" s="38">
        <v>199675752.46000001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4222567.37</v>
      </c>
      <c r="G53" s="38">
        <v>12641875.33</v>
      </c>
      <c r="H53" s="38">
        <v>11286800.279999999</v>
      </c>
      <c r="I53" s="38">
        <v>11191437.85</v>
      </c>
      <c r="J53" s="38">
        <v>1600594.25</v>
      </c>
      <c r="K53" s="35">
        <v>12.6610507398509</v>
      </c>
      <c r="L53" s="38">
        <v>1431648.6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91043.12</v>
      </c>
      <c r="G54" s="38">
        <v>22317120.699999999</v>
      </c>
      <c r="H54" s="38">
        <v>9955879.1300000008</v>
      </c>
      <c r="I54" s="38">
        <v>9558288.5099999998</v>
      </c>
      <c r="J54" s="38">
        <v>2617168.1800000002</v>
      </c>
      <c r="K54" s="35">
        <v>11.7271767051921</v>
      </c>
      <c r="L54" s="38">
        <v>3013936.92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242937.98</v>
      </c>
      <c r="G55" s="38">
        <v>6276909.3899999997</v>
      </c>
      <c r="H55" s="38">
        <v>5849153.5199999996</v>
      </c>
      <c r="I55" s="38">
        <v>5836653.5199999996</v>
      </c>
      <c r="J55" s="38">
        <v>5211194.7699999996</v>
      </c>
      <c r="K55" s="35">
        <v>83.021666336336907</v>
      </c>
      <c r="L55" s="38">
        <v>5189983.6399999997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-34566.230000000003</v>
      </c>
      <c r="G56" s="38">
        <v>7718902.0099999998</v>
      </c>
      <c r="H56" s="38">
        <v>731596.57</v>
      </c>
      <c r="I56" s="38">
        <v>731596.57</v>
      </c>
      <c r="J56" s="38">
        <v>424307.79</v>
      </c>
      <c r="K56" s="35">
        <v>5.4969967159875903</v>
      </c>
      <c r="L56" s="38">
        <v>406522.11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82681.42</v>
      </c>
      <c r="G57" s="38">
        <v>19538062.52</v>
      </c>
      <c r="H57" s="38">
        <v>6207225.2300000004</v>
      </c>
      <c r="I57" s="38">
        <v>6148044.1299999999</v>
      </c>
      <c r="J57" s="38">
        <v>4458822.76</v>
      </c>
      <c r="K57" s="35">
        <v>22.8212124689219</v>
      </c>
      <c r="L57" s="38">
        <v>3904632.84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-1191228.3600000001</v>
      </c>
      <c r="G58" s="38">
        <v>264923054.30000001</v>
      </c>
      <c r="H58" s="38">
        <v>224318682.34999999</v>
      </c>
      <c r="I58" s="38">
        <v>206828488.53999999</v>
      </c>
      <c r="J58" s="38">
        <v>37362195.280000001</v>
      </c>
      <c r="K58" s="35">
        <v>14.103036588764001</v>
      </c>
      <c r="L58" s="38">
        <v>29151614.25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9280</v>
      </c>
      <c r="G59" s="38">
        <v>44224120.07</v>
      </c>
      <c r="H59" s="38">
        <v>13487524.57</v>
      </c>
      <c r="I59" s="38">
        <v>13487524.57</v>
      </c>
      <c r="J59" s="38">
        <v>13487524.57</v>
      </c>
      <c r="K59" s="35">
        <v>30.498118557590999</v>
      </c>
      <c r="L59" s="38">
        <v>8391693.8900000006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0</v>
      </c>
      <c r="G60" s="38">
        <v>2502285.2000000002</v>
      </c>
      <c r="H60" s="38">
        <v>709394</v>
      </c>
      <c r="I60" s="38">
        <v>709394</v>
      </c>
      <c r="J60" s="38">
        <v>327604.31</v>
      </c>
      <c r="K60" s="35">
        <v>13.092205077182999</v>
      </c>
      <c r="L60" s="38">
        <v>157682.60999999999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-44304.82</v>
      </c>
      <c r="G61" s="38">
        <v>2175177.5499999998</v>
      </c>
      <c r="H61" s="38">
        <v>1083338.56</v>
      </c>
      <c r="I61" s="38">
        <v>1083338.56</v>
      </c>
      <c r="J61" s="38">
        <v>658487.44999999995</v>
      </c>
      <c r="K61" s="35">
        <v>30.272813821566</v>
      </c>
      <c r="L61" s="38">
        <v>525755.55000000005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79644.320000000007</v>
      </c>
      <c r="I63" s="38">
        <v>70678.95</v>
      </c>
      <c r="J63" s="38">
        <v>60149.83</v>
      </c>
      <c r="K63" s="35">
        <v>14.7042047128344</v>
      </c>
      <c r="L63" s="38">
        <v>69635.259999999995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-2196.63</v>
      </c>
      <c r="G64" s="38">
        <v>1300955.05</v>
      </c>
      <c r="H64" s="38">
        <v>243762.69</v>
      </c>
      <c r="I64" s="38">
        <v>243762.69</v>
      </c>
      <c r="J64" s="38">
        <v>174462.69</v>
      </c>
      <c r="K64" s="35">
        <v>13.410354954231501</v>
      </c>
      <c r="L64" s="38">
        <v>147248.94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360660.28</v>
      </c>
      <c r="I65" s="38">
        <v>360660.28</v>
      </c>
      <c r="J65" s="38">
        <v>342391.62</v>
      </c>
      <c r="K65" s="35">
        <v>38.182778228873701</v>
      </c>
      <c r="L65" s="38">
        <v>313040.65999999997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1289476.5900000001</v>
      </c>
      <c r="G66" s="38">
        <v>7597661.5300000003</v>
      </c>
      <c r="H66" s="38">
        <v>1789031.11</v>
      </c>
      <c r="I66" s="38">
        <v>1673181.11</v>
      </c>
      <c r="J66" s="38">
        <v>295500.84999999998</v>
      </c>
      <c r="K66" s="35">
        <v>3.8893658112195499</v>
      </c>
      <c r="L66" s="38">
        <v>274811.88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0</v>
      </c>
      <c r="G67" s="38">
        <v>101842757.55</v>
      </c>
      <c r="H67" s="38">
        <v>77599454.780000001</v>
      </c>
      <c r="I67" s="38">
        <v>69204481.480000004</v>
      </c>
      <c r="J67" s="38">
        <v>15418286.699999999</v>
      </c>
      <c r="K67" s="35">
        <v>15.139305995745801</v>
      </c>
      <c r="L67" s="38">
        <v>10051324.23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489042.77</v>
      </c>
      <c r="I68" s="38">
        <v>489042.77</v>
      </c>
      <c r="J68" s="38">
        <v>489042.77</v>
      </c>
      <c r="K68" s="35">
        <v>24.305685201460701</v>
      </c>
      <c r="L68" s="38">
        <v>489042.77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0</v>
      </c>
      <c r="G69" s="38">
        <v>110310415.27</v>
      </c>
      <c r="H69" s="38">
        <v>90018941.390000001</v>
      </c>
      <c r="I69" s="38">
        <v>84833898.159999996</v>
      </c>
      <c r="J69" s="38">
        <v>15955171.689999999</v>
      </c>
      <c r="K69" s="35">
        <v>14.463885074630101</v>
      </c>
      <c r="L69" s="38">
        <v>12589348.960000001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25676550.780000001</v>
      </c>
      <c r="G70" s="28">
        <v>1194813750.5999999</v>
      </c>
      <c r="H70" s="28">
        <v>810364366.53999996</v>
      </c>
      <c r="I70" s="28">
        <v>756931719.01999998</v>
      </c>
      <c r="J70" s="28">
        <v>332650040.64999998</v>
      </c>
      <c r="K70" s="29">
        <v>27.841162732095501</v>
      </c>
      <c r="L70" s="28">
        <v>286932016.31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47657119.549999997</v>
      </c>
      <c r="I71" s="38">
        <v>47657119.549999997</v>
      </c>
      <c r="J71" s="38">
        <v>41476388</v>
      </c>
      <c r="K71" s="35">
        <v>82.5565703424991</v>
      </c>
      <c r="L71" s="38">
        <v>41476388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8305</v>
      </c>
      <c r="I72" s="38">
        <v>8305</v>
      </c>
      <c r="J72" s="38">
        <v>8305</v>
      </c>
      <c r="K72" s="35">
        <v>13.841666666666701</v>
      </c>
      <c r="L72" s="38">
        <v>7700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-9342844.5999999996</v>
      </c>
      <c r="G73" s="38">
        <v>68394121.400000006</v>
      </c>
      <c r="H73" s="38">
        <v>38976004.530000001</v>
      </c>
      <c r="I73" s="38">
        <v>38976004.530000001</v>
      </c>
      <c r="J73" s="38">
        <v>10617754.74</v>
      </c>
      <c r="K73" s="35">
        <v>15.5243674787523</v>
      </c>
      <c r="L73" s="38">
        <v>10617754.74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17753295.350000001</v>
      </c>
      <c r="I75" s="38">
        <v>17753295.350000001</v>
      </c>
      <c r="J75" s="38">
        <v>10285643.890000001</v>
      </c>
      <c r="K75" s="35">
        <v>53.832386339972999</v>
      </c>
      <c r="L75" s="38">
        <v>10285643.890000001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1743593.92</v>
      </c>
      <c r="G77" s="38">
        <v>7401525.8200000003</v>
      </c>
      <c r="H77" s="38">
        <v>4096899.87</v>
      </c>
      <c r="I77" s="38">
        <v>4096899.87</v>
      </c>
      <c r="J77" s="38">
        <v>4096899.87</v>
      </c>
      <c r="K77" s="35">
        <v>55.352098602825599</v>
      </c>
      <c r="L77" s="38">
        <v>1577294.74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2590.66</v>
      </c>
      <c r="K78" s="35">
        <v>4.1121587301587299</v>
      </c>
      <c r="L78" s="38">
        <v>2590.66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100000</v>
      </c>
      <c r="G79" s="38">
        <v>111700</v>
      </c>
      <c r="H79" s="38">
        <v>1952</v>
      </c>
      <c r="I79" s="38">
        <v>1952</v>
      </c>
      <c r="J79" s="38">
        <v>441.12</v>
      </c>
      <c r="K79" s="35">
        <v>0.39491495076097</v>
      </c>
      <c r="L79" s="38">
        <v>106.65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-5657113.8200000003</v>
      </c>
      <c r="G80" s="28">
        <v>145580602.66999999</v>
      </c>
      <c r="H80" s="28">
        <v>108559588.09</v>
      </c>
      <c r="I80" s="28">
        <v>108559587.45999999</v>
      </c>
      <c r="J80" s="28">
        <v>66488023.280000001</v>
      </c>
      <c r="K80" s="29">
        <v>45.670935592095397</v>
      </c>
      <c r="L80" s="28">
        <v>63967478.68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481817.11</v>
      </c>
      <c r="I82" s="38">
        <v>481817.11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1574106.81</v>
      </c>
      <c r="G84" s="38">
        <v>303712856.93000001</v>
      </c>
      <c r="H84" s="38">
        <v>283088011.86000001</v>
      </c>
      <c r="I84" s="38">
        <v>281573144.19</v>
      </c>
      <c r="J84" s="38">
        <v>64411820.090000004</v>
      </c>
      <c r="K84" s="35">
        <v>21.208130844735901</v>
      </c>
      <c r="L84" s="38">
        <v>60883415.670000002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496447.89</v>
      </c>
      <c r="G86" s="38">
        <v>194373800.27000001</v>
      </c>
      <c r="H86" s="38">
        <v>136387772.38999999</v>
      </c>
      <c r="I86" s="38">
        <v>135311878.84</v>
      </c>
      <c r="J86" s="38">
        <v>14019308.460000001</v>
      </c>
      <c r="K86" s="35">
        <v>7.2125504777527203</v>
      </c>
      <c r="L86" s="38">
        <v>10491592.859999999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-781082.89</v>
      </c>
      <c r="G87" s="38">
        <v>500614273.61000001</v>
      </c>
      <c r="H87" s="38">
        <v>31837147.510000002</v>
      </c>
      <c r="I87" s="38">
        <v>28259183.5</v>
      </c>
      <c r="J87" s="38">
        <v>16956903.170000002</v>
      </c>
      <c r="K87" s="35">
        <v>3.38721927517595</v>
      </c>
      <c r="L87" s="38">
        <v>19364863.149999999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12775026.640000001</v>
      </c>
      <c r="G88" s="38">
        <v>833334666.39999998</v>
      </c>
      <c r="H88" s="38">
        <v>291483845.11000001</v>
      </c>
      <c r="I88" s="38">
        <v>214911254.78999999</v>
      </c>
      <c r="J88" s="38">
        <v>173805303.5</v>
      </c>
      <c r="K88" s="35">
        <v>20.856603056109201</v>
      </c>
      <c r="L88" s="38">
        <v>170188700.38999999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14064498.449999999</v>
      </c>
      <c r="G90" s="28">
        <v>1833693041.24</v>
      </c>
      <c r="H90" s="28">
        <v>743563580.32000005</v>
      </c>
      <c r="I90" s="28">
        <v>660822164.76999998</v>
      </c>
      <c r="J90" s="28">
        <v>269193335.22000003</v>
      </c>
      <c r="K90" s="29">
        <v>14.680392473865901</v>
      </c>
      <c r="L90" s="28">
        <v>260928572.06999999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-1942136.86</v>
      </c>
      <c r="G91" s="38">
        <v>30049478.449999999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-1942136.86</v>
      </c>
      <c r="G92" s="28">
        <v>30049478.449999999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6647571</v>
      </c>
      <c r="I93" s="38">
        <v>6647571</v>
      </c>
      <c r="J93" s="38">
        <v>1812.96</v>
      </c>
      <c r="K93" s="35">
        <v>2.0259197986650001E-2</v>
      </c>
      <c r="L93" s="38">
        <v>1812.96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18876343.809999999</v>
      </c>
      <c r="G94" s="38">
        <v>188610815.96000001</v>
      </c>
      <c r="H94" s="38">
        <v>104718745.62</v>
      </c>
      <c r="I94" s="38">
        <v>94807316.659999996</v>
      </c>
      <c r="J94" s="38">
        <v>15356816.859999999</v>
      </c>
      <c r="K94" s="35">
        <v>8.1420658628913607</v>
      </c>
      <c r="L94" s="38">
        <v>16232811.359999999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16535567.609999999</v>
      </c>
      <c r="G95" s="38">
        <v>64398109.789999999</v>
      </c>
      <c r="H95" s="38">
        <v>47160801.810000002</v>
      </c>
      <c r="I95" s="38">
        <v>42435423.149999999</v>
      </c>
      <c r="J95" s="38">
        <v>4817078.75</v>
      </c>
      <c r="K95" s="35">
        <v>7.4801554978994398</v>
      </c>
      <c r="L95" s="38">
        <v>3310591.25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86717.04</v>
      </c>
      <c r="G96" s="38">
        <v>9154404.2899999991</v>
      </c>
      <c r="H96" s="38">
        <v>7012229.5599999996</v>
      </c>
      <c r="I96" s="38">
        <v>4531729.5599999996</v>
      </c>
      <c r="J96" s="38">
        <v>489163.08</v>
      </c>
      <c r="K96" s="35">
        <v>5.3434725461529702</v>
      </c>
      <c r="L96" s="38">
        <v>476663.08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-101955.88</v>
      </c>
      <c r="G97" s="38">
        <v>3123733.45</v>
      </c>
      <c r="H97" s="38">
        <v>339030.45</v>
      </c>
      <c r="I97" s="38">
        <v>339030.45</v>
      </c>
      <c r="J97" s="38">
        <v>241014.63</v>
      </c>
      <c r="K97" s="35">
        <v>7.7155952598964497</v>
      </c>
      <c r="L97" s="38">
        <v>213691.28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2991971.9</v>
      </c>
      <c r="G98" s="38">
        <v>32444862.989999998</v>
      </c>
      <c r="H98" s="38">
        <v>2602583.87</v>
      </c>
      <c r="I98" s="38">
        <v>1931431.52</v>
      </c>
      <c r="J98" s="38">
        <v>166783.95000000001</v>
      </c>
      <c r="K98" s="35">
        <v>0.51405348837936005</v>
      </c>
      <c r="L98" s="38">
        <v>132104.75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8959690.1500000004</v>
      </c>
      <c r="G99" s="38">
        <v>93267603.810000002</v>
      </c>
      <c r="H99" s="38">
        <v>59928594.039999999</v>
      </c>
      <c r="I99" s="38">
        <v>53480013.350000001</v>
      </c>
      <c r="J99" s="38">
        <v>4985898.8499999996</v>
      </c>
      <c r="K99" s="35">
        <v>5.3457992339516096</v>
      </c>
      <c r="L99" s="38">
        <v>2154987.14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0</v>
      </c>
      <c r="G100" s="38">
        <v>18427177.84</v>
      </c>
      <c r="H100" s="38">
        <v>4345222.5</v>
      </c>
      <c r="I100" s="38">
        <v>4333750.24</v>
      </c>
      <c r="J100" s="38">
        <v>1858478.0800000001</v>
      </c>
      <c r="K100" s="35">
        <v>10.085527453725399</v>
      </c>
      <c r="L100" s="38">
        <v>925447.35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699608.38</v>
      </c>
      <c r="G101" s="38">
        <v>58544730</v>
      </c>
      <c r="H101" s="38">
        <v>17255208.609999999</v>
      </c>
      <c r="I101" s="38">
        <v>15989182.390000001</v>
      </c>
      <c r="J101" s="38">
        <v>1337612.9099999999</v>
      </c>
      <c r="K101" s="35">
        <v>2.2847708239494802</v>
      </c>
      <c r="L101" s="38">
        <v>1228700.08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48130458.189999998</v>
      </c>
      <c r="G103" s="28">
        <v>476945262.26999998</v>
      </c>
      <c r="H103" s="28">
        <v>250033447.66999999</v>
      </c>
      <c r="I103" s="28">
        <v>224518908.53</v>
      </c>
      <c r="J103" s="28">
        <v>29278120.280000001</v>
      </c>
      <c r="K103" s="29">
        <v>6.1386751470498</v>
      </c>
      <c r="L103" s="28">
        <v>24700269.460000001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7637749.0199999996</v>
      </c>
      <c r="G104" s="38">
        <v>7737749.0199999996</v>
      </c>
      <c r="H104" s="38">
        <v>5239795.38</v>
      </c>
      <c r="I104" s="38">
        <v>5239795.38</v>
      </c>
      <c r="J104" s="38">
        <v>1148886.3</v>
      </c>
      <c r="K104" s="35">
        <v>14.8478103519569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-38467014.289999999</v>
      </c>
      <c r="G105" s="38">
        <v>102075050.09999999</v>
      </c>
      <c r="H105" s="38">
        <v>53648922.909999996</v>
      </c>
      <c r="I105" s="38">
        <v>47678016.460000001</v>
      </c>
      <c r="J105" s="38">
        <v>27173220.510000002</v>
      </c>
      <c r="K105" s="35">
        <v>26.620825053114501</v>
      </c>
      <c r="L105" s="38">
        <v>8926220.5299999993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25242338.120000001</v>
      </c>
      <c r="G106" s="38">
        <v>103189028.26000001</v>
      </c>
      <c r="H106" s="38">
        <v>43340070.840000004</v>
      </c>
      <c r="I106" s="38">
        <v>24007233.600000001</v>
      </c>
      <c r="J106" s="38">
        <v>3380448.14</v>
      </c>
      <c r="K106" s="35">
        <v>3.27597632907489</v>
      </c>
      <c r="L106" s="38">
        <v>321715.45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19089048.969999999</v>
      </c>
      <c r="G107" s="38">
        <v>312673410.70999998</v>
      </c>
      <c r="H107" s="38">
        <v>138822518.55000001</v>
      </c>
      <c r="I107" s="38">
        <v>65553302.530000001</v>
      </c>
      <c r="J107" s="38">
        <v>13197462.789999999</v>
      </c>
      <c r="K107" s="35">
        <v>4.2208458851783996</v>
      </c>
      <c r="L107" s="38">
        <v>12856699.91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39422396.969999999</v>
      </c>
      <c r="G108" s="38">
        <v>141046687.16999999</v>
      </c>
      <c r="H108" s="38">
        <v>27835445.800000001</v>
      </c>
      <c r="I108" s="38">
        <v>14340443.810000001</v>
      </c>
      <c r="J108" s="38">
        <v>2072448.68</v>
      </c>
      <c r="K108" s="35">
        <v>1.46933524039606</v>
      </c>
      <c r="L108" s="38">
        <v>145855.65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52924518.789999999</v>
      </c>
      <c r="G109" s="28">
        <v>666721925.25999999</v>
      </c>
      <c r="H109" s="28">
        <v>268886753.48000002</v>
      </c>
      <c r="I109" s="28">
        <v>156818791.78</v>
      </c>
      <c r="J109" s="28">
        <v>46972466.420000002</v>
      </c>
      <c r="K109" s="29">
        <v>7.0452859941095003</v>
      </c>
      <c r="L109" s="28">
        <v>22250491.539999999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618721886.77999997</v>
      </c>
      <c r="K113" s="35">
        <v>54.267566612968999</v>
      </c>
      <c r="L113" s="38">
        <v>618721886.77999997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127604203.68000001</v>
      </c>
      <c r="K114" s="35">
        <v>68.735727271872904</v>
      </c>
      <c r="L114" s="38">
        <v>127604203.68000001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766326090.46000004</v>
      </c>
      <c r="K115" s="29">
        <v>56.943036852140501</v>
      </c>
      <c r="L115" s="28">
        <v>766326090.46000004</v>
      </c>
    </row>
    <row r="116" spans="1:12" s="88" customFormat="1" ht="13.8" x14ac:dyDescent="0.2">
      <c r="A116" s="126" t="s">
        <v>264</v>
      </c>
      <c r="B116" s="127" t="s">
        <v>70</v>
      </c>
      <c r="C116" s="106" t="s">
        <v>70</v>
      </c>
      <c r="D116" s="65" t="s">
        <v>70</v>
      </c>
      <c r="E116" s="66">
        <v>8249589665.8900003</v>
      </c>
      <c r="F116" s="66">
        <v>130811586.17</v>
      </c>
      <c r="G116" s="66">
        <v>8380401252.0600004</v>
      </c>
      <c r="H116" s="66">
        <v>4096148822.6599998</v>
      </c>
      <c r="I116" s="66">
        <v>3822392258.1199999</v>
      </c>
      <c r="J116" s="66">
        <v>2063888706.52</v>
      </c>
      <c r="K116" s="71">
        <v>24.6275642948799</v>
      </c>
      <c r="L116" s="66">
        <v>1953863208.48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451584537.48000002</v>
      </c>
      <c r="I7" s="35">
        <f t="shared" ref="I7:I38" si="0">IF(G7=0,0,H7*100/G7)</f>
        <v>23.434630977912789</v>
      </c>
      <c r="J7" s="38">
        <v>451584537.48000002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24555060.539999999</v>
      </c>
      <c r="I8" s="35">
        <f t="shared" si="0"/>
        <v>16.76113347440273</v>
      </c>
      <c r="J8" s="38">
        <v>20730725.02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210535.91</v>
      </c>
      <c r="I9" s="35">
        <f t="shared" si="0"/>
        <v>0.37262992920353982</v>
      </c>
      <c r="J9" s="38">
        <v>43795.27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724690.29</v>
      </c>
      <c r="I10" s="35">
        <f t="shared" si="0"/>
        <v>13.176187090909091</v>
      </c>
      <c r="J10" s="38">
        <v>724690.29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477074824.22000003</v>
      </c>
      <c r="I12" s="29">
        <f t="shared" si="0"/>
        <v>22.230921925327578</v>
      </c>
      <c r="J12" s="28">
        <v>473083748.06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25108729.489999998</v>
      </c>
      <c r="I13" s="35">
        <f t="shared" si="0"/>
        <v>15.162276262077295</v>
      </c>
      <c r="J13" s="38">
        <v>23728441.530000001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13922875.43</v>
      </c>
      <c r="I14" s="35">
        <f t="shared" si="0"/>
        <v>21.191591217656011</v>
      </c>
      <c r="J14" s="38">
        <v>13156311.08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329212074.99000001</v>
      </c>
      <c r="I15" s="35">
        <f t="shared" si="0"/>
        <v>25.637314258552458</v>
      </c>
      <c r="J15" s="38">
        <v>329212074.99000001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149215654.97</v>
      </c>
      <c r="I16" s="35">
        <f t="shared" si="0"/>
        <v>25.700763639081256</v>
      </c>
      <c r="J16" s="38">
        <v>149215654.97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11742096.74</v>
      </c>
      <c r="I17" s="35">
        <f t="shared" si="0"/>
        <v>17.242432804698971</v>
      </c>
      <c r="J17" s="38">
        <v>50004.31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-102800.43</v>
      </c>
      <c r="I18" s="35">
        <f t="shared" si="0"/>
        <v>-0.84888876961189097</v>
      </c>
      <c r="J18" s="38">
        <v>-102800.43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19648.03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-1952329.32</v>
      </c>
      <c r="I20" s="35">
        <f t="shared" si="0"/>
        <v>-11.453661678828263</v>
      </c>
      <c r="J20" s="38">
        <v>-1952329.32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226495.89</v>
      </c>
      <c r="I21" s="35">
        <f t="shared" si="0"/>
        <v>11.234915178571429</v>
      </c>
      <c r="J21" s="38">
        <v>226495.89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5008875.18</v>
      </c>
      <c r="I22" s="35">
        <f t="shared" si="0"/>
        <v>22.281473220640571</v>
      </c>
      <c r="J22" s="38">
        <v>2920365.07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1165474.28</v>
      </c>
      <c r="I23" s="35">
        <f t="shared" si="0"/>
        <v>33.299265142857145</v>
      </c>
      <c r="J23" s="38">
        <v>1165474.28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533940105.29000002</v>
      </c>
      <c r="I24" s="29">
        <f t="shared" si="0"/>
        <v>24.037790659337055</v>
      </c>
      <c r="J24" s="28">
        <v>517639340.39999998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0</v>
      </c>
      <c r="I25" s="35">
        <f t="shared" si="0"/>
        <v>0</v>
      </c>
      <c r="J25" s="38">
        <v>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1378.27</v>
      </c>
      <c r="I26" s="35">
        <f t="shared" si="0"/>
        <v>17.228375</v>
      </c>
      <c r="J26" s="38">
        <v>0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438369.8</v>
      </c>
      <c r="I30" s="35">
        <f t="shared" si="0"/>
        <v>11.514458939656299</v>
      </c>
      <c r="J30" s="38">
        <v>88578.32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9989761.75</v>
      </c>
      <c r="I31" s="35">
        <f t="shared" si="0"/>
        <v>17.579893404067107</v>
      </c>
      <c r="J31" s="38">
        <v>3920988.44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5827227.4900000002</v>
      </c>
      <c r="I32" s="35">
        <f t="shared" si="0"/>
        <v>33.598321702097849</v>
      </c>
      <c r="J32" s="38">
        <v>5220147.01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3927535.87</v>
      </c>
      <c r="I33" s="35">
        <f t="shared" si="0"/>
        <v>31.265639478324175</v>
      </c>
      <c r="J33" s="38">
        <v>182782.39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42310.69</v>
      </c>
      <c r="G34" s="38">
        <v>1042310.69</v>
      </c>
      <c r="H34" s="38">
        <v>3201154.2</v>
      </c>
      <c r="I34" s="35">
        <f t="shared" si="0"/>
        <v>307.12092188174722</v>
      </c>
      <c r="J34" s="38">
        <v>3179807.63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838152.16</v>
      </c>
      <c r="I35" s="35">
        <f t="shared" si="0"/>
        <v>1676.30432</v>
      </c>
      <c r="J35" s="38">
        <v>772623.98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336526.75</v>
      </c>
      <c r="I36" s="35">
        <f t="shared" si="0"/>
        <v>8.9571140427377252</v>
      </c>
      <c r="J36" s="38">
        <v>296160.15000000002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12698.37</v>
      </c>
      <c r="I37" s="35">
        <f t="shared" si="0"/>
        <v>15.8729625</v>
      </c>
      <c r="J37" s="38">
        <v>12698.37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75600</v>
      </c>
      <c r="G38" s="38">
        <v>195600</v>
      </c>
      <c r="H38" s="38">
        <v>135200.72</v>
      </c>
      <c r="I38" s="35">
        <f t="shared" si="0"/>
        <v>69.121022494887526</v>
      </c>
      <c r="J38" s="38">
        <v>135200.72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2961920.5</v>
      </c>
      <c r="I39" s="35">
        <f t="shared" ref="I39:I70" si="1">IF(G39=0,0,H39*100/G39)</f>
        <v>39.792040034929805</v>
      </c>
      <c r="J39" s="38">
        <v>1670441.11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0</v>
      </c>
      <c r="G40" s="38">
        <v>353000</v>
      </c>
      <c r="H40" s="38">
        <v>338169.67</v>
      </c>
      <c r="I40" s="35">
        <f t="shared" si="1"/>
        <v>95.798773371104815</v>
      </c>
      <c r="J40" s="38">
        <v>336831.91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f t="shared" si="1"/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1057815.51</v>
      </c>
      <c r="I42" s="35">
        <f t="shared" si="1"/>
        <v>205.40106990291261</v>
      </c>
      <c r="J42" s="38">
        <v>712937.9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149199.73000000001</v>
      </c>
      <c r="G43" s="28">
        <v>104461685.55</v>
      </c>
      <c r="H43" s="28">
        <v>29070987.059999999</v>
      </c>
      <c r="I43" s="29">
        <f t="shared" si="1"/>
        <v>27.829329870505809</v>
      </c>
      <c r="J43" s="28">
        <v>16534273.93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133170016.98</v>
      </c>
      <c r="I44" s="35">
        <f t="shared" si="1"/>
        <v>20.595920461680148</v>
      </c>
      <c r="J44" s="38">
        <v>133170016.98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0</v>
      </c>
      <c r="G46" s="38">
        <v>3126590.15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0</v>
      </c>
      <c r="G47" s="38">
        <v>17630226.699999999</v>
      </c>
      <c r="H47" s="38">
        <v>10530898.24</v>
      </c>
      <c r="I47" s="35">
        <f t="shared" si="1"/>
        <v>59.732063683560007</v>
      </c>
      <c r="J47" s="38">
        <v>25452.41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0</v>
      </c>
      <c r="G48" s="38">
        <v>2548905.2400000002</v>
      </c>
      <c r="H48" s="38">
        <v>0</v>
      </c>
      <c r="I48" s="35">
        <f t="shared" si="1"/>
        <v>0</v>
      </c>
      <c r="J48" s="38">
        <v>0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60000</v>
      </c>
      <c r="G49" s="38">
        <v>825000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0</v>
      </c>
      <c r="G50" s="38">
        <v>74597923.340000004</v>
      </c>
      <c r="H50" s="38">
        <v>1923739.37</v>
      </c>
      <c r="I50" s="35">
        <f t="shared" si="1"/>
        <v>2.5788108889198469</v>
      </c>
      <c r="J50" s="38">
        <v>0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f t="shared" si="1"/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0</v>
      </c>
      <c r="I52" s="35">
        <f t="shared" si="1"/>
        <v>0</v>
      </c>
      <c r="J52" s="38">
        <v>0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-60000</v>
      </c>
      <c r="G53" s="38">
        <v>68287702.519999996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2008440</v>
      </c>
      <c r="I54" s="35">
        <f t="shared" si="1"/>
        <v>95.257156950162212</v>
      </c>
      <c r="J54" s="38">
        <v>1004220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94062.14</v>
      </c>
      <c r="I55" s="35">
        <f t="shared" si="1"/>
        <v>0.94062140000000005</v>
      </c>
      <c r="J55" s="38">
        <v>94062.14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15546681.16</v>
      </c>
      <c r="I56" s="35">
        <f t="shared" si="1"/>
        <v>19.193433530864198</v>
      </c>
      <c r="J56" s="38">
        <v>15546681.16</v>
      </c>
    </row>
    <row r="57" spans="1:10" ht="13.8" x14ac:dyDescent="0.2">
      <c r="A57" s="37" t="s">
        <v>70</v>
      </c>
      <c r="B57" s="16" t="s">
        <v>70</v>
      </c>
      <c r="C57" s="104" t="s">
        <v>218</v>
      </c>
      <c r="D57" s="16" t="s">
        <v>345</v>
      </c>
      <c r="E57" s="38">
        <v>265500</v>
      </c>
      <c r="F57" s="38">
        <v>263641.84000000003</v>
      </c>
      <c r="G57" s="38">
        <v>529141.84</v>
      </c>
      <c r="H57" s="38">
        <v>263641.84000000003</v>
      </c>
      <c r="I57" s="35">
        <f t="shared" si="1"/>
        <v>49.824417589053262</v>
      </c>
      <c r="J57" s="38">
        <v>263641.84000000003</v>
      </c>
    </row>
    <row r="58" spans="1:10" ht="13.8" x14ac:dyDescent="0.2">
      <c r="A58" s="37" t="s">
        <v>70</v>
      </c>
      <c r="B58" s="16" t="s">
        <v>70</v>
      </c>
      <c r="C58" s="104" t="s">
        <v>220</v>
      </c>
      <c r="D58" s="16" t="s">
        <v>346</v>
      </c>
      <c r="E58" s="38">
        <v>180000</v>
      </c>
      <c r="F58" s="38">
        <v>10590144.949999999</v>
      </c>
      <c r="G58" s="38">
        <v>10770144.949999999</v>
      </c>
      <c r="H58" s="38">
        <v>10597200.57</v>
      </c>
      <c r="I58" s="35">
        <f t="shared" si="1"/>
        <v>98.394224211439237</v>
      </c>
      <c r="J58" s="38">
        <v>55.62</v>
      </c>
    </row>
    <row r="59" spans="1:10" ht="13.8" x14ac:dyDescent="0.2">
      <c r="A59" s="37" t="s">
        <v>70</v>
      </c>
      <c r="B59" s="16" t="s">
        <v>70</v>
      </c>
      <c r="C59" s="104" t="s">
        <v>224</v>
      </c>
      <c r="D59" s="16" t="s">
        <v>347</v>
      </c>
      <c r="E59" s="38">
        <v>950836.21</v>
      </c>
      <c r="F59" s="38">
        <v>0</v>
      </c>
      <c r="G59" s="38">
        <v>950836.21</v>
      </c>
      <c r="H59" s="38">
        <v>172552.38</v>
      </c>
      <c r="I59" s="35">
        <f t="shared" si="1"/>
        <v>18.147434667007477</v>
      </c>
      <c r="J59" s="38">
        <v>162952.38</v>
      </c>
    </row>
    <row r="60" spans="1:10" ht="13.8" x14ac:dyDescent="0.2">
      <c r="A60" s="37" t="s">
        <v>70</v>
      </c>
      <c r="B60" s="16" t="s">
        <v>70</v>
      </c>
      <c r="C60" s="104" t="s">
        <v>226</v>
      </c>
      <c r="D60" s="16" t="s">
        <v>348</v>
      </c>
      <c r="E60" s="38">
        <v>178500</v>
      </c>
      <c r="F60" s="38">
        <v>0</v>
      </c>
      <c r="G60" s="38">
        <v>178500</v>
      </c>
      <c r="H60" s="38">
        <v>0</v>
      </c>
      <c r="I60" s="35">
        <f t="shared" si="1"/>
        <v>0</v>
      </c>
      <c r="J60" s="38">
        <v>0</v>
      </c>
    </row>
    <row r="61" spans="1:10" ht="13.8" x14ac:dyDescent="0.2">
      <c r="A61" s="37" t="s">
        <v>70</v>
      </c>
      <c r="B61" s="16" t="s">
        <v>70</v>
      </c>
      <c r="C61" s="104" t="s">
        <v>349</v>
      </c>
      <c r="D61" s="16" t="s">
        <v>350</v>
      </c>
      <c r="E61" s="38">
        <v>8299697.2599999998</v>
      </c>
      <c r="F61" s="38">
        <v>-752187.53</v>
      </c>
      <c r="G61" s="38">
        <v>7547509.7300000004</v>
      </c>
      <c r="H61" s="38">
        <v>0</v>
      </c>
      <c r="I61" s="35">
        <f t="shared" si="1"/>
        <v>0</v>
      </c>
      <c r="J61" s="38">
        <v>0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5239432.34</v>
      </c>
      <c r="F62" s="38">
        <v>0</v>
      </c>
      <c r="G62" s="38">
        <v>5239432.34</v>
      </c>
      <c r="H62" s="38">
        <v>803568</v>
      </c>
      <c r="I62" s="35">
        <f t="shared" si="1"/>
        <v>15.336928656664359</v>
      </c>
      <c r="J62" s="38">
        <v>0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44154392.409999996</v>
      </c>
      <c r="F63" s="38">
        <v>0</v>
      </c>
      <c r="G63" s="38">
        <v>44154392.409999996</v>
      </c>
      <c r="H63" s="38">
        <v>0</v>
      </c>
      <c r="I63" s="35">
        <f t="shared" si="1"/>
        <v>0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427777770.41000003</v>
      </c>
      <c r="F64" s="38">
        <v>0</v>
      </c>
      <c r="G64" s="38">
        <v>427777770.41000003</v>
      </c>
      <c r="H64" s="38">
        <v>351187.4</v>
      </c>
      <c r="I64" s="35">
        <f t="shared" si="1"/>
        <v>8.2095757258121987E-2</v>
      </c>
      <c r="J64" s="38">
        <v>351187.4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7531984.7699999996</v>
      </c>
      <c r="F65" s="38">
        <v>0</v>
      </c>
      <c r="G65" s="38">
        <v>7531984.7699999996</v>
      </c>
      <c r="H65" s="38">
        <v>1024528.75</v>
      </c>
      <c r="I65" s="35">
        <f t="shared" si="1"/>
        <v>13.602374158810202</v>
      </c>
      <c r="J65" s="38">
        <v>1024528.75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2373417.98</v>
      </c>
      <c r="F66" s="38">
        <v>0</v>
      </c>
      <c r="G66" s="38">
        <v>2373417.98</v>
      </c>
      <c r="H66" s="38">
        <v>319507.33</v>
      </c>
      <c r="I66" s="35">
        <f t="shared" si="1"/>
        <v>13.461907371241875</v>
      </c>
      <c r="J66" s="38">
        <v>319507.33</v>
      </c>
    </row>
    <row r="67" spans="1:10" ht="13.8" x14ac:dyDescent="0.2">
      <c r="A67" s="37" t="s">
        <v>70</v>
      </c>
      <c r="B67" s="16" t="s">
        <v>70</v>
      </c>
      <c r="C67" s="105" t="s">
        <v>127</v>
      </c>
      <c r="D67" s="27" t="s">
        <v>70</v>
      </c>
      <c r="E67" s="28">
        <v>1405538898.73</v>
      </c>
      <c r="F67" s="28">
        <v>12110039.26</v>
      </c>
      <c r="G67" s="28">
        <v>1417648937.99</v>
      </c>
      <c r="H67" s="28">
        <v>177270024.16</v>
      </c>
      <c r="I67" s="29">
        <f t="shared" si="1"/>
        <v>12.504507950419701</v>
      </c>
      <c r="J67" s="28">
        <v>151962306.00999999</v>
      </c>
    </row>
    <row r="68" spans="1:10" ht="13.8" x14ac:dyDescent="0.2">
      <c r="A68" s="37" t="s">
        <v>17</v>
      </c>
      <c r="B68" s="16" t="s">
        <v>28</v>
      </c>
      <c r="C68" s="104" t="s">
        <v>361</v>
      </c>
      <c r="D68" s="16" t="s">
        <v>362</v>
      </c>
      <c r="E68" s="38">
        <v>1301522.42</v>
      </c>
      <c r="F68" s="38">
        <v>0</v>
      </c>
      <c r="G68" s="38">
        <v>1301522.42</v>
      </c>
      <c r="H68" s="38">
        <v>50353.65</v>
      </c>
      <c r="I68" s="35">
        <f t="shared" si="1"/>
        <v>3.8688269388398244</v>
      </c>
      <c r="J68" s="38">
        <v>20193.259999999998</v>
      </c>
    </row>
    <row r="69" spans="1:10" ht="13.8" x14ac:dyDescent="0.2">
      <c r="A69" s="37" t="s">
        <v>70</v>
      </c>
      <c r="B69" s="16" t="s">
        <v>70</v>
      </c>
      <c r="C69" s="104" t="s">
        <v>363</v>
      </c>
      <c r="D69" s="16" t="s">
        <v>364</v>
      </c>
      <c r="E69" s="38">
        <v>194700.77</v>
      </c>
      <c r="F69" s="38">
        <v>0</v>
      </c>
      <c r="G69" s="38">
        <v>194700.77</v>
      </c>
      <c r="H69" s="38">
        <v>41332</v>
      </c>
      <c r="I69" s="35">
        <f t="shared" si="1"/>
        <v>21.228472799568284</v>
      </c>
      <c r="J69" s="38">
        <v>41332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11260</v>
      </c>
      <c r="F70" s="38">
        <v>0</v>
      </c>
      <c r="G70" s="38">
        <v>11260</v>
      </c>
      <c r="H70" s="38">
        <v>823333.83</v>
      </c>
      <c r="I70" s="35">
        <f t="shared" si="1"/>
        <v>7312.0233570159862</v>
      </c>
      <c r="J70" s="38">
        <v>823333.83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1400098.03</v>
      </c>
      <c r="F71" s="38">
        <v>0</v>
      </c>
      <c r="G71" s="38">
        <v>1400098.03</v>
      </c>
      <c r="H71" s="38">
        <v>204772.39</v>
      </c>
      <c r="I71" s="35">
        <f t="shared" ref="I71:I86" si="2">IF(G71=0,0,H71*100/G71)</f>
        <v>14.62557518204636</v>
      </c>
      <c r="J71" s="38">
        <v>120278.69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1000000</v>
      </c>
      <c r="F72" s="38">
        <v>0</v>
      </c>
      <c r="G72" s="38">
        <v>1000000</v>
      </c>
      <c r="H72" s="38">
        <v>58606.97</v>
      </c>
      <c r="I72" s="35">
        <f t="shared" si="2"/>
        <v>5.860697</v>
      </c>
      <c r="J72" s="38">
        <v>58606.97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0</v>
      </c>
      <c r="F73" s="38">
        <v>0</v>
      </c>
      <c r="G73" s="38">
        <v>0</v>
      </c>
      <c r="H73" s="38">
        <v>592</v>
      </c>
      <c r="I73" s="35">
        <f t="shared" si="2"/>
        <v>0</v>
      </c>
      <c r="J73" s="38">
        <v>0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2050019.84</v>
      </c>
      <c r="F74" s="38">
        <v>0</v>
      </c>
      <c r="G74" s="38">
        <v>2050019.84</v>
      </c>
      <c r="H74" s="38">
        <v>404545.5</v>
      </c>
      <c r="I74" s="35">
        <f t="shared" si="2"/>
        <v>19.733735845210159</v>
      </c>
      <c r="J74" s="38">
        <v>116886.24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7203600</v>
      </c>
      <c r="F75" s="38">
        <v>0</v>
      </c>
      <c r="G75" s="38">
        <v>7203600</v>
      </c>
      <c r="H75" s="38">
        <v>1562800</v>
      </c>
      <c r="I75" s="35">
        <f t="shared" si="2"/>
        <v>21.694708201454826</v>
      </c>
      <c r="J75" s="38">
        <v>1279408.99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0</v>
      </c>
      <c r="F76" s="38">
        <v>0</v>
      </c>
      <c r="G76" s="38">
        <v>0</v>
      </c>
      <c r="H76" s="38">
        <v>3209.87</v>
      </c>
      <c r="I76" s="35">
        <f t="shared" si="2"/>
        <v>0</v>
      </c>
      <c r="J76" s="38">
        <v>2000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66875</v>
      </c>
      <c r="F77" s="38">
        <v>0</v>
      </c>
      <c r="G77" s="38">
        <v>66875</v>
      </c>
      <c r="H77" s="38">
        <v>0</v>
      </c>
      <c r="I77" s="35">
        <f t="shared" si="2"/>
        <v>0</v>
      </c>
      <c r="J77" s="38">
        <v>0</v>
      </c>
    </row>
    <row r="78" spans="1:10" ht="13.8" x14ac:dyDescent="0.2">
      <c r="A78" s="37" t="s">
        <v>70</v>
      </c>
      <c r="B78" s="16" t="s">
        <v>70</v>
      </c>
      <c r="C78" s="105" t="s">
        <v>127</v>
      </c>
      <c r="D78" s="27" t="s">
        <v>70</v>
      </c>
      <c r="E78" s="28">
        <v>13228076.060000001</v>
      </c>
      <c r="F78" s="28">
        <v>0</v>
      </c>
      <c r="G78" s="28">
        <v>13228076.060000001</v>
      </c>
      <c r="H78" s="28">
        <v>3149546.21</v>
      </c>
      <c r="I78" s="29">
        <f t="shared" si="2"/>
        <v>23.809556247743558</v>
      </c>
      <c r="J78" s="28">
        <v>2462039.98</v>
      </c>
    </row>
    <row r="79" spans="1:10" ht="13.8" x14ac:dyDescent="0.2">
      <c r="A79" s="37" t="s">
        <v>9</v>
      </c>
      <c r="B79" s="16" t="s">
        <v>29</v>
      </c>
      <c r="C79" s="104" t="s">
        <v>231</v>
      </c>
      <c r="D79" s="16" t="s">
        <v>381</v>
      </c>
      <c r="E79" s="38">
        <v>5000000</v>
      </c>
      <c r="F79" s="38">
        <v>0</v>
      </c>
      <c r="G79" s="38">
        <v>5000000</v>
      </c>
      <c r="H79" s="38">
        <v>0</v>
      </c>
      <c r="I79" s="35">
        <f t="shared" si="2"/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104" t="s">
        <v>249</v>
      </c>
      <c r="D80" s="16" t="s">
        <v>382</v>
      </c>
      <c r="E80" s="38">
        <v>0</v>
      </c>
      <c r="F80" s="38">
        <v>0</v>
      </c>
      <c r="G80" s="38">
        <v>0</v>
      </c>
      <c r="H80" s="38">
        <v>10441</v>
      </c>
      <c r="I80" s="35">
        <f t="shared" si="2"/>
        <v>0</v>
      </c>
      <c r="J80" s="38">
        <v>10441</v>
      </c>
    </row>
    <row r="81" spans="1:10" ht="13.8" x14ac:dyDescent="0.2">
      <c r="A81" s="37" t="s">
        <v>70</v>
      </c>
      <c r="B81" s="16" t="s">
        <v>70</v>
      </c>
      <c r="C81" s="105" t="s">
        <v>127</v>
      </c>
      <c r="D81" s="27" t="s">
        <v>70</v>
      </c>
      <c r="E81" s="28">
        <v>5000000</v>
      </c>
      <c r="F81" s="28">
        <v>0</v>
      </c>
      <c r="G81" s="28">
        <v>5000000</v>
      </c>
      <c r="H81" s="28">
        <v>10441</v>
      </c>
      <c r="I81" s="29">
        <f t="shared" si="2"/>
        <v>0.20882000000000001</v>
      </c>
      <c r="J81" s="28">
        <v>10441</v>
      </c>
    </row>
    <row r="82" spans="1:10" ht="13.8" x14ac:dyDescent="0.2">
      <c r="A82" s="37" t="s">
        <v>11</v>
      </c>
      <c r="B82" s="16" t="s">
        <v>12</v>
      </c>
      <c r="C82" s="104" t="s">
        <v>383</v>
      </c>
      <c r="D82" s="16" t="s">
        <v>384</v>
      </c>
      <c r="E82" s="38">
        <v>537662.98</v>
      </c>
      <c r="F82" s="38">
        <v>0</v>
      </c>
      <c r="G82" s="38">
        <v>537662.98</v>
      </c>
      <c r="H82" s="38">
        <v>0</v>
      </c>
      <c r="I82" s="35">
        <f t="shared" si="2"/>
        <v>0</v>
      </c>
      <c r="J82" s="38">
        <v>0</v>
      </c>
    </row>
    <row r="83" spans="1:10" ht="13.8" x14ac:dyDescent="0.2">
      <c r="A83" s="37" t="s">
        <v>70</v>
      </c>
      <c r="B83" s="16" t="s">
        <v>70</v>
      </c>
      <c r="C83" s="104" t="s">
        <v>385</v>
      </c>
      <c r="D83" s="16" t="s">
        <v>386</v>
      </c>
      <c r="E83" s="38">
        <v>21242000</v>
      </c>
      <c r="F83" s="38">
        <v>0</v>
      </c>
      <c r="G83" s="38">
        <v>21242000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104" t="s">
        <v>387</v>
      </c>
      <c r="D84" s="16" t="s">
        <v>388</v>
      </c>
      <c r="E84" s="38">
        <v>18020259.649999999</v>
      </c>
      <c r="F84" s="38">
        <v>0</v>
      </c>
      <c r="G84" s="38">
        <v>18020259.649999999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2200000</v>
      </c>
      <c r="F85" s="38">
        <v>0</v>
      </c>
      <c r="G85" s="38">
        <v>2200000</v>
      </c>
      <c r="H85" s="38">
        <v>437355.43</v>
      </c>
      <c r="I85" s="35">
        <f t="shared" si="2"/>
        <v>19.879792272727272</v>
      </c>
      <c r="J85" s="38">
        <v>437355.43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100000</v>
      </c>
      <c r="F86" s="38">
        <v>0</v>
      </c>
      <c r="G86" s="38">
        <v>100000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436833746.66000003</v>
      </c>
      <c r="F87" s="38">
        <v>1696274</v>
      </c>
      <c r="G87" s="38">
        <v>438530020.66000003</v>
      </c>
      <c r="H87" s="38">
        <v>45473141.75</v>
      </c>
      <c r="I87" s="35">
        <f t="shared" ref="I87:I96" si="3">IF(G87=0,0,H87*100/G87)</f>
        <v>10.369447838841602</v>
      </c>
      <c r="J87" s="38">
        <v>8490961.9900000002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334</v>
      </c>
      <c r="E88" s="38">
        <v>186000</v>
      </c>
      <c r="F88" s="38">
        <v>0</v>
      </c>
      <c r="G88" s="38">
        <v>186000</v>
      </c>
      <c r="H88" s="38">
        <v>186000</v>
      </c>
      <c r="I88" s="35">
        <f t="shared" si="3"/>
        <v>100</v>
      </c>
      <c r="J88" s="38">
        <v>0</v>
      </c>
    </row>
    <row r="89" spans="1:10" s="88" customFormat="1" ht="13.8" x14ac:dyDescent="0.2">
      <c r="A89" s="37" t="s">
        <v>70</v>
      </c>
      <c r="B89" s="16" t="s">
        <v>70</v>
      </c>
      <c r="C89" s="104" t="s">
        <v>396</v>
      </c>
      <c r="D89" s="16" t="s">
        <v>336</v>
      </c>
      <c r="E89" s="38">
        <v>0</v>
      </c>
      <c r="F89" s="38">
        <v>0</v>
      </c>
      <c r="G89" s="38">
        <v>0</v>
      </c>
      <c r="H89" s="38">
        <v>10243.89</v>
      </c>
      <c r="I89" s="35">
        <f t="shared" si="3"/>
        <v>0</v>
      </c>
      <c r="J89" s="38">
        <v>10243.89</v>
      </c>
    </row>
    <row r="90" spans="1:10" s="88" customFormat="1" ht="13.8" x14ac:dyDescent="0.2">
      <c r="A90" s="37" t="s">
        <v>70</v>
      </c>
      <c r="B90" s="16" t="s">
        <v>70</v>
      </c>
      <c r="C90" s="104" t="s">
        <v>397</v>
      </c>
      <c r="D90" s="16" t="s">
        <v>338</v>
      </c>
      <c r="E90" s="38">
        <v>1027000</v>
      </c>
      <c r="F90" s="38">
        <v>0</v>
      </c>
      <c r="G90" s="38">
        <v>1027000</v>
      </c>
      <c r="H90" s="38">
        <v>0</v>
      </c>
      <c r="I90" s="35">
        <f t="shared" si="3"/>
        <v>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398</v>
      </c>
      <c r="D91" s="16" t="s">
        <v>399</v>
      </c>
      <c r="E91" s="38">
        <v>10061943.960000001</v>
      </c>
      <c r="F91" s="38">
        <v>0</v>
      </c>
      <c r="G91" s="38">
        <v>10061943.960000001</v>
      </c>
      <c r="H91" s="38">
        <v>631107.37</v>
      </c>
      <c r="I91" s="35">
        <f t="shared" si="3"/>
        <v>6.272221078838129</v>
      </c>
      <c r="J91" s="38">
        <v>631107.37</v>
      </c>
    </row>
    <row r="92" spans="1:10" s="88" customFormat="1" ht="13.8" x14ac:dyDescent="0.2">
      <c r="A92" s="37" t="s">
        <v>70</v>
      </c>
      <c r="B92" s="16" t="s">
        <v>70</v>
      </c>
      <c r="C92" s="104" t="s">
        <v>252</v>
      </c>
      <c r="D92" s="16" t="s">
        <v>400</v>
      </c>
      <c r="E92" s="38">
        <v>2241763.1</v>
      </c>
      <c r="F92" s="38">
        <v>0</v>
      </c>
      <c r="G92" s="38">
        <v>2241763.1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70</v>
      </c>
      <c r="B93" s="16" t="s">
        <v>70</v>
      </c>
      <c r="C93" s="104" t="s">
        <v>401</v>
      </c>
      <c r="D93" s="16" t="s">
        <v>346</v>
      </c>
      <c r="E93" s="38">
        <v>596904.30000000005</v>
      </c>
      <c r="F93" s="38">
        <v>7637749.0199999996</v>
      </c>
      <c r="G93" s="38">
        <v>8234653.3200000003</v>
      </c>
      <c r="H93" s="38">
        <v>7637749.0199999996</v>
      </c>
      <c r="I93" s="35">
        <f t="shared" si="3"/>
        <v>92.751312328470917</v>
      </c>
      <c r="J93" s="38">
        <v>0</v>
      </c>
    </row>
    <row r="94" spans="1:10" s="88" customFormat="1" ht="13.8" x14ac:dyDescent="0.2">
      <c r="A94" s="37" t="s">
        <v>70</v>
      </c>
      <c r="B94" s="16" t="s">
        <v>70</v>
      </c>
      <c r="C94" s="104" t="s">
        <v>253</v>
      </c>
      <c r="D94" s="16" t="s">
        <v>402</v>
      </c>
      <c r="E94" s="38">
        <v>55000</v>
      </c>
      <c r="F94" s="38">
        <v>0</v>
      </c>
      <c r="G94" s="38">
        <v>55000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254</v>
      </c>
      <c r="D95" s="16" t="s">
        <v>403</v>
      </c>
      <c r="E95" s="38">
        <v>133137.26999999999</v>
      </c>
      <c r="F95" s="38">
        <v>0</v>
      </c>
      <c r="G95" s="38">
        <v>133137.26999999999</v>
      </c>
      <c r="H95" s="38">
        <v>0</v>
      </c>
      <c r="I95" s="35">
        <f t="shared" si="3"/>
        <v>0</v>
      </c>
      <c r="J95" s="38">
        <v>0</v>
      </c>
    </row>
    <row r="96" spans="1:10" s="88" customFormat="1" ht="13.8" x14ac:dyDescent="0.2">
      <c r="A96" s="37" t="s">
        <v>70</v>
      </c>
      <c r="B96" s="16" t="s">
        <v>70</v>
      </c>
      <c r="C96" s="104" t="s">
        <v>255</v>
      </c>
      <c r="D96" s="16" t="s">
        <v>404</v>
      </c>
      <c r="E96" s="38">
        <v>0</v>
      </c>
      <c r="F96" s="38">
        <v>14036</v>
      </c>
      <c r="G96" s="38">
        <v>14036</v>
      </c>
      <c r="H96" s="38">
        <v>14036</v>
      </c>
      <c r="I96" s="35">
        <f t="shared" si="3"/>
        <v>100</v>
      </c>
      <c r="J96" s="38">
        <v>14036</v>
      </c>
    </row>
    <row r="97" spans="1:10" s="88" customFormat="1" ht="13.8" x14ac:dyDescent="0.2">
      <c r="A97" s="37" t="s">
        <v>70</v>
      </c>
      <c r="B97" s="16" t="s">
        <v>70</v>
      </c>
      <c r="C97" s="104" t="s">
        <v>405</v>
      </c>
      <c r="D97" s="16" t="s">
        <v>350</v>
      </c>
      <c r="E97" s="38">
        <v>31532582.699999999</v>
      </c>
      <c r="F97" s="38">
        <v>0</v>
      </c>
      <c r="G97" s="38">
        <v>31532582.699999999</v>
      </c>
      <c r="H97" s="38">
        <v>48863.06</v>
      </c>
      <c r="I97" s="35">
        <f t="shared" ref="I97:I109" si="4">IF(G97=0,0,H97*100/G97)</f>
        <v>0.15496053864309695</v>
      </c>
      <c r="J97" s="38">
        <v>48863.06</v>
      </c>
    </row>
    <row r="98" spans="1:10" s="88" customFormat="1" ht="13.8" x14ac:dyDescent="0.2">
      <c r="A98" s="37" t="s">
        <v>70</v>
      </c>
      <c r="B98" s="16" t="s">
        <v>70</v>
      </c>
      <c r="C98" s="104" t="s">
        <v>406</v>
      </c>
      <c r="D98" s="16" t="s">
        <v>356</v>
      </c>
      <c r="E98" s="38">
        <v>23606795.640000001</v>
      </c>
      <c r="F98" s="38">
        <v>0</v>
      </c>
      <c r="G98" s="38">
        <v>23606795.640000001</v>
      </c>
      <c r="H98" s="38">
        <v>3214586.62</v>
      </c>
      <c r="I98" s="35">
        <f t="shared" si="4"/>
        <v>13.617208658989348</v>
      </c>
      <c r="J98" s="38">
        <v>3214586.62</v>
      </c>
    </row>
    <row r="99" spans="1:10" s="88" customFormat="1" ht="13.8" x14ac:dyDescent="0.2">
      <c r="A99" s="37" t="s">
        <v>70</v>
      </c>
      <c r="B99" s="16" t="s">
        <v>70</v>
      </c>
      <c r="C99" s="104" t="s">
        <v>407</v>
      </c>
      <c r="D99" s="16" t="s">
        <v>358</v>
      </c>
      <c r="E99" s="38">
        <v>91309557.549999997</v>
      </c>
      <c r="F99" s="38">
        <v>0</v>
      </c>
      <c r="G99" s="38">
        <v>91309557.549999997</v>
      </c>
      <c r="H99" s="38">
        <v>14916262.77</v>
      </c>
      <c r="I99" s="35">
        <f t="shared" si="4"/>
        <v>16.335927114565237</v>
      </c>
      <c r="J99" s="38">
        <v>14916262.77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408</v>
      </c>
      <c r="D100" s="16" t="s">
        <v>360</v>
      </c>
      <c r="E100" s="38">
        <v>504397.26</v>
      </c>
      <c r="F100" s="38">
        <v>0</v>
      </c>
      <c r="G100" s="38">
        <v>504397.26</v>
      </c>
      <c r="H100" s="38">
        <v>209942.39999999999</v>
      </c>
      <c r="I100" s="35">
        <f t="shared" si="4"/>
        <v>41.622430700753604</v>
      </c>
      <c r="J100" s="38">
        <v>209942.39999999999</v>
      </c>
    </row>
    <row r="101" spans="1:10" s="88" customFormat="1" ht="13.8" x14ac:dyDescent="0.2">
      <c r="A101" s="37" t="s">
        <v>70</v>
      </c>
      <c r="B101" s="16" t="s">
        <v>70</v>
      </c>
      <c r="C101" s="105" t="s">
        <v>127</v>
      </c>
      <c r="D101" s="27" t="s">
        <v>70</v>
      </c>
      <c r="E101" s="28">
        <v>640188751.07000005</v>
      </c>
      <c r="F101" s="28">
        <v>9348059.0199999996</v>
      </c>
      <c r="G101" s="28">
        <v>649536810.09000003</v>
      </c>
      <c r="H101" s="28">
        <v>72779288.310000002</v>
      </c>
      <c r="I101" s="29">
        <f t="shared" si="4"/>
        <v>11.204798123745393</v>
      </c>
      <c r="J101" s="28">
        <v>27973359.530000001</v>
      </c>
    </row>
    <row r="102" spans="1:10" s="88" customFormat="1" ht="13.8" x14ac:dyDescent="0.2">
      <c r="A102" s="37" t="s">
        <v>19</v>
      </c>
      <c r="B102" s="16" t="s">
        <v>20</v>
      </c>
      <c r="C102" s="104" t="s">
        <v>409</v>
      </c>
      <c r="D102" s="16" t="s">
        <v>410</v>
      </c>
      <c r="E102" s="38">
        <v>760169.19</v>
      </c>
      <c r="F102" s="38">
        <v>0</v>
      </c>
      <c r="G102" s="38">
        <v>760169.19</v>
      </c>
      <c r="H102" s="38">
        <v>19107.64</v>
      </c>
      <c r="I102" s="35">
        <f t="shared" si="4"/>
        <v>2.5136035834338406</v>
      </c>
      <c r="J102" s="38">
        <v>19107.64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411</v>
      </c>
      <c r="D103" s="16" t="s">
        <v>412</v>
      </c>
      <c r="E103" s="38">
        <v>13433757</v>
      </c>
      <c r="F103" s="38">
        <v>0</v>
      </c>
      <c r="G103" s="38">
        <v>13433757</v>
      </c>
      <c r="H103" s="38">
        <v>50</v>
      </c>
      <c r="I103" s="35">
        <f t="shared" si="4"/>
        <v>3.7219669821331441E-4</v>
      </c>
      <c r="J103" s="38">
        <v>50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413</v>
      </c>
      <c r="D104" s="16" t="s">
        <v>414</v>
      </c>
      <c r="E104" s="38">
        <v>0</v>
      </c>
      <c r="F104" s="38">
        <v>0</v>
      </c>
      <c r="G104" s="38">
        <v>0</v>
      </c>
      <c r="H104" s="38">
        <v>1</v>
      </c>
      <c r="I104" s="35">
        <f t="shared" si="4"/>
        <v>0</v>
      </c>
      <c r="J104" s="38">
        <v>1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415</v>
      </c>
      <c r="D105" s="16" t="s">
        <v>416</v>
      </c>
      <c r="E105" s="38">
        <v>0</v>
      </c>
      <c r="F105" s="38">
        <v>109065789.5</v>
      </c>
      <c r="G105" s="38">
        <v>109065789.5</v>
      </c>
      <c r="H105" s="38">
        <v>0</v>
      </c>
      <c r="I105" s="35">
        <f t="shared" si="4"/>
        <v>0</v>
      </c>
      <c r="J105" s="38">
        <v>0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14193926.189999999</v>
      </c>
      <c r="F106" s="28">
        <v>109065789.5</v>
      </c>
      <c r="G106" s="28">
        <v>123259715.69</v>
      </c>
      <c r="H106" s="28">
        <v>19158.64</v>
      </c>
      <c r="I106" s="29">
        <f t="shared" si="4"/>
        <v>1.5543310231368911E-2</v>
      </c>
      <c r="J106" s="28">
        <v>19158.64</v>
      </c>
    </row>
    <row r="107" spans="1:10" s="88" customFormat="1" ht="13.8" x14ac:dyDescent="0.2">
      <c r="A107" s="37" t="s">
        <v>21</v>
      </c>
      <c r="B107" s="16" t="s">
        <v>22</v>
      </c>
      <c r="C107" s="104" t="s">
        <v>260</v>
      </c>
      <c r="D107" s="16" t="s">
        <v>417</v>
      </c>
      <c r="E107" s="38">
        <v>1699878118.02</v>
      </c>
      <c r="F107" s="38">
        <v>0</v>
      </c>
      <c r="G107" s="38">
        <v>1699878118.02</v>
      </c>
      <c r="H107" s="38">
        <v>807511386.33000004</v>
      </c>
      <c r="I107" s="35">
        <f t="shared" si="4"/>
        <v>47.504075602230863</v>
      </c>
      <c r="J107" s="38">
        <v>807511386.33000004</v>
      </c>
    </row>
    <row r="108" spans="1:10" s="88" customFormat="1" ht="13.8" x14ac:dyDescent="0.2">
      <c r="A108" s="37" t="s">
        <v>70</v>
      </c>
      <c r="B108" s="16" t="s">
        <v>70</v>
      </c>
      <c r="C108" s="105" t="s">
        <v>127</v>
      </c>
      <c r="D108" s="27" t="s">
        <v>70</v>
      </c>
      <c r="E108" s="28">
        <v>1699878118.02</v>
      </c>
      <c r="F108" s="28">
        <v>0</v>
      </c>
      <c r="G108" s="28">
        <v>1699878118.02</v>
      </c>
      <c r="H108" s="28">
        <v>807511386.33000004</v>
      </c>
      <c r="I108" s="29">
        <f t="shared" si="4"/>
        <v>47.504075602230863</v>
      </c>
      <c r="J108" s="28">
        <v>807511386.33000004</v>
      </c>
    </row>
    <row r="109" spans="1:10" s="88" customFormat="1" ht="13.8" x14ac:dyDescent="0.2">
      <c r="A109" s="129" t="s">
        <v>264</v>
      </c>
      <c r="B109" s="130" t="s">
        <v>70</v>
      </c>
      <c r="C109" s="109" t="s">
        <v>70</v>
      </c>
      <c r="D109" s="70" t="s">
        <v>70</v>
      </c>
      <c r="E109" s="66">
        <v>8249589665.8900003</v>
      </c>
      <c r="F109" s="66">
        <v>130673087.51000001</v>
      </c>
      <c r="G109" s="66">
        <v>8380262753.3999996</v>
      </c>
      <c r="H109" s="66">
        <v>2100825761.22</v>
      </c>
      <c r="I109" s="71">
        <f t="shared" si="4"/>
        <v>25.068733797966694</v>
      </c>
      <c r="J109" s="66">
        <v>1997196053.8800001</v>
      </c>
    </row>
    <row r="110" spans="1:10" ht="13.8" x14ac:dyDescent="0.3">
      <c r="A110" s="128" t="s">
        <v>62</v>
      </c>
      <c r="B110" s="128"/>
      <c r="C110" s="128"/>
      <c r="D110" s="128"/>
      <c r="E110" s="128"/>
      <c r="F110" s="128"/>
      <c r="G110" s="128"/>
      <c r="H110" s="128"/>
      <c r="I110" s="128"/>
      <c r="J110" s="128"/>
    </row>
  </sheetData>
  <mergeCells count="6">
    <mergeCell ref="A110:J110"/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J110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418</v>
      </c>
      <c r="B7" s="16" t="s">
        <v>419</v>
      </c>
      <c r="C7" s="79" t="s">
        <v>3</v>
      </c>
      <c r="D7" s="80" t="s">
        <v>4</v>
      </c>
      <c r="E7" s="38">
        <v>16045034.92</v>
      </c>
      <c r="F7" s="38">
        <v>642449.28</v>
      </c>
      <c r="G7" s="38">
        <v>16687484.199999999</v>
      </c>
      <c r="H7" s="38">
        <v>16687484.199999999</v>
      </c>
      <c r="I7" s="38">
        <v>16687484.199999999</v>
      </c>
      <c r="J7" s="38">
        <v>4011258.78</v>
      </c>
      <c r="K7" s="35">
        <v>24.037528556881</v>
      </c>
      <c r="L7" s="38">
        <v>0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1797689.62</v>
      </c>
      <c r="K8" s="35">
        <v>25.000000173834199</v>
      </c>
      <c r="L8" s="38">
        <v>0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1078400.6200000001</v>
      </c>
      <c r="K10" s="35">
        <v>25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128190.73</v>
      </c>
      <c r="K11" s="35">
        <v>24.999999512445299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642449.28</v>
      </c>
      <c r="G12" s="28">
        <v>28705808.039999999</v>
      </c>
      <c r="H12" s="28">
        <v>28705808.039999999</v>
      </c>
      <c r="I12" s="28">
        <v>28705808.039999999</v>
      </c>
      <c r="J12" s="28">
        <v>7015839.75</v>
      </c>
      <c r="K12" s="29">
        <v>24.440488629422301</v>
      </c>
      <c r="L12" s="28">
        <v>0</v>
      </c>
    </row>
    <row r="13" spans="1:12" ht="13.8" x14ac:dyDescent="0.2">
      <c r="A13" s="37" t="s">
        <v>420</v>
      </c>
      <c r="B13" s="16" t="s">
        <v>421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333825.44</v>
      </c>
      <c r="I13" s="38">
        <v>333825.44</v>
      </c>
      <c r="J13" s="38">
        <v>333825.44</v>
      </c>
      <c r="K13" s="35">
        <v>19.162236999899498</v>
      </c>
      <c r="L13" s="38">
        <v>333825.44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68254.14</v>
      </c>
      <c r="I14" s="38">
        <v>68254.14</v>
      </c>
      <c r="J14" s="38">
        <v>27098.18</v>
      </c>
      <c r="K14" s="35">
        <v>5.5011827829835598</v>
      </c>
      <c r="L14" s="38">
        <v>19918.41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49658.18</v>
      </c>
      <c r="I16" s="38">
        <v>49658.18</v>
      </c>
      <c r="J16" s="38">
        <v>841.43</v>
      </c>
      <c r="K16" s="35">
        <v>0.87014477766287002</v>
      </c>
      <c r="L16" s="38">
        <v>841.43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558007.76</v>
      </c>
      <c r="I17" s="28">
        <v>558007.76</v>
      </c>
      <c r="J17" s="28">
        <v>361765.05</v>
      </c>
      <c r="K17" s="29">
        <v>14.8406761041318</v>
      </c>
      <c r="L17" s="28">
        <v>354585.28</v>
      </c>
    </row>
    <row r="18" spans="1:12" ht="13.8" x14ac:dyDescent="0.2">
      <c r="A18" s="37" t="s">
        <v>422</v>
      </c>
      <c r="B18" s="16" t="s">
        <v>423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22715.56</v>
      </c>
      <c r="I18" s="38">
        <v>22715.56</v>
      </c>
      <c r="J18" s="38">
        <v>22715.56</v>
      </c>
      <c r="K18" s="35">
        <v>16.030097309430499</v>
      </c>
      <c r="L18" s="38">
        <v>22715.56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17698.23</v>
      </c>
      <c r="I19" s="38">
        <v>17698.23</v>
      </c>
      <c r="J19" s="38">
        <v>17398.23</v>
      </c>
      <c r="K19" s="35">
        <v>7.5992985395938204</v>
      </c>
      <c r="L19" s="38">
        <v>17389.37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40413.79</v>
      </c>
      <c r="I20" s="28">
        <v>40413.79</v>
      </c>
      <c r="J20" s="28">
        <v>40113.79</v>
      </c>
      <c r="K20" s="29">
        <v>10.822525994136299</v>
      </c>
      <c r="L20" s="28">
        <v>40104.93</v>
      </c>
    </row>
    <row r="21" spans="1:12" ht="13.8" x14ac:dyDescent="0.2">
      <c r="A21" s="37" t="s">
        <v>424</v>
      </c>
      <c r="B21" s="16" t="s">
        <v>425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49400.53</v>
      </c>
      <c r="I21" s="38">
        <v>49400.53</v>
      </c>
      <c r="J21" s="38">
        <v>49400.53</v>
      </c>
      <c r="K21" s="35">
        <v>19.0395931028234</v>
      </c>
      <c r="L21" s="38">
        <v>49400.53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1300.23</v>
      </c>
      <c r="I22" s="38">
        <v>1300.23</v>
      </c>
      <c r="J22" s="38">
        <v>916.55</v>
      </c>
      <c r="K22" s="35">
        <v>16.973148148148201</v>
      </c>
      <c r="L22" s="38">
        <v>385.42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50700.76</v>
      </c>
      <c r="I23" s="28">
        <v>50700.76</v>
      </c>
      <c r="J23" s="28">
        <v>50317.08</v>
      </c>
      <c r="K23" s="29">
        <v>18.997462490954302</v>
      </c>
      <c r="L23" s="28">
        <v>49785.95</v>
      </c>
    </row>
    <row r="24" spans="1:12" ht="13.8" x14ac:dyDescent="0.2">
      <c r="A24" s="37" t="s">
        <v>426</v>
      </c>
      <c r="B24" s="16" t="s">
        <v>427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216060.19</v>
      </c>
      <c r="I24" s="38">
        <v>216060.19</v>
      </c>
      <c r="J24" s="38">
        <v>216060.19</v>
      </c>
      <c r="K24" s="35">
        <v>18.783327750037699</v>
      </c>
      <c r="L24" s="38">
        <v>216060.19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310620.89</v>
      </c>
      <c r="I25" s="38">
        <v>294422.89</v>
      </c>
      <c r="J25" s="38">
        <v>45048.19</v>
      </c>
      <c r="K25" s="35">
        <v>4.2409840728598098</v>
      </c>
      <c r="L25" s="38">
        <v>35405.69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15000</v>
      </c>
      <c r="I26" s="38">
        <v>15000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296.20999999999998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541977.29</v>
      </c>
      <c r="I29" s="28">
        <v>525779.29</v>
      </c>
      <c r="J29" s="28">
        <v>261404.59</v>
      </c>
      <c r="K29" s="29">
        <v>10.155826257144099</v>
      </c>
      <c r="L29" s="28">
        <v>251762.09</v>
      </c>
    </row>
    <row r="30" spans="1:12" ht="13.8" x14ac:dyDescent="0.2">
      <c r="A30" s="37" t="s">
        <v>428</v>
      </c>
      <c r="B30" s="16" t="s">
        <v>429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63685.63</v>
      </c>
      <c r="I30" s="38">
        <v>63685.63</v>
      </c>
      <c r="J30" s="38">
        <v>63685.63</v>
      </c>
      <c r="K30" s="35">
        <v>16.061347612546001</v>
      </c>
      <c r="L30" s="38">
        <v>63685.63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486.36</v>
      </c>
      <c r="I31" s="38">
        <v>486.36</v>
      </c>
      <c r="J31" s="38">
        <v>267.13</v>
      </c>
      <c r="K31" s="35">
        <v>0.38194444940904998</v>
      </c>
      <c r="L31" s="38">
        <v>267.13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18480</v>
      </c>
      <c r="I32" s="38">
        <v>11480</v>
      </c>
      <c r="J32" s="38">
        <v>1838.09</v>
      </c>
      <c r="K32" s="35">
        <v>8.5294199535962907</v>
      </c>
      <c r="L32" s="38">
        <v>1780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82651.990000000005</v>
      </c>
      <c r="I34" s="28">
        <v>75651.990000000005</v>
      </c>
      <c r="J34" s="28">
        <v>65790.850000000006</v>
      </c>
      <c r="K34" s="29">
        <v>13.478849348505101</v>
      </c>
      <c r="L34" s="28">
        <v>65732.759999999995</v>
      </c>
    </row>
    <row r="35" spans="1:12" ht="13.8" x14ac:dyDescent="0.2">
      <c r="A35" s="37" t="s">
        <v>430</v>
      </c>
      <c r="B35" s="16" t="s">
        <v>431</v>
      </c>
      <c r="C35" s="79" t="s">
        <v>3</v>
      </c>
      <c r="D35" s="80" t="s">
        <v>4</v>
      </c>
      <c r="E35" s="38">
        <v>73902920.909999996</v>
      </c>
      <c r="F35" s="38">
        <v>2127222.54</v>
      </c>
      <c r="G35" s="38">
        <v>76030143.450000003</v>
      </c>
      <c r="H35" s="38">
        <v>14789421.65</v>
      </c>
      <c r="I35" s="38">
        <v>14789421.65</v>
      </c>
      <c r="J35" s="38">
        <v>14789421.65</v>
      </c>
      <c r="K35" s="35">
        <v>19.452050172345199</v>
      </c>
      <c r="L35" s="38">
        <v>14466538.25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-1190382.4099999999</v>
      </c>
      <c r="G36" s="38">
        <v>34069572.200000003</v>
      </c>
      <c r="H36" s="38">
        <v>21253867.18</v>
      </c>
      <c r="I36" s="38">
        <v>18780252.359999999</v>
      </c>
      <c r="J36" s="38">
        <v>8765557.1699999999</v>
      </c>
      <c r="K36" s="35">
        <v>25.728403980370501</v>
      </c>
      <c r="L36" s="38">
        <v>2305122.81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0</v>
      </c>
      <c r="G37" s="38">
        <v>18500</v>
      </c>
      <c r="H37" s="38">
        <v>15.36</v>
      </c>
      <c r="I37" s="38">
        <v>15.36</v>
      </c>
      <c r="J37" s="38">
        <v>15.36</v>
      </c>
      <c r="K37" s="35">
        <v>8.3027027027030006E-2</v>
      </c>
      <c r="L37" s="38">
        <v>15.36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0</v>
      </c>
      <c r="G38" s="38">
        <v>111649757.06</v>
      </c>
      <c r="H38" s="38">
        <v>85365714.709999993</v>
      </c>
      <c r="I38" s="38">
        <v>84908722.450000003</v>
      </c>
      <c r="J38" s="38">
        <v>17058801.07</v>
      </c>
      <c r="K38" s="35">
        <v>15.2788519377008</v>
      </c>
      <c r="L38" s="38">
        <v>13320365.470000001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890716.41</v>
      </c>
      <c r="G39" s="38">
        <v>16059881.560000001</v>
      </c>
      <c r="H39" s="38">
        <v>7584386.71</v>
      </c>
      <c r="I39" s="38">
        <v>5283447.55</v>
      </c>
      <c r="J39" s="38">
        <v>192934.5</v>
      </c>
      <c r="K39" s="35">
        <v>1.2013444761668599</v>
      </c>
      <c r="L39" s="38">
        <v>192934.5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-42475244.469999999</v>
      </c>
      <c r="G40" s="38">
        <v>18221755.530000001</v>
      </c>
      <c r="H40" s="38">
        <v>11505000</v>
      </c>
      <c r="I40" s="38">
        <v>0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-40647687.93</v>
      </c>
      <c r="G41" s="28">
        <v>256049609.80000001</v>
      </c>
      <c r="H41" s="28">
        <v>140498405.61000001</v>
      </c>
      <c r="I41" s="28">
        <v>123761859.37</v>
      </c>
      <c r="J41" s="28">
        <v>40806729.75</v>
      </c>
      <c r="K41" s="29">
        <v>15.937040396926999</v>
      </c>
      <c r="L41" s="28">
        <v>30284976.390000001</v>
      </c>
    </row>
    <row r="42" spans="1:12" ht="13.8" x14ac:dyDescent="0.2">
      <c r="A42" s="37" t="s">
        <v>432</v>
      </c>
      <c r="B42" s="16" t="s">
        <v>433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1526735.45</v>
      </c>
      <c r="I42" s="38">
        <v>1526735.45</v>
      </c>
      <c r="J42" s="38">
        <v>1526735.45</v>
      </c>
      <c r="K42" s="35">
        <v>19.407770044415201</v>
      </c>
      <c r="L42" s="38">
        <v>1526735.45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-187671.73</v>
      </c>
      <c r="G43" s="38">
        <v>2571347.2999999998</v>
      </c>
      <c r="H43" s="38">
        <v>674169.61</v>
      </c>
      <c r="I43" s="38">
        <v>674169.61</v>
      </c>
      <c r="J43" s="38">
        <v>263622.74</v>
      </c>
      <c r="K43" s="35">
        <v>10.252319474697201</v>
      </c>
      <c r="L43" s="38">
        <v>230435.5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383199.04</v>
      </c>
      <c r="G44" s="38">
        <v>14087559.550000001</v>
      </c>
      <c r="H44" s="38">
        <v>1777222.46</v>
      </c>
      <c r="I44" s="38">
        <v>701003.46</v>
      </c>
      <c r="J44" s="38">
        <v>195603.46</v>
      </c>
      <c r="K44" s="35">
        <v>1.3884836426476701</v>
      </c>
      <c r="L44" s="38">
        <v>180603.46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-19202.53</v>
      </c>
      <c r="G45" s="38">
        <v>22025000</v>
      </c>
      <c r="H45" s="38">
        <v>1594651.75</v>
      </c>
      <c r="I45" s="38">
        <v>1594651.75</v>
      </c>
      <c r="J45" s="38">
        <v>513202.74</v>
      </c>
      <c r="K45" s="35">
        <v>2.3300918955732102</v>
      </c>
      <c r="L45" s="38">
        <v>842689.22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2670779.71</v>
      </c>
      <c r="G46" s="38">
        <v>9940477.7100000009</v>
      </c>
      <c r="H46" s="38">
        <v>1869741.81</v>
      </c>
      <c r="I46" s="38">
        <v>1869741.81</v>
      </c>
      <c r="J46" s="38">
        <v>681048.81</v>
      </c>
      <c r="K46" s="35">
        <v>6.8512684185677797</v>
      </c>
      <c r="L46" s="38">
        <v>251147.85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2847104.49</v>
      </c>
      <c r="G47" s="28">
        <v>56491004.200000003</v>
      </c>
      <c r="H47" s="28">
        <v>7442521.0800000001</v>
      </c>
      <c r="I47" s="28">
        <v>6366302.0800000001</v>
      </c>
      <c r="J47" s="28">
        <v>3180213.2</v>
      </c>
      <c r="K47" s="29">
        <v>5.6295922599301198</v>
      </c>
      <c r="L47" s="28">
        <v>3031611.48</v>
      </c>
    </row>
    <row r="48" spans="1:12" ht="13.8" x14ac:dyDescent="0.2">
      <c r="A48" s="37" t="s">
        <v>434</v>
      </c>
      <c r="B48" s="16" t="s">
        <v>435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6430136.3700000001</v>
      </c>
      <c r="I48" s="38">
        <v>6430136.3700000001</v>
      </c>
      <c r="J48" s="38">
        <v>6430136.3700000001</v>
      </c>
      <c r="K48" s="35">
        <v>17.456481786937498</v>
      </c>
      <c r="L48" s="38">
        <v>6430136.3700000001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9451834.9600000009</v>
      </c>
      <c r="G49" s="38">
        <v>23493600.02</v>
      </c>
      <c r="H49" s="38">
        <v>14652787.27</v>
      </c>
      <c r="I49" s="38">
        <v>13637703.5</v>
      </c>
      <c r="J49" s="38">
        <v>4752578.87</v>
      </c>
      <c r="K49" s="35">
        <v>20.229249097431399</v>
      </c>
      <c r="L49" s="38">
        <v>3820165.17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1544128.6</v>
      </c>
      <c r="G50" s="38">
        <v>1554128.6</v>
      </c>
      <c r="H50" s="38">
        <v>1544129.26</v>
      </c>
      <c r="I50" s="38">
        <v>1544129.26</v>
      </c>
      <c r="J50" s="38">
        <v>1544129.26</v>
      </c>
      <c r="K50" s="35">
        <v>99.356595071990796</v>
      </c>
      <c r="L50" s="38">
        <v>1544129.26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0</v>
      </c>
      <c r="I51" s="38">
        <v>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4319809.0599999996</v>
      </c>
      <c r="I52" s="38">
        <v>3392738.12</v>
      </c>
      <c r="J52" s="38">
        <v>159122.60999999999</v>
      </c>
      <c r="K52" s="35">
        <v>2.3714046234961099</v>
      </c>
      <c r="L52" s="38">
        <v>155637.93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12451919.67</v>
      </c>
      <c r="G53" s="28">
        <v>69067880.340000004</v>
      </c>
      <c r="H53" s="28">
        <v>26946861.960000001</v>
      </c>
      <c r="I53" s="28">
        <v>25004707.25</v>
      </c>
      <c r="J53" s="28">
        <v>12885967.109999999</v>
      </c>
      <c r="K53" s="29">
        <v>18.656960437422299</v>
      </c>
      <c r="L53" s="28">
        <v>11950068.73</v>
      </c>
    </row>
    <row r="54" spans="1:12" ht="13.8" x14ac:dyDescent="0.2">
      <c r="A54" s="37" t="s">
        <v>436</v>
      </c>
      <c r="B54" s="16" t="s">
        <v>437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7212726.7999999998</v>
      </c>
      <c r="I54" s="38">
        <v>7212726.7999999998</v>
      </c>
      <c r="J54" s="38">
        <v>7212726.7999999998</v>
      </c>
      <c r="K54" s="35">
        <v>18.997402648265801</v>
      </c>
      <c r="L54" s="38">
        <v>7212726.7999999998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-1286669.17</v>
      </c>
      <c r="G55" s="38">
        <v>14590011.109999999</v>
      </c>
      <c r="H55" s="38">
        <v>9278138.1099999994</v>
      </c>
      <c r="I55" s="38">
        <v>4260457.96</v>
      </c>
      <c r="J55" s="38">
        <v>788472.68</v>
      </c>
      <c r="K55" s="35">
        <v>5.4041951994099602</v>
      </c>
      <c r="L55" s="38">
        <v>705840.29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0</v>
      </c>
      <c r="G56" s="38">
        <v>181000</v>
      </c>
      <c r="H56" s="38">
        <v>62847.47</v>
      </c>
      <c r="I56" s="38">
        <v>62846.84</v>
      </c>
      <c r="J56" s="38">
        <v>2634.67</v>
      </c>
      <c r="K56" s="35">
        <v>1.4556187845303901</v>
      </c>
      <c r="L56" s="38">
        <v>2634.67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2564480.71</v>
      </c>
      <c r="I57" s="38">
        <v>2542880.71</v>
      </c>
      <c r="J57" s="38">
        <v>470031.15</v>
      </c>
      <c r="K57" s="35">
        <v>1.6604020604632399</v>
      </c>
      <c r="L57" s="38">
        <v>2124139.3199999998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4241526.29</v>
      </c>
      <c r="G58" s="38">
        <v>66773661.859999999</v>
      </c>
      <c r="H58" s="38">
        <v>34835102.850000001</v>
      </c>
      <c r="I58" s="38">
        <v>30513286.239999998</v>
      </c>
      <c r="J58" s="38">
        <v>3947601.85</v>
      </c>
      <c r="K58" s="35">
        <v>5.9119145783507898</v>
      </c>
      <c r="L58" s="38">
        <v>2282721.11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58409401.600000001</v>
      </c>
      <c r="G59" s="38">
        <v>143892099.97</v>
      </c>
      <c r="H59" s="38">
        <v>18910097.73</v>
      </c>
      <c r="I59" s="38">
        <v>17672597.73</v>
      </c>
      <c r="J59" s="38">
        <v>8575995.6999999993</v>
      </c>
      <c r="K59" s="35">
        <v>5.9600184456186298</v>
      </c>
      <c r="L59" s="38">
        <v>13903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68985641.989999995</v>
      </c>
      <c r="G60" s="28">
        <v>291711956.23000002</v>
      </c>
      <c r="H60" s="28">
        <v>72863393.670000002</v>
      </c>
      <c r="I60" s="28">
        <v>62264796.280000001</v>
      </c>
      <c r="J60" s="28">
        <v>20997462.850000001</v>
      </c>
      <c r="K60" s="29">
        <v>7.1980124234073504</v>
      </c>
      <c r="L60" s="28">
        <v>12341965.189999999</v>
      </c>
    </row>
    <row r="61" spans="1:12" ht="13.8" x14ac:dyDescent="0.2">
      <c r="A61" s="37" t="s">
        <v>438</v>
      </c>
      <c r="B61" s="16" t="s">
        <v>439</v>
      </c>
      <c r="C61" s="79" t="s">
        <v>3</v>
      </c>
      <c r="D61" s="80" t="s">
        <v>4</v>
      </c>
      <c r="E61" s="38">
        <v>82974976.609999999</v>
      </c>
      <c r="F61" s="38">
        <v>720899.61</v>
      </c>
      <c r="G61" s="38">
        <v>83695876.219999999</v>
      </c>
      <c r="H61" s="38">
        <v>15760298.609999999</v>
      </c>
      <c r="I61" s="38">
        <v>15760298.609999999</v>
      </c>
      <c r="J61" s="38">
        <v>15760298.609999999</v>
      </c>
      <c r="K61" s="35">
        <v>18.830436243445298</v>
      </c>
      <c r="L61" s="38">
        <v>15760298.609999999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-631169.97</v>
      </c>
      <c r="G62" s="38">
        <v>30551848.68</v>
      </c>
      <c r="H62" s="38">
        <v>16664060.949999999</v>
      </c>
      <c r="I62" s="38">
        <v>15367166.24</v>
      </c>
      <c r="J62" s="38">
        <v>1683754.72</v>
      </c>
      <c r="K62" s="35">
        <v>5.5111385816146301</v>
      </c>
      <c r="L62" s="38">
        <v>1486361.06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1000</v>
      </c>
      <c r="G63" s="38">
        <v>16000</v>
      </c>
      <c r="H63" s="38">
        <v>1400.99</v>
      </c>
      <c r="I63" s="38">
        <v>1400.99</v>
      </c>
      <c r="J63" s="38">
        <v>1400.99</v>
      </c>
      <c r="K63" s="35">
        <v>8.7561874999999993</v>
      </c>
      <c r="L63" s="38">
        <v>1400.99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0</v>
      </c>
      <c r="G64" s="38">
        <v>440740398.43000001</v>
      </c>
      <c r="H64" s="38">
        <v>15684639.279999999</v>
      </c>
      <c r="I64" s="38">
        <v>15684639.279999999</v>
      </c>
      <c r="J64" s="38">
        <v>14189322.17</v>
      </c>
      <c r="K64" s="35">
        <v>3.21942853900959</v>
      </c>
      <c r="L64" s="38">
        <v>14184800.17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6379745.9199999999</v>
      </c>
      <c r="G65" s="38">
        <v>63330588.310000002</v>
      </c>
      <c r="H65" s="38">
        <v>34187934.340000004</v>
      </c>
      <c r="I65" s="38">
        <v>28177019.23</v>
      </c>
      <c r="J65" s="38">
        <v>2607832.2400000002</v>
      </c>
      <c r="K65" s="35">
        <v>4.1178083286306997</v>
      </c>
      <c r="L65" s="38">
        <v>844480.8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10777222.220000001</v>
      </c>
      <c r="G66" s="38">
        <v>236284277.38</v>
      </c>
      <c r="H66" s="38">
        <v>62565803.590000004</v>
      </c>
      <c r="I66" s="38">
        <v>38424568.060000002</v>
      </c>
      <c r="J66" s="38">
        <v>12618154.039999999</v>
      </c>
      <c r="K66" s="35">
        <v>5.3402427702403097</v>
      </c>
      <c r="L66" s="38">
        <v>12618154.039999999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17247697.780000001</v>
      </c>
      <c r="G67" s="28">
        <v>854618989.01999998</v>
      </c>
      <c r="H67" s="28">
        <v>144864137.75999999</v>
      </c>
      <c r="I67" s="28">
        <v>113415092.41</v>
      </c>
      <c r="J67" s="28">
        <v>46860762.770000003</v>
      </c>
      <c r="K67" s="29">
        <v>5.4832344438936103</v>
      </c>
      <c r="L67" s="28">
        <v>44895495.670000002</v>
      </c>
    </row>
    <row r="68" spans="1:12" ht="13.8" x14ac:dyDescent="0.2">
      <c r="A68" s="37" t="s">
        <v>440</v>
      </c>
      <c r="B68" s="16" t="s">
        <v>441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1583054.51</v>
      </c>
      <c r="I68" s="38">
        <v>1583054.51</v>
      </c>
      <c r="J68" s="38">
        <v>1583054.51</v>
      </c>
      <c r="K68" s="35">
        <v>17.420402029622899</v>
      </c>
      <c r="L68" s="38">
        <v>1583054.51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-183441.06</v>
      </c>
      <c r="G69" s="38">
        <v>1115608.28</v>
      </c>
      <c r="H69" s="38">
        <v>346454.27</v>
      </c>
      <c r="I69" s="38">
        <v>346454.27</v>
      </c>
      <c r="J69" s="38">
        <v>64783.86</v>
      </c>
      <c r="K69" s="35">
        <v>5.80704366948585</v>
      </c>
      <c r="L69" s="38">
        <v>64062.38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0</v>
      </c>
      <c r="G70" s="38">
        <v>50000</v>
      </c>
      <c r="H70" s="38">
        <v>3756.54</v>
      </c>
      <c r="I70" s="38">
        <v>3756.54</v>
      </c>
      <c r="J70" s="38">
        <v>3756.54</v>
      </c>
      <c r="K70" s="35">
        <v>7.5130800000000004</v>
      </c>
      <c r="L70" s="38">
        <v>3756.54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-800000</v>
      </c>
      <c r="G71" s="38">
        <v>5672226</v>
      </c>
      <c r="H71" s="38">
        <v>4405726</v>
      </c>
      <c r="I71" s="38">
        <v>4305726</v>
      </c>
      <c r="J71" s="38">
        <v>882354.56</v>
      </c>
      <c r="K71" s="35">
        <v>15.5557017650566</v>
      </c>
      <c r="L71" s="38">
        <v>403166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25507.38</v>
      </c>
      <c r="I72" s="38">
        <v>25507.38</v>
      </c>
      <c r="J72" s="38">
        <v>3012.03</v>
      </c>
      <c r="K72" s="35">
        <v>2.6191565217391299</v>
      </c>
      <c r="L72" s="38">
        <v>2814.8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10362901.16</v>
      </c>
      <c r="I73" s="38">
        <v>4883612.3899999997</v>
      </c>
      <c r="J73" s="38">
        <v>67085.850000000006</v>
      </c>
      <c r="K73" s="35">
        <v>0.37699269457713003</v>
      </c>
      <c r="L73" s="38">
        <v>67085.850000000006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-410185.21</v>
      </c>
      <c r="G74" s="28">
        <v>33835193.5</v>
      </c>
      <c r="H74" s="28">
        <v>16727399.859999999</v>
      </c>
      <c r="I74" s="28">
        <v>11148111.09</v>
      </c>
      <c r="J74" s="28">
        <v>2604047.35</v>
      </c>
      <c r="K74" s="29">
        <v>7.6962685317582098</v>
      </c>
      <c r="L74" s="28">
        <v>2123940.08</v>
      </c>
    </row>
    <row r="75" spans="1:12" ht="13.8" x14ac:dyDescent="0.2">
      <c r="A75" s="37" t="s">
        <v>442</v>
      </c>
      <c r="B75" s="16" t="s">
        <v>443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8241379.9299999997</v>
      </c>
      <c r="I75" s="38">
        <v>8241379.9299999997</v>
      </c>
      <c r="J75" s="38">
        <v>8241379.9299999997</v>
      </c>
      <c r="K75" s="35">
        <v>18.876488749936001</v>
      </c>
      <c r="L75" s="38">
        <v>8241379.9299999997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-868474.84</v>
      </c>
      <c r="G76" s="38">
        <v>86654022.819999993</v>
      </c>
      <c r="H76" s="38">
        <v>53230958.609999999</v>
      </c>
      <c r="I76" s="38">
        <v>50419633.810000002</v>
      </c>
      <c r="J76" s="38">
        <v>14868081.699999999</v>
      </c>
      <c r="K76" s="35">
        <v>17.1579820718588</v>
      </c>
      <c r="L76" s="38">
        <v>11130543.33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0</v>
      </c>
      <c r="G77" s="38">
        <v>5000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5263348.5599999996</v>
      </c>
      <c r="I78" s="38">
        <v>5263348.5599999996</v>
      </c>
      <c r="J78" s="38">
        <v>1552925.85</v>
      </c>
      <c r="K78" s="35">
        <v>11.9691378870605</v>
      </c>
      <c r="L78" s="38">
        <v>1161344.06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245082.25</v>
      </c>
      <c r="G79" s="38">
        <v>7586902.0199999996</v>
      </c>
      <c r="H79" s="38">
        <v>469097.76</v>
      </c>
      <c r="I79" s="38">
        <v>345364.76</v>
      </c>
      <c r="J79" s="38">
        <v>233120.99</v>
      </c>
      <c r="K79" s="35">
        <v>3.0726769554353601</v>
      </c>
      <c r="L79" s="38">
        <v>190179.27</v>
      </c>
    </row>
    <row r="80" spans="1:12" ht="13.8" x14ac:dyDescent="0.2">
      <c r="A80" s="37" t="s">
        <v>70</v>
      </c>
      <c r="B80" s="16" t="s">
        <v>70</v>
      </c>
      <c r="C80" s="79" t="s">
        <v>11</v>
      </c>
      <c r="D80" s="80" t="s">
        <v>12</v>
      </c>
      <c r="E80" s="38">
        <v>0</v>
      </c>
      <c r="F80" s="38">
        <v>5000000</v>
      </c>
      <c r="G80" s="38">
        <v>5000000</v>
      </c>
      <c r="H80" s="38">
        <v>5000000</v>
      </c>
      <c r="I80" s="38">
        <v>5000000</v>
      </c>
      <c r="J80" s="38">
        <v>909090.92</v>
      </c>
      <c r="K80" s="35">
        <v>18.181818400000001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81" t="s">
        <v>127</v>
      </c>
      <c r="D81" s="82" t="s">
        <v>70</v>
      </c>
      <c r="E81" s="28">
        <v>151170997.84999999</v>
      </c>
      <c r="F81" s="28">
        <v>4708840.32</v>
      </c>
      <c r="G81" s="28">
        <v>155879838.16999999</v>
      </c>
      <c r="H81" s="28">
        <v>72204784.859999999</v>
      </c>
      <c r="I81" s="28">
        <v>69269727.060000002</v>
      </c>
      <c r="J81" s="28">
        <v>25804599.390000001</v>
      </c>
      <c r="K81" s="29">
        <v>16.554161008210599</v>
      </c>
      <c r="L81" s="28">
        <v>20723446.59</v>
      </c>
    </row>
    <row r="82" spans="1:12" ht="13.8" x14ac:dyDescent="0.2">
      <c r="A82" s="37" t="s">
        <v>444</v>
      </c>
      <c r="B82" s="16" t="s">
        <v>445</v>
      </c>
      <c r="C82" s="79" t="s">
        <v>3</v>
      </c>
      <c r="D82" s="80" t="s">
        <v>4</v>
      </c>
      <c r="E82" s="38">
        <v>5867497.3300000001</v>
      </c>
      <c r="F82" s="38">
        <v>0</v>
      </c>
      <c r="G82" s="38">
        <v>5867497.3300000001</v>
      </c>
      <c r="H82" s="38">
        <v>1112986.57</v>
      </c>
      <c r="I82" s="38">
        <v>1112986.57</v>
      </c>
      <c r="J82" s="38">
        <v>1112986.57</v>
      </c>
      <c r="K82" s="35">
        <v>18.968676207305599</v>
      </c>
      <c r="L82" s="38">
        <v>1112986.57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6823051.3200000003</v>
      </c>
      <c r="F83" s="38">
        <v>-572487.73</v>
      </c>
      <c r="G83" s="38">
        <v>6250563.5899999999</v>
      </c>
      <c r="H83" s="38">
        <v>1314744.44</v>
      </c>
      <c r="I83" s="38">
        <v>1012244.44</v>
      </c>
      <c r="J83" s="38">
        <v>165021.59</v>
      </c>
      <c r="K83" s="35">
        <v>2.6401073699019801</v>
      </c>
      <c r="L83" s="38">
        <v>75313.17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230534.23</v>
      </c>
      <c r="F84" s="38">
        <v>1942136.86</v>
      </c>
      <c r="G84" s="38">
        <v>2172671.09</v>
      </c>
      <c r="H84" s="38">
        <v>2165403.4900000002</v>
      </c>
      <c r="I84" s="38">
        <v>2165403.4900000002</v>
      </c>
      <c r="J84" s="38">
        <v>1942136.86</v>
      </c>
      <c r="K84" s="35">
        <v>89.389363578267194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223736205.21000001</v>
      </c>
      <c r="F85" s="38">
        <v>0</v>
      </c>
      <c r="G85" s="38">
        <v>223736205.21000001</v>
      </c>
      <c r="H85" s="38">
        <v>218159723.47</v>
      </c>
      <c r="I85" s="38">
        <v>216538929.47</v>
      </c>
      <c r="J85" s="38">
        <v>48941726.640000001</v>
      </c>
      <c r="K85" s="35">
        <v>21.874746018000501</v>
      </c>
      <c r="L85" s="38">
        <v>46672328.75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11609536.880000001</v>
      </c>
      <c r="F86" s="38">
        <v>5690.2</v>
      </c>
      <c r="G86" s="38">
        <v>11615227.08</v>
      </c>
      <c r="H86" s="38">
        <v>6912718.54</v>
      </c>
      <c r="I86" s="38">
        <v>6912718.54</v>
      </c>
      <c r="J86" s="38">
        <v>14520</v>
      </c>
      <c r="K86" s="35">
        <v>0.12500831796049999</v>
      </c>
      <c r="L86" s="38">
        <v>14520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19051476</v>
      </c>
      <c r="F87" s="38">
        <v>-15000</v>
      </c>
      <c r="G87" s="38">
        <v>19036476</v>
      </c>
      <c r="H87" s="38">
        <v>18904276</v>
      </c>
      <c r="I87" s="38">
        <v>13913026</v>
      </c>
      <c r="J87" s="38">
        <v>13050000.01</v>
      </c>
      <c r="K87" s="35">
        <v>68.552604011372694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9271154.0800000001</v>
      </c>
      <c r="F88" s="38">
        <v>0</v>
      </c>
      <c r="G88" s="38">
        <v>9271154.0800000001</v>
      </c>
      <c r="H88" s="38">
        <v>6797806.7699999996</v>
      </c>
      <c r="I88" s="38">
        <v>6797806.7699999996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81" t="s">
        <v>127</v>
      </c>
      <c r="D89" s="82" t="s">
        <v>70</v>
      </c>
      <c r="E89" s="28">
        <v>276589455.05000001</v>
      </c>
      <c r="F89" s="28">
        <v>1360339.33</v>
      </c>
      <c r="G89" s="28">
        <v>277949794.38</v>
      </c>
      <c r="H89" s="28">
        <v>255367659.28</v>
      </c>
      <c r="I89" s="28">
        <v>248453115.28</v>
      </c>
      <c r="J89" s="28">
        <v>65226391.670000002</v>
      </c>
      <c r="K89" s="29">
        <v>23.4669688515134</v>
      </c>
      <c r="L89" s="28">
        <v>47875148.490000002</v>
      </c>
    </row>
    <row r="90" spans="1:12" ht="13.8" x14ac:dyDescent="0.2">
      <c r="A90" s="37" t="s">
        <v>446</v>
      </c>
      <c r="B90" s="16" t="s">
        <v>447</v>
      </c>
      <c r="C90" s="79" t="s">
        <v>3</v>
      </c>
      <c r="D90" s="80" t="s">
        <v>4</v>
      </c>
      <c r="E90" s="38">
        <v>828093917.99000001</v>
      </c>
      <c r="F90" s="38">
        <v>33347285.329999998</v>
      </c>
      <c r="G90" s="38">
        <v>861441203.32000005</v>
      </c>
      <c r="H90" s="38">
        <v>174221747.56</v>
      </c>
      <c r="I90" s="38">
        <v>174221747.56</v>
      </c>
      <c r="J90" s="38">
        <v>174221747.56</v>
      </c>
      <c r="K90" s="35">
        <v>20.224450245536001</v>
      </c>
      <c r="L90" s="38">
        <v>174195865.18000001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84861056.030000001</v>
      </c>
      <c r="F91" s="38">
        <v>-2658047.14</v>
      </c>
      <c r="G91" s="38">
        <v>82203008.890000001</v>
      </c>
      <c r="H91" s="38">
        <v>31290434.149999999</v>
      </c>
      <c r="I91" s="38">
        <v>30874861.27</v>
      </c>
      <c r="J91" s="38">
        <v>17612058.539999999</v>
      </c>
      <c r="K91" s="35">
        <v>21.425077716519599</v>
      </c>
      <c r="L91" s="38">
        <v>12696908.82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17500</v>
      </c>
      <c r="F92" s="38">
        <v>198465.32</v>
      </c>
      <c r="G92" s="38">
        <v>215965.32</v>
      </c>
      <c r="H92" s="38">
        <v>191275.31</v>
      </c>
      <c r="I92" s="38">
        <v>191275.31</v>
      </c>
      <c r="J92" s="38">
        <v>191275.31</v>
      </c>
      <c r="K92" s="35">
        <v>88.567604280168695</v>
      </c>
      <c r="L92" s="38">
        <v>233.07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223389719.05000001</v>
      </c>
      <c r="F93" s="38">
        <v>1013132.89</v>
      </c>
      <c r="G93" s="38">
        <v>224402851.94</v>
      </c>
      <c r="H93" s="38">
        <v>140186664.36000001</v>
      </c>
      <c r="I93" s="38">
        <v>71158374.129999995</v>
      </c>
      <c r="J93" s="38">
        <v>46957610.469999999</v>
      </c>
      <c r="K93" s="35">
        <v>20.925585421060202</v>
      </c>
      <c r="L93" s="38">
        <v>44927657.619999997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57789576.82</v>
      </c>
      <c r="F94" s="38">
        <v>6821873.3300000001</v>
      </c>
      <c r="G94" s="38">
        <v>64611450.149999999</v>
      </c>
      <c r="H94" s="38">
        <v>23849677.109999999</v>
      </c>
      <c r="I94" s="38">
        <v>19382873.489999998</v>
      </c>
      <c r="J94" s="38">
        <v>1242689.6399999999</v>
      </c>
      <c r="K94" s="35">
        <v>1.92332726957066</v>
      </c>
      <c r="L94" s="38">
        <v>1896493.09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2267000</v>
      </c>
      <c r="F95" s="38">
        <v>500000</v>
      </c>
      <c r="G95" s="38">
        <v>2767000</v>
      </c>
      <c r="H95" s="38">
        <v>300000</v>
      </c>
      <c r="I95" s="38">
        <v>300000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81" t="s">
        <v>127</v>
      </c>
      <c r="D96" s="82" t="s">
        <v>70</v>
      </c>
      <c r="E96" s="28">
        <v>1196418769.8900001</v>
      </c>
      <c r="F96" s="28">
        <v>39222709.729999997</v>
      </c>
      <c r="G96" s="28">
        <v>1235641479.6199999</v>
      </c>
      <c r="H96" s="28">
        <v>370039798.49000001</v>
      </c>
      <c r="I96" s="28">
        <v>296129131.75999999</v>
      </c>
      <c r="J96" s="28">
        <v>240225381.52000001</v>
      </c>
      <c r="K96" s="29">
        <v>19.441349734704399</v>
      </c>
      <c r="L96" s="28">
        <v>233717157.78</v>
      </c>
    </row>
    <row r="97" spans="1:12" ht="13.8" x14ac:dyDescent="0.2">
      <c r="A97" s="37" t="s">
        <v>448</v>
      </c>
      <c r="B97" s="16" t="s">
        <v>449</v>
      </c>
      <c r="C97" s="79" t="s">
        <v>3</v>
      </c>
      <c r="D97" s="80" t="s">
        <v>4</v>
      </c>
      <c r="E97" s="38">
        <v>14832852.220000001</v>
      </c>
      <c r="F97" s="38">
        <v>403207.02</v>
      </c>
      <c r="G97" s="38">
        <v>15236059.24</v>
      </c>
      <c r="H97" s="38">
        <v>2745831.14</v>
      </c>
      <c r="I97" s="38">
        <v>2745831.14</v>
      </c>
      <c r="J97" s="38">
        <v>2745831.14</v>
      </c>
      <c r="K97" s="35">
        <v>18.021924808425702</v>
      </c>
      <c r="L97" s="38">
        <v>2745831.14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4500408.22</v>
      </c>
      <c r="F98" s="38">
        <v>-844957.24</v>
      </c>
      <c r="G98" s="38">
        <v>3655450.98</v>
      </c>
      <c r="H98" s="38">
        <v>984524.71</v>
      </c>
      <c r="I98" s="38">
        <v>968428.81</v>
      </c>
      <c r="J98" s="38">
        <v>478044.31</v>
      </c>
      <c r="K98" s="35">
        <v>13.0775740836224</v>
      </c>
      <c r="L98" s="38">
        <v>469370.59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284.23</v>
      </c>
      <c r="I99" s="38">
        <v>284.23</v>
      </c>
      <c r="J99" s="38">
        <v>284.23</v>
      </c>
      <c r="K99" s="35">
        <v>5.6845999999999997</v>
      </c>
      <c r="L99" s="38">
        <v>284.23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12420560</v>
      </c>
      <c r="F100" s="38">
        <v>0</v>
      </c>
      <c r="G100" s="38">
        <v>12420560</v>
      </c>
      <c r="H100" s="38">
        <v>6023600</v>
      </c>
      <c r="I100" s="38">
        <v>2245246.17</v>
      </c>
      <c r="J100" s="38">
        <v>545346.17000000004</v>
      </c>
      <c r="K100" s="35">
        <v>4.3906729648260603</v>
      </c>
      <c r="L100" s="38">
        <v>57846.17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11153669.949999999</v>
      </c>
      <c r="F101" s="38">
        <v>-1560330.88</v>
      </c>
      <c r="G101" s="38">
        <v>9593339.0700000003</v>
      </c>
      <c r="H101" s="38">
        <v>6704729.6799999997</v>
      </c>
      <c r="I101" s="38">
        <v>6677371.9500000002</v>
      </c>
      <c r="J101" s="38">
        <v>223776.65</v>
      </c>
      <c r="K101" s="35">
        <v>2.3326252555774598</v>
      </c>
      <c r="L101" s="38">
        <v>223776.65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154614544.72</v>
      </c>
      <c r="F102" s="38">
        <v>9506086.6799999997</v>
      </c>
      <c r="G102" s="38">
        <v>164120631.40000001</v>
      </c>
      <c r="H102" s="38">
        <v>112982790.70999999</v>
      </c>
      <c r="I102" s="38">
        <v>56680539.369999997</v>
      </c>
      <c r="J102" s="38">
        <v>11032278.369999999</v>
      </c>
      <c r="K102" s="35">
        <v>6.7220545496877699</v>
      </c>
      <c r="L102" s="38">
        <v>9261388.0800000001</v>
      </c>
    </row>
    <row r="103" spans="1:12" ht="13.8" x14ac:dyDescent="0.2">
      <c r="A103" s="37" t="s">
        <v>70</v>
      </c>
      <c r="B103" s="16" t="s">
        <v>70</v>
      </c>
      <c r="C103" s="81" t="s">
        <v>127</v>
      </c>
      <c r="D103" s="82" t="s">
        <v>70</v>
      </c>
      <c r="E103" s="28">
        <v>197527035.11000001</v>
      </c>
      <c r="F103" s="28">
        <v>7504005.5800000001</v>
      </c>
      <c r="G103" s="28">
        <v>205031040.69</v>
      </c>
      <c r="H103" s="28">
        <v>129441760.47</v>
      </c>
      <c r="I103" s="28">
        <v>69317701.670000002</v>
      </c>
      <c r="J103" s="28">
        <v>15025560.869999999</v>
      </c>
      <c r="K103" s="29">
        <v>7.3284322312532897</v>
      </c>
      <c r="L103" s="28">
        <v>12758496.859999999</v>
      </c>
    </row>
    <row r="104" spans="1:12" ht="13.8" x14ac:dyDescent="0.2">
      <c r="A104" s="37" t="s">
        <v>450</v>
      </c>
      <c r="B104" s="16" t="s">
        <v>451</v>
      </c>
      <c r="C104" s="79" t="s">
        <v>5</v>
      </c>
      <c r="D104" s="80" t="s">
        <v>6</v>
      </c>
      <c r="E104" s="38">
        <v>3789679</v>
      </c>
      <c r="F104" s="38">
        <v>0</v>
      </c>
      <c r="G104" s="38">
        <v>3789679</v>
      </c>
      <c r="H104" s="38">
        <v>2597886.71</v>
      </c>
      <c r="I104" s="38">
        <v>2597886.71</v>
      </c>
      <c r="J104" s="38">
        <v>432981.12</v>
      </c>
      <c r="K104" s="35">
        <v>11.425271639101901</v>
      </c>
      <c r="L104" s="38">
        <v>432981.12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81" t="s">
        <v>127</v>
      </c>
      <c r="D106" s="82" t="s">
        <v>70</v>
      </c>
      <c r="E106" s="28">
        <v>67311114.890000001</v>
      </c>
      <c r="F106" s="28">
        <v>0</v>
      </c>
      <c r="G106" s="28">
        <v>67311114.890000001</v>
      </c>
      <c r="H106" s="28">
        <v>66119322.600000001</v>
      </c>
      <c r="I106" s="28">
        <v>66119322.600000001</v>
      </c>
      <c r="J106" s="28">
        <v>432981.12</v>
      </c>
      <c r="K106" s="29">
        <v>0.64325352611909004</v>
      </c>
      <c r="L106" s="28">
        <v>432981.12</v>
      </c>
    </row>
    <row r="107" spans="1:12" ht="13.8" x14ac:dyDescent="0.2">
      <c r="A107" s="37" t="s">
        <v>452</v>
      </c>
      <c r="B107" s="16" t="s">
        <v>453</v>
      </c>
      <c r="C107" s="79" t="s">
        <v>3</v>
      </c>
      <c r="D107" s="80" t="s">
        <v>4</v>
      </c>
      <c r="E107" s="38">
        <v>136395110.69999999</v>
      </c>
      <c r="F107" s="38">
        <v>-90125544.829999998</v>
      </c>
      <c r="G107" s="38">
        <v>46269565.869999997</v>
      </c>
      <c r="H107" s="38">
        <v>3509.25</v>
      </c>
      <c r="I107" s="38">
        <v>3509.25</v>
      </c>
      <c r="J107" s="38">
        <v>3509.25</v>
      </c>
      <c r="K107" s="35">
        <v>7.5843590360399997E-3</v>
      </c>
      <c r="L107" s="38">
        <v>3509.25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145271050.36000001</v>
      </c>
      <c r="F108" s="38">
        <v>-9342844.5999999996</v>
      </c>
      <c r="G108" s="38">
        <v>135928205.75999999</v>
      </c>
      <c r="H108" s="38">
        <v>104171509.8</v>
      </c>
      <c r="I108" s="38">
        <v>104171509.8</v>
      </c>
      <c r="J108" s="38">
        <v>62388143.630000003</v>
      </c>
      <c r="K108" s="35">
        <v>45.897864450704901</v>
      </c>
      <c r="L108" s="38">
        <v>62387538.630000003</v>
      </c>
    </row>
    <row r="109" spans="1:12" ht="13.8" x14ac:dyDescent="0.2">
      <c r="A109" s="37" t="s">
        <v>70</v>
      </c>
      <c r="B109" s="16" t="s">
        <v>70</v>
      </c>
      <c r="C109" s="79" t="s">
        <v>17</v>
      </c>
      <c r="D109" s="80" t="s">
        <v>18</v>
      </c>
      <c r="E109" s="38">
        <v>31991615.309999999</v>
      </c>
      <c r="F109" s="38">
        <v>-1942136.86</v>
      </c>
      <c r="G109" s="38">
        <v>30049478.449999999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9</v>
      </c>
      <c r="D110" s="80" t="s">
        <v>10</v>
      </c>
      <c r="E110" s="38">
        <v>6199985.2300000004</v>
      </c>
      <c r="F110" s="38">
        <v>0</v>
      </c>
      <c r="G110" s="38">
        <v>6199985.2300000004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11</v>
      </c>
      <c r="D111" s="80" t="s">
        <v>12</v>
      </c>
      <c r="E111" s="38">
        <v>7830992.5800000001</v>
      </c>
      <c r="F111" s="38">
        <v>0</v>
      </c>
      <c r="G111" s="38">
        <v>7830992.5800000001</v>
      </c>
      <c r="H111" s="38">
        <v>7830992.5800000001</v>
      </c>
      <c r="I111" s="38">
        <v>7830992.5800000001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19</v>
      </c>
      <c r="D112" s="80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21</v>
      </c>
      <c r="D113" s="80" t="s">
        <v>22</v>
      </c>
      <c r="E113" s="38">
        <v>1335841717.98</v>
      </c>
      <c r="F113" s="38">
        <v>0</v>
      </c>
      <c r="G113" s="38">
        <v>1335841717.98</v>
      </c>
      <c r="H113" s="38">
        <v>1335841717.98</v>
      </c>
      <c r="I113" s="38">
        <v>1335841717.98</v>
      </c>
      <c r="J113" s="38">
        <v>765887537</v>
      </c>
      <c r="K113" s="35">
        <v>57.3337040377913</v>
      </c>
      <c r="L113" s="38">
        <v>765887537</v>
      </c>
    </row>
    <row r="114" spans="1:12" ht="13.8" x14ac:dyDescent="0.2">
      <c r="A114" s="37" t="s">
        <v>70</v>
      </c>
      <c r="B114" s="16" t="s">
        <v>70</v>
      </c>
      <c r="C114" s="81" t="s">
        <v>127</v>
      </c>
      <c r="D114" s="82" t="s">
        <v>70</v>
      </c>
      <c r="E114" s="28">
        <v>1665780472.1600001</v>
      </c>
      <c r="F114" s="28">
        <v>-101410526.29000001</v>
      </c>
      <c r="G114" s="28">
        <v>1564369945.8699999</v>
      </c>
      <c r="H114" s="28">
        <v>1450097729.6099999</v>
      </c>
      <c r="I114" s="28">
        <v>1450097729.6099999</v>
      </c>
      <c r="J114" s="28">
        <v>828279189.88</v>
      </c>
      <c r="K114" s="29">
        <v>52.946503611034601</v>
      </c>
      <c r="L114" s="28">
        <v>828278584.88</v>
      </c>
    </row>
    <row r="115" spans="1:12" ht="13.8" x14ac:dyDescent="0.2">
      <c r="A115" s="37" t="s">
        <v>454</v>
      </c>
      <c r="B115" s="16" t="s">
        <v>455</v>
      </c>
      <c r="C115" s="79" t="s">
        <v>3</v>
      </c>
      <c r="D115" s="80" t="s">
        <v>4</v>
      </c>
      <c r="E115" s="38">
        <v>24525644.600000001</v>
      </c>
      <c r="F115" s="38">
        <v>0</v>
      </c>
      <c r="G115" s="38">
        <v>24525644.600000001</v>
      </c>
      <c r="H115" s="38">
        <v>4473412.4800000004</v>
      </c>
      <c r="I115" s="38">
        <v>4473412.4800000004</v>
      </c>
      <c r="J115" s="38">
        <v>4473412.4800000004</v>
      </c>
      <c r="K115" s="35">
        <v>18.239734583775199</v>
      </c>
      <c r="L115" s="38">
        <v>4473412.4800000004</v>
      </c>
    </row>
    <row r="116" spans="1:12" ht="13.8" x14ac:dyDescent="0.2">
      <c r="A116" s="37" t="s">
        <v>70</v>
      </c>
      <c r="B116" s="16" t="s">
        <v>70</v>
      </c>
      <c r="C116" s="79" t="s">
        <v>5</v>
      </c>
      <c r="D116" s="80" t="s">
        <v>6</v>
      </c>
      <c r="E116" s="38">
        <v>10778626.66</v>
      </c>
      <c r="F116" s="38">
        <v>-491441.82</v>
      </c>
      <c r="G116" s="38">
        <v>10287184.84</v>
      </c>
      <c r="H116" s="38">
        <v>5762897.6200000001</v>
      </c>
      <c r="I116" s="38">
        <v>5702263.25</v>
      </c>
      <c r="J116" s="38">
        <v>929417.24</v>
      </c>
      <c r="K116" s="35">
        <v>9.0347092470441108</v>
      </c>
      <c r="L116" s="38">
        <v>929417.24</v>
      </c>
    </row>
    <row r="117" spans="1:12" ht="13.8" x14ac:dyDescent="0.2">
      <c r="A117" s="37" t="s">
        <v>70</v>
      </c>
      <c r="B117" s="16" t="s">
        <v>70</v>
      </c>
      <c r="C117" s="79" t="s">
        <v>15</v>
      </c>
      <c r="D117" s="80" t="s">
        <v>16</v>
      </c>
      <c r="E117" s="38">
        <v>12000</v>
      </c>
      <c r="F117" s="38">
        <v>0</v>
      </c>
      <c r="G117" s="38">
        <v>12000</v>
      </c>
      <c r="H117" s="38">
        <v>525.84</v>
      </c>
      <c r="I117" s="38">
        <v>525.84</v>
      </c>
      <c r="J117" s="38">
        <v>525.84</v>
      </c>
      <c r="K117" s="35">
        <v>4.3819999999999997</v>
      </c>
      <c r="L117" s="38">
        <v>525.84</v>
      </c>
    </row>
    <row r="118" spans="1:12" ht="13.8" x14ac:dyDescent="0.2">
      <c r="A118" s="37" t="s">
        <v>70</v>
      </c>
      <c r="B118" s="16" t="s">
        <v>70</v>
      </c>
      <c r="C118" s="79" t="s">
        <v>7</v>
      </c>
      <c r="D118" s="80" t="s">
        <v>8</v>
      </c>
      <c r="E118" s="38">
        <v>117933659.06999999</v>
      </c>
      <c r="F118" s="38">
        <v>0</v>
      </c>
      <c r="G118" s="38">
        <v>117933659.06999999</v>
      </c>
      <c r="H118" s="38">
        <v>31207038.550000001</v>
      </c>
      <c r="I118" s="38">
        <v>28198264.289999999</v>
      </c>
      <c r="J118" s="38">
        <v>4413529.79</v>
      </c>
      <c r="K118" s="35">
        <v>3.7423834932318401</v>
      </c>
      <c r="L118" s="38">
        <v>4998671.24</v>
      </c>
    </row>
    <row r="119" spans="1:12" ht="13.8" x14ac:dyDescent="0.2">
      <c r="A119" s="37" t="s">
        <v>70</v>
      </c>
      <c r="B119" s="16" t="s">
        <v>70</v>
      </c>
      <c r="C119" s="79" t="s">
        <v>9</v>
      </c>
      <c r="D119" s="80" t="s">
        <v>10</v>
      </c>
      <c r="E119" s="38">
        <v>3628700</v>
      </c>
      <c r="F119" s="38">
        <v>-33847.300000000003</v>
      </c>
      <c r="G119" s="38">
        <v>3594852.7</v>
      </c>
      <c r="H119" s="38">
        <v>1900244.58</v>
      </c>
      <c r="I119" s="38">
        <v>1201496.8899999999</v>
      </c>
      <c r="J119" s="38">
        <v>790271.74</v>
      </c>
      <c r="K119" s="35">
        <v>21.983424800687899</v>
      </c>
      <c r="L119" s="38">
        <v>790271.74</v>
      </c>
    </row>
    <row r="120" spans="1:12" ht="13.8" x14ac:dyDescent="0.2">
      <c r="A120" s="37" t="s">
        <v>70</v>
      </c>
      <c r="B120" s="16" t="s">
        <v>70</v>
      </c>
      <c r="C120" s="79" t="s">
        <v>11</v>
      </c>
      <c r="D120" s="80" t="s">
        <v>12</v>
      </c>
      <c r="E120" s="38">
        <v>300000</v>
      </c>
      <c r="F120" s="38">
        <v>0</v>
      </c>
      <c r="G120" s="38">
        <v>300000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70</v>
      </c>
      <c r="B121" s="16" t="s">
        <v>70</v>
      </c>
      <c r="C121" s="81" t="s">
        <v>127</v>
      </c>
      <c r="D121" s="82" t="s">
        <v>70</v>
      </c>
      <c r="E121" s="28">
        <v>157178630.33000001</v>
      </c>
      <c r="F121" s="28">
        <v>-525289.12</v>
      </c>
      <c r="G121" s="28">
        <v>156653341.21000001</v>
      </c>
      <c r="H121" s="28">
        <v>43344119.07</v>
      </c>
      <c r="I121" s="28">
        <v>39575962.75</v>
      </c>
      <c r="J121" s="28">
        <v>10607157.09</v>
      </c>
      <c r="K121" s="29">
        <v>6.7711017256763704</v>
      </c>
      <c r="L121" s="28">
        <v>11192298.539999999</v>
      </c>
    </row>
    <row r="122" spans="1:12" ht="13.8" x14ac:dyDescent="0.2">
      <c r="A122" s="37" t="s">
        <v>456</v>
      </c>
      <c r="B122" s="16" t="s">
        <v>457</v>
      </c>
      <c r="C122" s="79" t="s">
        <v>3</v>
      </c>
      <c r="D122" s="80" t="s">
        <v>4</v>
      </c>
      <c r="E122" s="38">
        <v>1234129754.71</v>
      </c>
      <c r="F122" s="38">
        <v>50091385.710000001</v>
      </c>
      <c r="G122" s="38">
        <v>1284221140.4200001</v>
      </c>
      <c r="H122" s="38">
        <v>286863470.10000002</v>
      </c>
      <c r="I122" s="38">
        <v>286863470.10000002</v>
      </c>
      <c r="J122" s="38">
        <v>283343795.89999998</v>
      </c>
      <c r="K122" s="35">
        <v>22.063473881712699</v>
      </c>
      <c r="L122" s="38">
        <v>264643406.00999999</v>
      </c>
    </row>
    <row r="123" spans="1:12" ht="13.8" x14ac:dyDescent="0.2">
      <c r="A123" s="37" t="s">
        <v>70</v>
      </c>
      <c r="B123" s="16" t="s">
        <v>70</v>
      </c>
      <c r="C123" s="79" t="s">
        <v>5</v>
      </c>
      <c r="D123" s="80" t="s">
        <v>6</v>
      </c>
      <c r="E123" s="38">
        <v>605788281.27999997</v>
      </c>
      <c r="F123" s="38">
        <v>0</v>
      </c>
      <c r="G123" s="38">
        <v>605788281.27999997</v>
      </c>
      <c r="H123" s="38">
        <v>415934619.70999998</v>
      </c>
      <c r="I123" s="38">
        <v>390769497.70999998</v>
      </c>
      <c r="J123" s="38">
        <v>237855180.30000001</v>
      </c>
      <c r="K123" s="35">
        <v>39.263747360286303</v>
      </c>
      <c r="L123" s="38">
        <v>219689760.47</v>
      </c>
    </row>
    <row r="124" spans="1:12" ht="13.8" x14ac:dyDescent="0.2">
      <c r="A124" s="37" t="s">
        <v>70</v>
      </c>
      <c r="B124" s="16" t="s">
        <v>70</v>
      </c>
      <c r="C124" s="79" t="s">
        <v>15</v>
      </c>
      <c r="D124" s="80" t="s">
        <v>16</v>
      </c>
      <c r="E124" s="38">
        <v>5382931.9000000004</v>
      </c>
      <c r="F124" s="38">
        <v>0</v>
      </c>
      <c r="G124" s="38">
        <v>5382931.9000000004</v>
      </c>
      <c r="H124" s="38">
        <v>401687.57</v>
      </c>
      <c r="I124" s="38">
        <v>401687.57</v>
      </c>
      <c r="J124" s="38">
        <v>401687.57</v>
      </c>
      <c r="K124" s="35">
        <v>7.4622450638842404</v>
      </c>
      <c r="L124" s="38">
        <v>26905.439999999999</v>
      </c>
    </row>
    <row r="125" spans="1:12" ht="13.8" x14ac:dyDescent="0.2">
      <c r="A125" s="37" t="s">
        <v>70</v>
      </c>
      <c r="B125" s="16" t="s">
        <v>70</v>
      </c>
      <c r="C125" s="79" t="s">
        <v>7</v>
      </c>
      <c r="D125" s="80" t="s">
        <v>8</v>
      </c>
      <c r="E125" s="38">
        <v>415372932.61000001</v>
      </c>
      <c r="F125" s="38">
        <v>0</v>
      </c>
      <c r="G125" s="38">
        <v>415372932.61000001</v>
      </c>
      <c r="H125" s="38">
        <v>97710781.75</v>
      </c>
      <c r="I125" s="38">
        <v>97710781.75</v>
      </c>
      <c r="J125" s="38">
        <v>97246781.75</v>
      </c>
      <c r="K125" s="35">
        <v>23.411920738057901</v>
      </c>
      <c r="L125" s="38">
        <v>97246781.75</v>
      </c>
    </row>
    <row r="126" spans="1:12" ht="13.8" x14ac:dyDescent="0.2">
      <c r="A126" s="37" t="s">
        <v>70</v>
      </c>
      <c r="B126" s="16" t="s">
        <v>70</v>
      </c>
      <c r="C126" s="79" t="s">
        <v>9</v>
      </c>
      <c r="D126" s="80" t="s">
        <v>10</v>
      </c>
      <c r="E126" s="38">
        <v>112205180.66</v>
      </c>
      <c r="F126" s="38">
        <v>12681512.75</v>
      </c>
      <c r="G126" s="38">
        <v>124886693.41</v>
      </c>
      <c r="H126" s="38">
        <v>89382090.510000005</v>
      </c>
      <c r="I126" s="38">
        <v>86679651.969999999</v>
      </c>
      <c r="J126" s="38">
        <v>12955481.27</v>
      </c>
      <c r="K126" s="35">
        <v>10.3737883646799</v>
      </c>
      <c r="L126" s="38">
        <v>11811935.859999999</v>
      </c>
    </row>
    <row r="127" spans="1:12" ht="13.8" x14ac:dyDescent="0.2">
      <c r="A127" s="37" t="s">
        <v>70</v>
      </c>
      <c r="B127" s="16" t="s">
        <v>70</v>
      </c>
      <c r="C127" s="79" t="s">
        <v>11</v>
      </c>
      <c r="D127" s="80" t="s">
        <v>12</v>
      </c>
      <c r="E127" s="38">
        <v>216000</v>
      </c>
      <c r="F127" s="38">
        <v>0</v>
      </c>
      <c r="G127" s="38">
        <v>216000</v>
      </c>
      <c r="H127" s="38">
        <v>186000</v>
      </c>
      <c r="I127" s="38">
        <v>186000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1" t="s">
        <v>127</v>
      </c>
      <c r="D128" s="82" t="s">
        <v>70</v>
      </c>
      <c r="E128" s="28">
        <v>2373095081.1599998</v>
      </c>
      <c r="F128" s="28">
        <v>62772898.460000001</v>
      </c>
      <c r="G128" s="28">
        <v>2435867979.6199999</v>
      </c>
      <c r="H128" s="28">
        <v>890478649.63999999</v>
      </c>
      <c r="I128" s="28">
        <v>862611089.10000002</v>
      </c>
      <c r="J128" s="28">
        <v>631802926.78999996</v>
      </c>
      <c r="K128" s="29">
        <v>25.9374864350638</v>
      </c>
      <c r="L128" s="28">
        <v>593418789.52999997</v>
      </c>
    </row>
    <row r="129" spans="1:12" ht="13.8" x14ac:dyDescent="0.2">
      <c r="A129" s="37" t="s">
        <v>458</v>
      </c>
      <c r="B129" s="16" t="s">
        <v>459</v>
      </c>
      <c r="C129" s="79" t="s">
        <v>3</v>
      </c>
      <c r="D129" s="80" t="s">
        <v>4</v>
      </c>
      <c r="E129" s="38">
        <v>93786515.689999998</v>
      </c>
      <c r="F129" s="38">
        <v>-938878.33</v>
      </c>
      <c r="G129" s="38">
        <v>92847637.359999999</v>
      </c>
      <c r="H129" s="38">
        <v>19176660.920000002</v>
      </c>
      <c r="I129" s="38">
        <v>19176660.920000002</v>
      </c>
      <c r="J129" s="38">
        <v>19176660.920000002</v>
      </c>
      <c r="K129" s="35">
        <v>20.6539029589369</v>
      </c>
      <c r="L129" s="38">
        <v>18252124.140000001</v>
      </c>
    </row>
    <row r="130" spans="1:12" ht="13.8" x14ac:dyDescent="0.2">
      <c r="A130" s="37" t="s">
        <v>70</v>
      </c>
      <c r="B130" s="16" t="s">
        <v>70</v>
      </c>
      <c r="C130" s="79" t="s">
        <v>5</v>
      </c>
      <c r="D130" s="80" t="s">
        <v>6</v>
      </c>
      <c r="E130" s="38">
        <v>162698551.44999999</v>
      </c>
      <c r="F130" s="38">
        <v>821636.93</v>
      </c>
      <c r="G130" s="38">
        <v>163520188.38</v>
      </c>
      <c r="H130" s="38">
        <v>131207586.54000001</v>
      </c>
      <c r="I130" s="38">
        <v>123119421.56</v>
      </c>
      <c r="J130" s="38">
        <v>22838054.370000001</v>
      </c>
      <c r="K130" s="35">
        <v>13.966504439762099</v>
      </c>
      <c r="L130" s="38">
        <v>18444808.350000001</v>
      </c>
    </row>
    <row r="131" spans="1:12" ht="13.8" x14ac:dyDescent="0.2">
      <c r="A131" s="37" t="s">
        <v>70</v>
      </c>
      <c r="B131" s="16" t="s">
        <v>70</v>
      </c>
      <c r="C131" s="79" t="s">
        <v>15</v>
      </c>
      <c r="D131" s="80" t="s">
        <v>16</v>
      </c>
      <c r="E131" s="38">
        <v>25000</v>
      </c>
      <c r="F131" s="38">
        <v>0</v>
      </c>
      <c r="G131" s="38">
        <v>25000</v>
      </c>
      <c r="H131" s="38">
        <v>11643.9</v>
      </c>
      <c r="I131" s="38">
        <v>11643.9</v>
      </c>
      <c r="J131" s="38">
        <v>11643.9</v>
      </c>
      <c r="K131" s="35">
        <v>46.575600000000001</v>
      </c>
      <c r="L131" s="38">
        <v>0</v>
      </c>
    </row>
    <row r="132" spans="1:12" ht="13.8" x14ac:dyDescent="0.2">
      <c r="A132" s="37" t="s">
        <v>70</v>
      </c>
      <c r="B132" s="16" t="s">
        <v>70</v>
      </c>
      <c r="C132" s="79" t="s">
        <v>7</v>
      </c>
      <c r="D132" s="80" t="s">
        <v>8</v>
      </c>
      <c r="E132" s="38">
        <v>141752247.96000001</v>
      </c>
      <c r="F132" s="38">
        <v>5061075.84</v>
      </c>
      <c r="G132" s="38">
        <v>146813323.80000001</v>
      </c>
      <c r="H132" s="38">
        <v>60806911.899999999</v>
      </c>
      <c r="I132" s="38">
        <v>58083831.899999999</v>
      </c>
      <c r="J132" s="38">
        <v>34455962.200000003</v>
      </c>
      <c r="K132" s="35">
        <v>23.469233791708501</v>
      </c>
      <c r="L132" s="38">
        <v>34445986.829999998</v>
      </c>
    </row>
    <row r="133" spans="1:12" ht="13.8" x14ac:dyDescent="0.2">
      <c r="A133" s="37" t="s">
        <v>70</v>
      </c>
      <c r="B133" s="16" t="s">
        <v>70</v>
      </c>
      <c r="C133" s="79" t="s">
        <v>9</v>
      </c>
      <c r="D133" s="80" t="s">
        <v>10</v>
      </c>
      <c r="E133" s="38">
        <v>17742881.149999999</v>
      </c>
      <c r="F133" s="38">
        <v>6062758.3600000003</v>
      </c>
      <c r="G133" s="38">
        <v>23805639.510000002</v>
      </c>
      <c r="H133" s="38">
        <v>7788082.8200000003</v>
      </c>
      <c r="I133" s="38">
        <v>5557534.0999999996</v>
      </c>
      <c r="J133" s="38">
        <v>749382.1</v>
      </c>
      <c r="K133" s="35">
        <v>3.1479183732292002</v>
      </c>
      <c r="L133" s="38">
        <v>725177.71</v>
      </c>
    </row>
    <row r="134" spans="1:12" ht="13.8" x14ac:dyDescent="0.2">
      <c r="A134" s="37" t="s">
        <v>70</v>
      </c>
      <c r="B134" s="16" t="s">
        <v>70</v>
      </c>
      <c r="C134" s="79" t="s">
        <v>11</v>
      </c>
      <c r="D134" s="80" t="s">
        <v>12</v>
      </c>
      <c r="E134" s="38">
        <v>555000</v>
      </c>
      <c r="F134" s="38">
        <v>0</v>
      </c>
      <c r="G134" s="38">
        <v>555000</v>
      </c>
      <c r="H134" s="38">
        <v>0</v>
      </c>
      <c r="I134" s="38">
        <v>0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70</v>
      </c>
      <c r="B135" s="16" t="s">
        <v>70</v>
      </c>
      <c r="C135" s="81" t="s">
        <v>127</v>
      </c>
      <c r="D135" s="82" t="s">
        <v>70</v>
      </c>
      <c r="E135" s="28">
        <v>416560196.25</v>
      </c>
      <c r="F135" s="28">
        <v>11006592.800000001</v>
      </c>
      <c r="G135" s="28">
        <v>427566789.05000001</v>
      </c>
      <c r="H135" s="28">
        <v>218990886.08000001</v>
      </c>
      <c r="I135" s="28">
        <v>205949092.38</v>
      </c>
      <c r="J135" s="28">
        <v>77231703.489999995</v>
      </c>
      <c r="K135" s="29">
        <v>18.063073528605699</v>
      </c>
      <c r="L135" s="28">
        <v>71868097.030000001</v>
      </c>
    </row>
    <row r="136" spans="1:12" ht="13.8" x14ac:dyDescent="0.2">
      <c r="A136" s="37" t="s">
        <v>460</v>
      </c>
      <c r="B136" s="16" t="s">
        <v>461</v>
      </c>
      <c r="C136" s="79" t="s">
        <v>3</v>
      </c>
      <c r="D136" s="80" t="s">
        <v>4</v>
      </c>
      <c r="E136" s="38">
        <v>1364939.6</v>
      </c>
      <c r="F136" s="38">
        <v>7602.11</v>
      </c>
      <c r="G136" s="38">
        <v>1372541.71</v>
      </c>
      <c r="H136" s="38">
        <v>251857.57</v>
      </c>
      <c r="I136" s="38">
        <v>251857.57</v>
      </c>
      <c r="J136" s="38">
        <v>251857.57</v>
      </c>
      <c r="K136" s="35">
        <v>18.349720679891</v>
      </c>
      <c r="L136" s="38">
        <v>251857.57</v>
      </c>
    </row>
    <row r="137" spans="1:12" ht="13.8" x14ac:dyDescent="0.2">
      <c r="A137" s="37" t="s">
        <v>70</v>
      </c>
      <c r="B137" s="16" t="s">
        <v>70</v>
      </c>
      <c r="C137" s="79" t="s">
        <v>5</v>
      </c>
      <c r="D137" s="80" t="s">
        <v>6</v>
      </c>
      <c r="E137" s="38">
        <v>2489436.52</v>
      </c>
      <c r="F137" s="38">
        <v>-56459.16</v>
      </c>
      <c r="G137" s="38">
        <v>2432977.36</v>
      </c>
      <c r="H137" s="38">
        <v>1308475.98</v>
      </c>
      <c r="I137" s="38">
        <v>999601.44</v>
      </c>
      <c r="J137" s="38">
        <v>202403.45</v>
      </c>
      <c r="K137" s="35">
        <v>8.3191670143613692</v>
      </c>
      <c r="L137" s="38">
        <v>189390.43</v>
      </c>
    </row>
    <row r="138" spans="1:12" ht="13.8" x14ac:dyDescent="0.2">
      <c r="A138" s="37" t="s">
        <v>70</v>
      </c>
      <c r="B138" s="16" t="s">
        <v>70</v>
      </c>
      <c r="C138" s="79" t="s">
        <v>7</v>
      </c>
      <c r="D138" s="80" t="s">
        <v>8</v>
      </c>
      <c r="E138" s="38">
        <v>3060381.41</v>
      </c>
      <c r="F138" s="38">
        <v>0</v>
      </c>
      <c r="G138" s="38">
        <v>3060381.41</v>
      </c>
      <c r="H138" s="38">
        <v>27420.2</v>
      </c>
      <c r="I138" s="38">
        <v>27420.2</v>
      </c>
      <c r="J138" s="38">
        <v>12758.52</v>
      </c>
      <c r="K138" s="35">
        <v>0.4168931348985</v>
      </c>
      <c r="L138" s="38">
        <v>12758.52</v>
      </c>
    </row>
    <row r="139" spans="1:12" ht="13.8" x14ac:dyDescent="0.2">
      <c r="A139" s="37" t="s">
        <v>70</v>
      </c>
      <c r="B139" s="16" t="s">
        <v>70</v>
      </c>
      <c r="C139" s="79" t="s">
        <v>9</v>
      </c>
      <c r="D139" s="80" t="s">
        <v>10</v>
      </c>
      <c r="E139" s="38">
        <v>1339660.52</v>
      </c>
      <c r="F139" s="38">
        <v>-9416.1200000000008</v>
      </c>
      <c r="G139" s="38">
        <v>1330244.3999999999</v>
      </c>
      <c r="H139" s="38">
        <v>282459.07</v>
      </c>
      <c r="I139" s="38">
        <v>94255.66</v>
      </c>
      <c r="J139" s="38">
        <v>56773.49</v>
      </c>
      <c r="K139" s="35">
        <v>4.2678991920582403</v>
      </c>
      <c r="L139" s="38">
        <v>56773.49</v>
      </c>
    </row>
    <row r="140" spans="1:12" ht="13.8" x14ac:dyDescent="0.2">
      <c r="A140" s="37" t="s">
        <v>70</v>
      </c>
      <c r="B140" s="16" t="s">
        <v>70</v>
      </c>
      <c r="C140" s="81" t="s">
        <v>127</v>
      </c>
      <c r="D140" s="82" t="s">
        <v>70</v>
      </c>
      <c r="E140" s="28">
        <v>8254418.0499999998</v>
      </c>
      <c r="F140" s="28">
        <v>-58273.17</v>
      </c>
      <c r="G140" s="28">
        <v>8196144.8799999999</v>
      </c>
      <c r="H140" s="28">
        <v>1870212.82</v>
      </c>
      <c r="I140" s="28">
        <v>1373134.87</v>
      </c>
      <c r="J140" s="28">
        <v>523793.03</v>
      </c>
      <c r="K140" s="29">
        <v>6.3907243913921601</v>
      </c>
      <c r="L140" s="28">
        <v>510780.01</v>
      </c>
    </row>
    <row r="141" spans="1:12" ht="13.8" x14ac:dyDescent="0.2">
      <c r="A141" s="37" t="s">
        <v>462</v>
      </c>
      <c r="B141" s="16" t="s">
        <v>463</v>
      </c>
      <c r="C141" s="79" t="s">
        <v>3</v>
      </c>
      <c r="D141" s="80" t="s">
        <v>4</v>
      </c>
      <c r="E141" s="38">
        <v>4048057.66</v>
      </c>
      <c r="F141" s="38">
        <v>20353.419999999998</v>
      </c>
      <c r="G141" s="38">
        <v>4068411.08</v>
      </c>
      <c r="H141" s="38">
        <v>663443.85</v>
      </c>
      <c r="I141" s="38">
        <v>663443.85</v>
      </c>
      <c r="J141" s="38">
        <v>663443.85</v>
      </c>
      <c r="K141" s="35">
        <v>16.3071979933748</v>
      </c>
      <c r="L141" s="38">
        <v>663443.85</v>
      </c>
    </row>
    <row r="142" spans="1:12" ht="13.8" x14ac:dyDescent="0.2">
      <c r="A142" s="37" t="s">
        <v>70</v>
      </c>
      <c r="B142" s="16" t="s">
        <v>70</v>
      </c>
      <c r="C142" s="79" t="s">
        <v>5</v>
      </c>
      <c r="D142" s="80" t="s">
        <v>6</v>
      </c>
      <c r="E142" s="38">
        <v>1948250</v>
      </c>
      <c r="F142" s="38">
        <v>-82882.539999999994</v>
      </c>
      <c r="G142" s="38">
        <v>1865367.46</v>
      </c>
      <c r="H142" s="38">
        <v>1569830.6</v>
      </c>
      <c r="I142" s="38">
        <v>1310948.8400000001</v>
      </c>
      <c r="J142" s="38">
        <v>200457.79</v>
      </c>
      <c r="K142" s="35">
        <v>10.7462896345367</v>
      </c>
      <c r="L142" s="38">
        <v>200457.79</v>
      </c>
    </row>
    <row r="143" spans="1:12" ht="13.8" x14ac:dyDescent="0.2">
      <c r="A143" s="37" t="s">
        <v>70</v>
      </c>
      <c r="B143" s="16" t="s">
        <v>70</v>
      </c>
      <c r="C143" s="79" t="s">
        <v>7</v>
      </c>
      <c r="D143" s="80" t="s">
        <v>8</v>
      </c>
      <c r="E143" s="38">
        <v>965242</v>
      </c>
      <c r="F143" s="38">
        <v>0</v>
      </c>
      <c r="G143" s="38">
        <v>965242</v>
      </c>
      <c r="H143" s="38">
        <v>768232</v>
      </c>
      <c r="I143" s="38">
        <v>102811.82</v>
      </c>
      <c r="J143" s="38">
        <v>9000</v>
      </c>
      <c r="K143" s="35">
        <v>0.93240866021164004</v>
      </c>
      <c r="L143" s="38">
        <v>9000</v>
      </c>
    </row>
    <row r="144" spans="1:12" ht="13.8" x14ac:dyDescent="0.2">
      <c r="A144" s="37" t="s">
        <v>70</v>
      </c>
      <c r="B144" s="16" t="s">
        <v>70</v>
      </c>
      <c r="C144" s="79" t="s">
        <v>9</v>
      </c>
      <c r="D144" s="80" t="s">
        <v>10</v>
      </c>
      <c r="E144" s="38">
        <v>425000</v>
      </c>
      <c r="F144" s="38">
        <v>2991104.34</v>
      </c>
      <c r="G144" s="38">
        <v>3416104.34</v>
      </c>
      <c r="H144" s="38">
        <v>52395.27</v>
      </c>
      <c r="I144" s="38">
        <v>52395.27</v>
      </c>
      <c r="J144" s="38">
        <v>19948.37</v>
      </c>
      <c r="K144" s="35">
        <v>0.58395084033059996</v>
      </c>
      <c r="L144" s="38">
        <v>19948.37</v>
      </c>
    </row>
    <row r="145" spans="1:12" ht="13.8" x14ac:dyDescent="0.2">
      <c r="A145" s="37" t="s">
        <v>70</v>
      </c>
      <c r="B145" s="16" t="s">
        <v>70</v>
      </c>
      <c r="C145" s="79" t="s">
        <v>11</v>
      </c>
      <c r="D145" s="80" t="s">
        <v>12</v>
      </c>
      <c r="E145" s="38">
        <v>55000</v>
      </c>
      <c r="F145" s="38">
        <v>0</v>
      </c>
      <c r="G145" s="38">
        <v>55000</v>
      </c>
      <c r="H145" s="38">
        <v>40000</v>
      </c>
      <c r="I145" s="38">
        <v>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1" t="s">
        <v>127</v>
      </c>
      <c r="D146" s="82" t="s">
        <v>70</v>
      </c>
      <c r="E146" s="28">
        <v>7441549.6600000001</v>
      </c>
      <c r="F146" s="28">
        <v>2928575.22</v>
      </c>
      <c r="G146" s="28">
        <v>10370124.880000001</v>
      </c>
      <c r="H146" s="28">
        <v>3093901.72</v>
      </c>
      <c r="I146" s="28">
        <v>2129599.7799999998</v>
      </c>
      <c r="J146" s="28">
        <v>892850.01</v>
      </c>
      <c r="K146" s="29">
        <v>8.6098289107585</v>
      </c>
      <c r="L146" s="28">
        <v>892850.01</v>
      </c>
    </row>
    <row r="147" spans="1:12" ht="13.8" x14ac:dyDescent="0.2">
      <c r="A147" s="37" t="s">
        <v>464</v>
      </c>
      <c r="B147" s="16" t="s">
        <v>465</v>
      </c>
      <c r="C147" s="79" t="s">
        <v>3</v>
      </c>
      <c r="D147" s="80" t="s">
        <v>4</v>
      </c>
      <c r="E147" s="38">
        <v>4513471.49</v>
      </c>
      <c r="F147" s="38">
        <v>922506.63</v>
      </c>
      <c r="G147" s="38">
        <v>5435978.1200000001</v>
      </c>
      <c r="H147" s="38">
        <v>1033212.53</v>
      </c>
      <c r="I147" s="38">
        <v>1033212.53</v>
      </c>
      <c r="J147" s="38">
        <v>1033212.53</v>
      </c>
      <c r="K147" s="35">
        <v>19.006929520165201</v>
      </c>
      <c r="L147" s="38">
        <v>1033212.53</v>
      </c>
    </row>
    <row r="148" spans="1:12" ht="13.8" x14ac:dyDescent="0.2">
      <c r="A148" s="37" t="s">
        <v>70</v>
      </c>
      <c r="B148" s="16" t="s">
        <v>70</v>
      </c>
      <c r="C148" s="79" t="s">
        <v>5</v>
      </c>
      <c r="D148" s="80" t="s">
        <v>6</v>
      </c>
      <c r="E148" s="38">
        <v>6159434.6200000001</v>
      </c>
      <c r="F148" s="38">
        <v>25310334.780000001</v>
      </c>
      <c r="G148" s="38">
        <v>31469769.399999999</v>
      </c>
      <c r="H148" s="38">
        <v>23686858.989999998</v>
      </c>
      <c r="I148" s="38">
        <v>20842441.140000001</v>
      </c>
      <c r="J148" s="38">
        <v>2579938.87</v>
      </c>
      <c r="K148" s="35">
        <v>8.1981499044603705</v>
      </c>
      <c r="L148" s="38">
        <v>2540678.6800000002</v>
      </c>
    </row>
    <row r="149" spans="1:12" ht="13.8" x14ac:dyDescent="0.2">
      <c r="A149" s="37" t="s">
        <v>70</v>
      </c>
      <c r="B149" s="16" t="s">
        <v>70</v>
      </c>
      <c r="C149" s="79" t="s">
        <v>9</v>
      </c>
      <c r="D149" s="80" t="s">
        <v>10</v>
      </c>
      <c r="E149" s="38">
        <v>15581862.119999999</v>
      </c>
      <c r="F149" s="38">
        <v>3604876.76</v>
      </c>
      <c r="G149" s="38">
        <v>19186738.879999999</v>
      </c>
      <c r="H149" s="38">
        <v>15932022.07</v>
      </c>
      <c r="I149" s="38">
        <v>14564136.4</v>
      </c>
      <c r="J149" s="38">
        <v>3120339.88</v>
      </c>
      <c r="K149" s="35">
        <v>16.263002793312602</v>
      </c>
      <c r="L149" s="38">
        <v>3120339.88</v>
      </c>
    </row>
    <row r="150" spans="1:12" ht="13.8" x14ac:dyDescent="0.2">
      <c r="A150" s="37" t="s">
        <v>70</v>
      </c>
      <c r="B150" s="16" t="s">
        <v>70</v>
      </c>
      <c r="C150" s="79" t="s">
        <v>21</v>
      </c>
      <c r="D150" s="80" t="s">
        <v>22</v>
      </c>
      <c r="E150" s="38">
        <v>181468</v>
      </c>
      <c r="F150" s="38">
        <v>0</v>
      </c>
      <c r="G150" s="38">
        <v>181468</v>
      </c>
      <c r="H150" s="38">
        <v>181467.77</v>
      </c>
      <c r="I150" s="38">
        <v>181467.77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1" t="s">
        <v>127</v>
      </c>
      <c r="D151" s="82" t="s">
        <v>70</v>
      </c>
      <c r="E151" s="28">
        <v>26436236.23</v>
      </c>
      <c r="F151" s="28">
        <v>29837718.170000002</v>
      </c>
      <c r="G151" s="28">
        <v>56273954.399999999</v>
      </c>
      <c r="H151" s="28">
        <v>40833561.359999999</v>
      </c>
      <c r="I151" s="28">
        <v>36621257.840000004</v>
      </c>
      <c r="J151" s="28">
        <v>6733491.2800000003</v>
      </c>
      <c r="K151" s="29">
        <v>11.965555560815501</v>
      </c>
      <c r="L151" s="28">
        <v>6694231.0899999999</v>
      </c>
    </row>
    <row r="152" spans="1:12" ht="13.8" x14ac:dyDescent="0.2">
      <c r="A152" s="37" t="s">
        <v>466</v>
      </c>
      <c r="B152" s="16" t="s">
        <v>467</v>
      </c>
      <c r="C152" s="79" t="s">
        <v>3</v>
      </c>
      <c r="D152" s="80" t="s">
        <v>4</v>
      </c>
      <c r="E152" s="38">
        <v>2937176.27</v>
      </c>
      <c r="F152" s="38">
        <v>0</v>
      </c>
      <c r="G152" s="38">
        <v>2937176.27</v>
      </c>
      <c r="H152" s="38">
        <v>596064.92000000004</v>
      </c>
      <c r="I152" s="38">
        <v>596064.92000000004</v>
      </c>
      <c r="J152" s="38">
        <v>596064.92000000004</v>
      </c>
      <c r="K152" s="35">
        <v>20.293808243248499</v>
      </c>
      <c r="L152" s="38">
        <v>596064.92000000004</v>
      </c>
    </row>
    <row r="153" spans="1:12" ht="13.8" x14ac:dyDescent="0.2">
      <c r="A153" s="37" t="s">
        <v>70</v>
      </c>
      <c r="B153" s="16" t="s">
        <v>70</v>
      </c>
      <c r="C153" s="79" t="s">
        <v>5</v>
      </c>
      <c r="D153" s="80" t="s">
        <v>6</v>
      </c>
      <c r="E153" s="38">
        <v>61274256</v>
      </c>
      <c r="F153" s="38">
        <v>-43939.5</v>
      </c>
      <c r="G153" s="38">
        <v>61230316.5</v>
      </c>
      <c r="H153" s="38">
        <v>59962235</v>
      </c>
      <c r="I153" s="38">
        <v>57090658.289999999</v>
      </c>
      <c r="J153" s="38">
        <v>13887952.68</v>
      </c>
      <c r="K153" s="35">
        <v>22.681497457227699</v>
      </c>
      <c r="L153" s="38">
        <v>9746293.0700000003</v>
      </c>
    </row>
    <row r="154" spans="1:12" ht="13.8" x14ac:dyDescent="0.2">
      <c r="A154" s="37" t="s">
        <v>70</v>
      </c>
      <c r="B154" s="16" t="s">
        <v>70</v>
      </c>
      <c r="C154" s="79" t="s">
        <v>15</v>
      </c>
      <c r="D154" s="80" t="s">
        <v>16</v>
      </c>
      <c r="E154" s="38">
        <v>6000</v>
      </c>
      <c r="F154" s="38">
        <v>0</v>
      </c>
      <c r="G154" s="38">
        <v>6000</v>
      </c>
      <c r="H154" s="38">
        <v>3208.33</v>
      </c>
      <c r="I154" s="38">
        <v>3208.33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70</v>
      </c>
      <c r="B155" s="16" t="s">
        <v>70</v>
      </c>
      <c r="C155" s="79" t="s">
        <v>7</v>
      </c>
      <c r="D155" s="80" t="s">
        <v>8</v>
      </c>
      <c r="E155" s="38">
        <v>570216</v>
      </c>
      <c r="F155" s="38">
        <v>0</v>
      </c>
      <c r="G155" s="38">
        <v>570216</v>
      </c>
      <c r="H155" s="38">
        <v>550216</v>
      </c>
      <c r="I155" s="38">
        <v>550216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10300197.380000001</v>
      </c>
      <c r="F156" s="38">
        <v>99725.15</v>
      </c>
      <c r="G156" s="38">
        <v>10399922.529999999</v>
      </c>
      <c r="H156" s="38">
        <v>9172081.3399999999</v>
      </c>
      <c r="I156" s="38">
        <v>9166409.9600000009</v>
      </c>
      <c r="J156" s="38">
        <v>832114.8</v>
      </c>
      <c r="K156" s="35">
        <v>8.0011634471280999</v>
      </c>
      <c r="L156" s="38">
        <v>399819.32</v>
      </c>
    </row>
    <row r="157" spans="1:12" ht="13.8" x14ac:dyDescent="0.2">
      <c r="A157" s="37" t="s">
        <v>70</v>
      </c>
      <c r="B157" s="16" t="s">
        <v>70</v>
      </c>
      <c r="C157" s="79" t="s">
        <v>11</v>
      </c>
      <c r="D157" s="80" t="s">
        <v>12</v>
      </c>
      <c r="E157" s="38">
        <v>9750898</v>
      </c>
      <c r="F157" s="38">
        <v>-100000</v>
      </c>
      <c r="G157" s="38">
        <v>9650898</v>
      </c>
      <c r="H157" s="38">
        <v>10182657.84</v>
      </c>
      <c r="I157" s="38">
        <v>9978221.7799999993</v>
      </c>
      <c r="J157" s="38">
        <v>22493.06</v>
      </c>
      <c r="K157" s="35">
        <v>0.23306701614709999</v>
      </c>
      <c r="L157" s="38">
        <v>22493.06</v>
      </c>
    </row>
    <row r="158" spans="1:12" ht="13.8" x14ac:dyDescent="0.2">
      <c r="A158" s="37" t="s">
        <v>70</v>
      </c>
      <c r="B158" s="16" t="s">
        <v>70</v>
      </c>
      <c r="C158" s="81" t="s">
        <v>127</v>
      </c>
      <c r="D158" s="82" t="s">
        <v>70</v>
      </c>
      <c r="E158" s="28">
        <v>84838743.650000006</v>
      </c>
      <c r="F158" s="28">
        <v>-44214.35</v>
      </c>
      <c r="G158" s="28">
        <v>84794529.299999997</v>
      </c>
      <c r="H158" s="28">
        <v>80466463.430000007</v>
      </c>
      <c r="I158" s="28">
        <v>77384779.280000001</v>
      </c>
      <c r="J158" s="28">
        <v>15338625.460000001</v>
      </c>
      <c r="K158" s="29">
        <v>18.089168707727001</v>
      </c>
      <c r="L158" s="28">
        <v>10764670.369999999</v>
      </c>
    </row>
    <row r="159" spans="1:12" ht="13.8" x14ac:dyDescent="0.2">
      <c r="A159" s="37" t="s">
        <v>468</v>
      </c>
      <c r="B159" s="16" t="s">
        <v>469</v>
      </c>
      <c r="C159" s="79" t="s">
        <v>3</v>
      </c>
      <c r="D159" s="80" t="s">
        <v>4</v>
      </c>
      <c r="E159" s="38">
        <v>6453607.6500000004</v>
      </c>
      <c r="F159" s="38">
        <v>0</v>
      </c>
      <c r="G159" s="38">
        <v>6453607.6500000004</v>
      </c>
      <c r="H159" s="38">
        <v>1399074.45</v>
      </c>
      <c r="I159" s="38">
        <v>1399074.45</v>
      </c>
      <c r="J159" s="38">
        <v>1399074.45</v>
      </c>
      <c r="K159" s="35">
        <v>21.678951152228802</v>
      </c>
      <c r="L159" s="38">
        <v>1162470.42</v>
      </c>
    </row>
    <row r="160" spans="1:12" ht="13.8" x14ac:dyDescent="0.2">
      <c r="A160" s="37" t="s">
        <v>70</v>
      </c>
      <c r="B160" s="16" t="s">
        <v>70</v>
      </c>
      <c r="C160" s="79" t="s">
        <v>5</v>
      </c>
      <c r="D160" s="80" t="s">
        <v>6</v>
      </c>
      <c r="E160" s="38">
        <v>4039793.9</v>
      </c>
      <c r="F160" s="38">
        <v>41294.36</v>
      </c>
      <c r="G160" s="38">
        <v>4081088.26</v>
      </c>
      <c r="H160" s="38">
        <v>1066798.19</v>
      </c>
      <c r="I160" s="38">
        <v>957520.83</v>
      </c>
      <c r="J160" s="38">
        <v>465942.96</v>
      </c>
      <c r="K160" s="35">
        <v>11.417125293928301</v>
      </c>
      <c r="L160" s="38">
        <v>465047.79</v>
      </c>
    </row>
    <row r="161" spans="1:12" s="88" customFormat="1" ht="13.8" x14ac:dyDescent="0.2">
      <c r="A161" s="37" t="s">
        <v>70</v>
      </c>
      <c r="B161" s="16" t="s">
        <v>70</v>
      </c>
      <c r="C161" s="79" t="s">
        <v>7</v>
      </c>
      <c r="D161" s="80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8" customFormat="1" ht="13.8" x14ac:dyDescent="0.2">
      <c r="A162" s="37" t="s">
        <v>70</v>
      </c>
      <c r="B162" s="16" t="s">
        <v>70</v>
      </c>
      <c r="C162" s="79" t="s">
        <v>9</v>
      </c>
      <c r="D162" s="80" t="s">
        <v>10</v>
      </c>
      <c r="E162" s="38">
        <v>2212914.58</v>
      </c>
      <c r="F162" s="38">
        <v>1696274</v>
      </c>
      <c r="G162" s="38">
        <v>3909188.58</v>
      </c>
      <c r="H162" s="38">
        <v>210406.9</v>
      </c>
      <c r="I162" s="38">
        <v>210406.9</v>
      </c>
      <c r="J162" s="38">
        <v>210406.9</v>
      </c>
      <c r="K162" s="35">
        <v>5.3823676114392001</v>
      </c>
      <c r="L162" s="38">
        <v>205507.51</v>
      </c>
    </row>
    <row r="163" spans="1:12" s="88" customFormat="1" ht="13.8" x14ac:dyDescent="0.2">
      <c r="A163" s="37" t="s">
        <v>70</v>
      </c>
      <c r="B163" s="16" t="s">
        <v>70</v>
      </c>
      <c r="C163" s="79" t="s">
        <v>21</v>
      </c>
      <c r="D163" s="80" t="s">
        <v>22</v>
      </c>
      <c r="E163" s="38">
        <v>439000</v>
      </c>
      <c r="F163" s="38">
        <v>0</v>
      </c>
      <c r="G163" s="38">
        <v>439000</v>
      </c>
      <c r="H163" s="38">
        <v>438553.46</v>
      </c>
      <c r="I163" s="38">
        <v>438553.46</v>
      </c>
      <c r="J163" s="38">
        <v>438553.46</v>
      </c>
      <c r="K163" s="35">
        <v>99.898282460136699</v>
      </c>
      <c r="L163" s="38">
        <v>438553.46</v>
      </c>
    </row>
    <row r="164" spans="1:12" s="88" customFormat="1" ht="13.8" x14ac:dyDescent="0.2">
      <c r="A164" s="37" t="s">
        <v>70</v>
      </c>
      <c r="B164" s="16" t="s">
        <v>70</v>
      </c>
      <c r="C164" s="81" t="s">
        <v>127</v>
      </c>
      <c r="D164" s="82" t="s">
        <v>70</v>
      </c>
      <c r="E164" s="28">
        <v>13602566.130000001</v>
      </c>
      <c r="F164" s="28">
        <v>1737568.36</v>
      </c>
      <c r="G164" s="28">
        <v>15340134.49</v>
      </c>
      <c r="H164" s="28">
        <v>3134833</v>
      </c>
      <c r="I164" s="28">
        <v>3025555.64</v>
      </c>
      <c r="J164" s="28">
        <v>2533977.77</v>
      </c>
      <c r="K164" s="29">
        <v>16.518615085492598</v>
      </c>
      <c r="L164" s="28">
        <v>2291579.1800000002</v>
      </c>
    </row>
    <row r="165" spans="1:12" s="88" customFormat="1" ht="13.8" x14ac:dyDescent="0.2">
      <c r="A165" s="37" t="s">
        <v>470</v>
      </c>
      <c r="B165" s="16" t="s">
        <v>471</v>
      </c>
      <c r="C165" s="79" t="s">
        <v>3</v>
      </c>
      <c r="D165" s="80" t="s">
        <v>4</v>
      </c>
      <c r="E165" s="38">
        <v>8257889.2400000002</v>
      </c>
      <c r="F165" s="38">
        <v>0</v>
      </c>
      <c r="G165" s="38">
        <v>8257889.2400000002</v>
      </c>
      <c r="H165" s="38">
        <v>1732741.19</v>
      </c>
      <c r="I165" s="38">
        <v>1732741.19</v>
      </c>
      <c r="J165" s="38">
        <v>1721034.59</v>
      </c>
      <c r="K165" s="35">
        <v>20.841095587278701</v>
      </c>
      <c r="L165" s="38">
        <v>1721034.59</v>
      </c>
    </row>
    <row r="166" spans="1:12" s="88" customFormat="1" ht="13.8" x14ac:dyDescent="0.2">
      <c r="A166" s="37" t="s">
        <v>70</v>
      </c>
      <c r="B166" s="16" t="s">
        <v>70</v>
      </c>
      <c r="C166" s="79" t="s">
        <v>5</v>
      </c>
      <c r="D166" s="80" t="s">
        <v>6</v>
      </c>
      <c r="E166" s="38">
        <v>1251050.01</v>
      </c>
      <c r="F166" s="38">
        <v>-71328.820000000007</v>
      </c>
      <c r="G166" s="38">
        <v>1179721.19</v>
      </c>
      <c r="H166" s="38">
        <v>975601.55</v>
      </c>
      <c r="I166" s="38">
        <v>975539.96</v>
      </c>
      <c r="J166" s="38">
        <v>241964.21</v>
      </c>
      <c r="K166" s="35">
        <v>20.510287689246301</v>
      </c>
      <c r="L166" s="38">
        <v>241964.21</v>
      </c>
    </row>
    <row r="167" spans="1:12" s="88" customFormat="1" ht="13.8" x14ac:dyDescent="0.2">
      <c r="A167" s="37" t="s">
        <v>70</v>
      </c>
      <c r="B167" s="16" t="s">
        <v>70</v>
      </c>
      <c r="C167" s="79" t="s">
        <v>9</v>
      </c>
      <c r="D167" s="80" t="s">
        <v>10</v>
      </c>
      <c r="E167" s="38">
        <v>7631478.3399999999</v>
      </c>
      <c r="F167" s="38">
        <v>80095.649999999994</v>
      </c>
      <c r="G167" s="38">
        <v>7711573.9900000002</v>
      </c>
      <c r="H167" s="38">
        <v>1531463.39</v>
      </c>
      <c r="I167" s="38">
        <v>1531463.39</v>
      </c>
      <c r="J167" s="38">
        <v>906794.35</v>
      </c>
      <c r="K167" s="35">
        <v>11.7588750516547</v>
      </c>
      <c r="L167" s="38">
        <v>906794.35</v>
      </c>
    </row>
    <row r="168" spans="1:12" s="88" customFormat="1" ht="13.8" x14ac:dyDescent="0.2">
      <c r="A168" s="37" t="s">
        <v>70</v>
      </c>
      <c r="B168" s="16" t="s">
        <v>70</v>
      </c>
      <c r="C168" s="81" t="s">
        <v>127</v>
      </c>
      <c r="D168" s="82" t="s">
        <v>70</v>
      </c>
      <c r="E168" s="28">
        <v>17140417.59</v>
      </c>
      <c r="F168" s="28">
        <v>8766.83</v>
      </c>
      <c r="G168" s="28">
        <v>17149184.420000002</v>
      </c>
      <c r="H168" s="28">
        <v>4239806.13</v>
      </c>
      <c r="I168" s="28">
        <v>4239744.54</v>
      </c>
      <c r="J168" s="28">
        <v>2869793.15</v>
      </c>
      <c r="K168" s="29">
        <v>16.734283565422199</v>
      </c>
      <c r="L168" s="28">
        <v>2869793.15</v>
      </c>
    </row>
    <row r="169" spans="1:12" s="88" customFormat="1" ht="13.8" x14ac:dyDescent="0.2">
      <c r="A169" s="37" t="s">
        <v>472</v>
      </c>
      <c r="B169" s="16" t="s">
        <v>473</v>
      </c>
      <c r="C169" s="79" t="s">
        <v>3</v>
      </c>
      <c r="D169" s="80" t="s">
        <v>4</v>
      </c>
      <c r="E169" s="38">
        <v>3403288.41</v>
      </c>
      <c r="F169" s="38">
        <v>0</v>
      </c>
      <c r="G169" s="38">
        <v>3403288.41</v>
      </c>
      <c r="H169" s="38">
        <v>731060.95</v>
      </c>
      <c r="I169" s="38">
        <v>731060.95</v>
      </c>
      <c r="J169" s="38">
        <v>731060.95</v>
      </c>
      <c r="K169" s="35">
        <v>21.481016650011199</v>
      </c>
      <c r="L169" s="38">
        <v>731060.95</v>
      </c>
    </row>
    <row r="170" spans="1:12" s="88" customFormat="1" ht="13.8" x14ac:dyDescent="0.2">
      <c r="A170" s="37" t="s">
        <v>70</v>
      </c>
      <c r="B170" s="16" t="s">
        <v>70</v>
      </c>
      <c r="C170" s="79" t="s">
        <v>5</v>
      </c>
      <c r="D170" s="80" t="s">
        <v>6</v>
      </c>
      <c r="E170" s="38">
        <v>2854474.59</v>
      </c>
      <c r="F170" s="38">
        <v>-67502.559999999998</v>
      </c>
      <c r="G170" s="38">
        <v>2786972.03</v>
      </c>
      <c r="H170" s="38">
        <v>1181338.3700000001</v>
      </c>
      <c r="I170" s="38">
        <v>1181338.3700000001</v>
      </c>
      <c r="J170" s="38">
        <v>30340.49</v>
      </c>
      <c r="K170" s="35">
        <v>1.0886542697021599</v>
      </c>
      <c r="L170" s="38">
        <v>30340.49</v>
      </c>
    </row>
    <row r="171" spans="1:12" s="88" customFormat="1" ht="13.8" x14ac:dyDescent="0.2">
      <c r="A171" s="37" t="s">
        <v>70</v>
      </c>
      <c r="B171" s="16" t="s">
        <v>70</v>
      </c>
      <c r="C171" s="79" t="s">
        <v>9</v>
      </c>
      <c r="D171" s="80" t="s">
        <v>10</v>
      </c>
      <c r="E171" s="38">
        <v>14400</v>
      </c>
      <c r="F171" s="38">
        <v>0</v>
      </c>
      <c r="G171" s="38">
        <v>14400</v>
      </c>
      <c r="H171" s="38">
        <v>0</v>
      </c>
      <c r="I171" s="38">
        <v>0</v>
      </c>
      <c r="J171" s="38">
        <v>0</v>
      </c>
      <c r="K171" s="35">
        <v>0</v>
      </c>
      <c r="L171" s="38">
        <v>0</v>
      </c>
    </row>
    <row r="172" spans="1:12" s="88" customFormat="1" ht="13.8" x14ac:dyDescent="0.2">
      <c r="A172" s="37" t="s">
        <v>70</v>
      </c>
      <c r="B172" s="16" t="s">
        <v>70</v>
      </c>
      <c r="C172" s="81" t="s">
        <v>127</v>
      </c>
      <c r="D172" s="82" t="s">
        <v>70</v>
      </c>
      <c r="E172" s="28">
        <v>6272163</v>
      </c>
      <c r="F172" s="28">
        <v>-67502.559999999998</v>
      </c>
      <c r="G172" s="28">
        <v>6204660.4400000004</v>
      </c>
      <c r="H172" s="28">
        <v>1912399.32</v>
      </c>
      <c r="I172" s="28">
        <v>1912399.32</v>
      </c>
      <c r="J172" s="28">
        <v>761401.44</v>
      </c>
      <c r="K172" s="29">
        <v>12.271444140462901</v>
      </c>
      <c r="L172" s="28">
        <v>761401.44</v>
      </c>
    </row>
    <row r="173" spans="1:12" s="88" customFormat="1" ht="13.8" x14ac:dyDescent="0.2">
      <c r="A173" s="37" t="s">
        <v>474</v>
      </c>
      <c r="B173" s="16" t="s">
        <v>475</v>
      </c>
      <c r="C173" s="79" t="s">
        <v>3</v>
      </c>
      <c r="D173" s="80" t="s">
        <v>4</v>
      </c>
      <c r="E173" s="38">
        <v>3183811.67</v>
      </c>
      <c r="F173" s="38">
        <v>0</v>
      </c>
      <c r="G173" s="38">
        <v>3183811.67</v>
      </c>
      <c r="H173" s="38">
        <v>797174.2</v>
      </c>
      <c r="I173" s="38">
        <v>797174.2</v>
      </c>
      <c r="J173" s="38">
        <v>797174.2</v>
      </c>
      <c r="K173" s="35">
        <v>25.038359131336399</v>
      </c>
      <c r="L173" s="38">
        <v>797174.2</v>
      </c>
    </row>
    <row r="174" spans="1:12" s="88" customFormat="1" ht="13.8" x14ac:dyDescent="0.2">
      <c r="A174" s="37" t="s">
        <v>70</v>
      </c>
      <c r="B174" s="16" t="s">
        <v>70</v>
      </c>
      <c r="C174" s="79" t="s">
        <v>5</v>
      </c>
      <c r="D174" s="80" t="s">
        <v>6</v>
      </c>
      <c r="E174" s="38">
        <v>7592316.3799999999</v>
      </c>
      <c r="F174" s="38">
        <v>-20328</v>
      </c>
      <c r="G174" s="38">
        <v>7571988.3799999999</v>
      </c>
      <c r="H174" s="38">
        <v>6582514.4800000004</v>
      </c>
      <c r="I174" s="38">
        <v>6582514.4800000004</v>
      </c>
      <c r="J174" s="38">
        <v>1438362.66</v>
      </c>
      <c r="K174" s="35">
        <v>18.9958381843159</v>
      </c>
      <c r="L174" s="38">
        <v>812455.37</v>
      </c>
    </row>
    <row r="175" spans="1:12" s="88" customFormat="1" ht="13.8" x14ac:dyDescent="0.2">
      <c r="A175" s="37" t="s">
        <v>70</v>
      </c>
      <c r="B175" s="16" t="s">
        <v>70</v>
      </c>
      <c r="C175" s="79" t="s">
        <v>7</v>
      </c>
      <c r="D175" s="80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56608.800000000003</v>
      </c>
      <c r="K175" s="35">
        <v>21.524258555133098</v>
      </c>
      <c r="L175" s="38">
        <v>56608.800000000003</v>
      </c>
    </row>
    <row r="176" spans="1:12" s="88" customFormat="1" ht="13.8" x14ac:dyDescent="0.2">
      <c r="A176" s="37" t="s">
        <v>70</v>
      </c>
      <c r="B176" s="16" t="s">
        <v>70</v>
      </c>
      <c r="C176" s="79" t="s">
        <v>9</v>
      </c>
      <c r="D176" s="80" t="s">
        <v>10</v>
      </c>
      <c r="E176" s="38">
        <v>120000</v>
      </c>
      <c r="F176" s="38">
        <v>20328</v>
      </c>
      <c r="G176" s="38">
        <v>140328</v>
      </c>
      <c r="H176" s="38">
        <v>63210.400000000001</v>
      </c>
      <c r="I176" s="38">
        <v>59592.5</v>
      </c>
      <c r="J176" s="38">
        <v>14991.9</v>
      </c>
      <c r="K176" s="35">
        <v>10.683470155635399</v>
      </c>
      <c r="L176" s="38">
        <v>14991.9</v>
      </c>
    </row>
    <row r="177" spans="1:12" s="88" customFormat="1" ht="13.8" x14ac:dyDescent="0.2">
      <c r="A177" s="37" t="s">
        <v>70</v>
      </c>
      <c r="B177" s="16" t="s">
        <v>70</v>
      </c>
      <c r="C177" s="81" t="s">
        <v>127</v>
      </c>
      <c r="D177" s="82" t="s">
        <v>70</v>
      </c>
      <c r="E177" s="28">
        <v>11159128.050000001</v>
      </c>
      <c r="F177" s="28">
        <v>0</v>
      </c>
      <c r="G177" s="28">
        <v>11159128.050000001</v>
      </c>
      <c r="H177" s="28">
        <v>7705899.0800000001</v>
      </c>
      <c r="I177" s="28">
        <v>7702281.1799999997</v>
      </c>
      <c r="J177" s="28">
        <v>2307137.56</v>
      </c>
      <c r="K177" s="29">
        <v>20.6748909920431</v>
      </c>
      <c r="L177" s="28">
        <v>1681230.27</v>
      </c>
    </row>
    <row r="178" spans="1:12" s="88" customFormat="1" ht="13.8" x14ac:dyDescent="0.2">
      <c r="A178" s="37" t="s">
        <v>476</v>
      </c>
      <c r="B178" s="16" t="s">
        <v>477</v>
      </c>
      <c r="C178" s="79" t="s">
        <v>3</v>
      </c>
      <c r="D178" s="80" t="s">
        <v>4</v>
      </c>
      <c r="E178" s="38">
        <v>566967.16</v>
      </c>
      <c r="F178" s="38">
        <v>0</v>
      </c>
      <c r="G178" s="38">
        <v>566967.16</v>
      </c>
      <c r="H178" s="38">
        <v>91664.84</v>
      </c>
      <c r="I178" s="38">
        <v>91664.84</v>
      </c>
      <c r="J178" s="38">
        <v>91664.84</v>
      </c>
      <c r="K178" s="35">
        <v>16.167574855658302</v>
      </c>
      <c r="L178" s="38">
        <v>90944.85</v>
      </c>
    </row>
    <row r="179" spans="1:12" s="88" customFormat="1" ht="13.8" x14ac:dyDescent="0.2">
      <c r="A179" s="37" t="s">
        <v>70</v>
      </c>
      <c r="B179" s="16" t="s">
        <v>70</v>
      </c>
      <c r="C179" s="79" t="s">
        <v>5</v>
      </c>
      <c r="D179" s="80" t="s">
        <v>6</v>
      </c>
      <c r="E179" s="38">
        <v>184585.37</v>
      </c>
      <c r="F179" s="38">
        <v>0</v>
      </c>
      <c r="G179" s="38">
        <v>184585.37</v>
      </c>
      <c r="H179" s="38">
        <v>48982.48</v>
      </c>
      <c r="I179" s="38">
        <v>48982.48</v>
      </c>
      <c r="J179" s="38">
        <v>18688.32</v>
      </c>
      <c r="K179" s="35">
        <v>10.124486030501799</v>
      </c>
      <c r="L179" s="38">
        <v>18688.32</v>
      </c>
    </row>
    <row r="180" spans="1:12" s="88" customFormat="1" ht="13.8" x14ac:dyDescent="0.2">
      <c r="A180" s="37" t="s">
        <v>70</v>
      </c>
      <c r="B180" s="16" t="s">
        <v>70</v>
      </c>
      <c r="C180" s="79" t="s">
        <v>9</v>
      </c>
      <c r="D180" s="80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70</v>
      </c>
      <c r="B181" s="16" t="s">
        <v>70</v>
      </c>
      <c r="C181" s="81" t="s">
        <v>127</v>
      </c>
      <c r="D181" s="82" t="s">
        <v>70</v>
      </c>
      <c r="E181" s="28">
        <v>753552.53</v>
      </c>
      <c r="F181" s="28">
        <v>0</v>
      </c>
      <c r="G181" s="28">
        <v>753552.53</v>
      </c>
      <c r="H181" s="28">
        <v>140647.32</v>
      </c>
      <c r="I181" s="28">
        <v>140647.32</v>
      </c>
      <c r="J181" s="28">
        <v>110353.16</v>
      </c>
      <c r="K181" s="29">
        <v>14.644388494057599</v>
      </c>
      <c r="L181" s="28">
        <v>109633.17</v>
      </c>
    </row>
    <row r="182" spans="1:12" s="88" customFormat="1" ht="13.8" x14ac:dyDescent="0.2">
      <c r="A182" s="37" t="s">
        <v>478</v>
      </c>
      <c r="B182" s="16" t="s">
        <v>479</v>
      </c>
      <c r="C182" s="79" t="s">
        <v>3</v>
      </c>
      <c r="D182" s="80" t="s">
        <v>4</v>
      </c>
      <c r="E182" s="38">
        <v>2638003.44</v>
      </c>
      <c r="F182" s="38">
        <v>324938.88</v>
      </c>
      <c r="G182" s="38">
        <v>2962942.32</v>
      </c>
      <c r="H182" s="38">
        <v>377399.03999999998</v>
      </c>
      <c r="I182" s="38">
        <v>377399.03999999998</v>
      </c>
      <c r="J182" s="38">
        <v>377399.03999999998</v>
      </c>
      <c r="K182" s="35">
        <v>12.7373063408133</v>
      </c>
      <c r="L182" s="38">
        <v>377334.04</v>
      </c>
    </row>
    <row r="183" spans="1:12" s="88" customFormat="1" ht="13.8" x14ac:dyDescent="0.2">
      <c r="A183" s="37" t="s">
        <v>70</v>
      </c>
      <c r="B183" s="16" t="s">
        <v>70</v>
      </c>
      <c r="C183" s="79" t="s">
        <v>5</v>
      </c>
      <c r="D183" s="80" t="s">
        <v>6</v>
      </c>
      <c r="E183" s="38">
        <v>4575662.03</v>
      </c>
      <c r="F183" s="38">
        <v>-154906.91</v>
      </c>
      <c r="G183" s="38">
        <v>4420755.12</v>
      </c>
      <c r="H183" s="38">
        <v>1199482.74</v>
      </c>
      <c r="I183" s="38">
        <v>838811.41</v>
      </c>
      <c r="J183" s="38">
        <v>197962.11</v>
      </c>
      <c r="K183" s="35">
        <v>4.4780157377276302</v>
      </c>
      <c r="L183" s="38">
        <v>132243.84</v>
      </c>
    </row>
    <row r="184" spans="1:12" s="88" customFormat="1" ht="13.8" x14ac:dyDescent="0.2">
      <c r="A184" s="37" t="s">
        <v>70</v>
      </c>
      <c r="B184" s="16" t="s">
        <v>70</v>
      </c>
      <c r="C184" s="79" t="s">
        <v>15</v>
      </c>
      <c r="D184" s="80" t="s">
        <v>16</v>
      </c>
      <c r="E184" s="38">
        <v>7000</v>
      </c>
      <c r="F184" s="38">
        <v>0</v>
      </c>
      <c r="G184" s="38">
        <v>7000</v>
      </c>
      <c r="H184" s="38">
        <v>700</v>
      </c>
      <c r="I184" s="38">
        <v>700</v>
      </c>
      <c r="J184" s="38">
        <v>89.12</v>
      </c>
      <c r="K184" s="35">
        <v>1.27314285714286</v>
      </c>
      <c r="L184" s="38">
        <v>54.65</v>
      </c>
    </row>
    <row r="185" spans="1:12" s="88" customFormat="1" ht="13.8" x14ac:dyDescent="0.2">
      <c r="A185" s="37" t="s">
        <v>70</v>
      </c>
      <c r="B185" s="16" t="s">
        <v>70</v>
      </c>
      <c r="C185" s="79" t="s">
        <v>7</v>
      </c>
      <c r="D185" s="80" t="s">
        <v>8</v>
      </c>
      <c r="E185" s="38">
        <v>5582072</v>
      </c>
      <c r="F185" s="38">
        <v>0</v>
      </c>
      <c r="G185" s="38">
        <v>5582072</v>
      </c>
      <c r="H185" s="38">
        <v>4804072</v>
      </c>
      <c r="I185" s="38">
        <v>4549180.21</v>
      </c>
      <c r="J185" s="38">
        <v>1104733.9099999999</v>
      </c>
      <c r="K185" s="35">
        <v>19.790749922251099</v>
      </c>
      <c r="L185" s="38">
        <v>1104733.9099999999</v>
      </c>
    </row>
    <row r="186" spans="1:12" s="88" customFormat="1" ht="13.8" x14ac:dyDescent="0.2">
      <c r="A186" s="37" t="s">
        <v>70</v>
      </c>
      <c r="B186" s="16" t="s">
        <v>70</v>
      </c>
      <c r="C186" s="79" t="s">
        <v>9</v>
      </c>
      <c r="D186" s="80" t="s">
        <v>10</v>
      </c>
      <c r="E186" s="38">
        <v>264651</v>
      </c>
      <c r="F186" s="38">
        <v>2995819.38</v>
      </c>
      <c r="G186" s="38">
        <v>3260470.38</v>
      </c>
      <c r="H186" s="38">
        <v>2672658.8199999998</v>
      </c>
      <c r="I186" s="38">
        <v>2533869.16</v>
      </c>
      <c r="J186" s="38">
        <v>354473.86</v>
      </c>
      <c r="K186" s="35">
        <v>10.871862605296799</v>
      </c>
      <c r="L186" s="38">
        <v>1324.32</v>
      </c>
    </row>
    <row r="187" spans="1:12" s="88" customFormat="1" ht="13.8" x14ac:dyDescent="0.2">
      <c r="A187" s="37" t="s">
        <v>70</v>
      </c>
      <c r="B187" s="16" t="s">
        <v>70</v>
      </c>
      <c r="C187" s="79" t="s">
        <v>11</v>
      </c>
      <c r="D187" s="80" t="s">
        <v>12</v>
      </c>
      <c r="E187" s="38">
        <v>22945043.640000001</v>
      </c>
      <c r="F187" s="38">
        <v>8051273.0499999998</v>
      </c>
      <c r="G187" s="38">
        <v>30996316.690000001</v>
      </c>
      <c r="H187" s="38">
        <v>8246492.0599999996</v>
      </c>
      <c r="I187" s="38">
        <v>79492.06</v>
      </c>
      <c r="J187" s="38">
        <v>16319.66</v>
      </c>
      <c r="K187" s="35">
        <v>5.2650320240360003E-2</v>
      </c>
      <c r="L187" s="38">
        <v>16319.66</v>
      </c>
    </row>
    <row r="188" spans="1:12" s="88" customFormat="1" ht="13.8" x14ac:dyDescent="0.2">
      <c r="A188" s="37" t="s">
        <v>70</v>
      </c>
      <c r="B188" s="16" t="s">
        <v>70</v>
      </c>
      <c r="C188" s="79" t="s">
        <v>21</v>
      </c>
      <c r="D188" s="80" t="s">
        <v>22</v>
      </c>
      <c r="E188" s="38">
        <v>43304.15</v>
      </c>
      <c r="F188" s="38">
        <v>0</v>
      </c>
      <c r="G188" s="38">
        <v>43304.15</v>
      </c>
      <c r="H188" s="38">
        <v>43304.15</v>
      </c>
      <c r="I188" s="38">
        <v>43304.15</v>
      </c>
      <c r="J188" s="38">
        <v>0</v>
      </c>
      <c r="K188" s="35">
        <v>0</v>
      </c>
      <c r="L188" s="38">
        <v>0</v>
      </c>
    </row>
    <row r="189" spans="1:12" s="88" customFormat="1" ht="13.8" x14ac:dyDescent="0.2">
      <c r="A189" s="37" t="s">
        <v>70</v>
      </c>
      <c r="B189" s="16" t="s">
        <v>70</v>
      </c>
      <c r="C189" s="81" t="s">
        <v>127</v>
      </c>
      <c r="D189" s="82" t="s">
        <v>70</v>
      </c>
      <c r="E189" s="28">
        <v>36055736.259999998</v>
      </c>
      <c r="F189" s="28">
        <v>11217124.4</v>
      </c>
      <c r="G189" s="28">
        <v>47272860.659999996</v>
      </c>
      <c r="H189" s="28">
        <v>17344108.809999999</v>
      </c>
      <c r="I189" s="28">
        <v>8422756.0299999993</v>
      </c>
      <c r="J189" s="28">
        <v>2050977.7</v>
      </c>
      <c r="K189" s="29">
        <v>4.3385944310652604</v>
      </c>
      <c r="L189" s="28">
        <v>1632010.42</v>
      </c>
    </row>
    <row r="190" spans="1:12" s="88" customFormat="1" ht="13.8" x14ac:dyDescent="0.2">
      <c r="A190" s="126" t="s">
        <v>264</v>
      </c>
      <c r="B190" s="127" t="s">
        <v>70</v>
      </c>
      <c r="C190" s="83" t="s">
        <v>70</v>
      </c>
      <c r="D190" s="84" t="s">
        <v>70</v>
      </c>
      <c r="E190" s="66">
        <v>8249589665.8900003</v>
      </c>
      <c r="F190" s="66">
        <v>130811586.17</v>
      </c>
      <c r="G190" s="66">
        <v>8380401252.0600004</v>
      </c>
      <c r="H190" s="66">
        <v>4096148822.6599998</v>
      </c>
      <c r="I190" s="66">
        <v>3822392258.1199999</v>
      </c>
      <c r="J190" s="66">
        <v>2063888706.52</v>
      </c>
      <c r="K190" s="71">
        <v>24.6275642948799</v>
      </c>
      <c r="L190" s="66">
        <v>1953863208.48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1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480</v>
      </c>
      <c r="B7" s="72" t="s">
        <v>481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3675148.37</v>
      </c>
      <c r="I7" s="55">
        <v>51070.8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3675148.37</v>
      </c>
      <c r="I8" s="74">
        <v>51070.8</v>
      </c>
    </row>
    <row r="9" spans="1:10" ht="13.8" x14ac:dyDescent="0.2">
      <c r="A9" s="37" t="s">
        <v>482</v>
      </c>
      <c r="B9" s="72" t="s">
        <v>483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5780</v>
      </c>
      <c r="I9" s="55">
        <v>5780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5780</v>
      </c>
      <c r="I10" s="74">
        <v>5780</v>
      </c>
    </row>
    <row r="11" spans="1:10" ht="13.8" x14ac:dyDescent="0.2">
      <c r="A11" s="37" t="s">
        <v>484</v>
      </c>
      <c r="B11" s="72" t="s">
        <v>485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438369.8</v>
      </c>
      <c r="I11" s="55">
        <v>88578.32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10590144.949999999</v>
      </c>
      <c r="G12" s="55">
        <v>10629096.050000001</v>
      </c>
      <c r="H12" s="55">
        <v>10590200.57</v>
      </c>
      <c r="I12" s="55">
        <v>55.62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11349378.529999999</v>
      </c>
      <c r="G15" s="74">
        <v>21838472.670000002</v>
      </c>
      <c r="H15" s="74">
        <v>11028570.369999999</v>
      </c>
      <c r="I15" s="74">
        <v>88633.94</v>
      </c>
    </row>
    <row r="16" spans="1:10" ht="13.8" x14ac:dyDescent="0.2">
      <c r="A16" s="37" t="s">
        <v>486</v>
      </c>
      <c r="B16" s="72" t="s">
        <v>487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43939.98</v>
      </c>
      <c r="I16" s="55">
        <v>17463.53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122533.97</v>
      </c>
      <c r="I18" s="55">
        <v>81336.95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0</v>
      </c>
      <c r="G19" s="55">
        <v>5493561.25</v>
      </c>
      <c r="H19" s="55">
        <v>657541.72</v>
      </c>
      <c r="I19" s="55">
        <v>657541.72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0</v>
      </c>
      <c r="G20" s="74">
        <v>7706049.5899999999</v>
      </c>
      <c r="H20" s="74">
        <v>824015.67</v>
      </c>
      <c r="I20" s="74">
        <v>756342.2</v>
      </c>
    </row>
    <row r="21" spans="1:9" ht="13.8" x14ac:dyDescent="0.2">
      <c r="A21" s="37" t="s">
        <v>488</v>
      </c>
      <c r="B21" s="72" t="s">
        <v>489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477074824.22000003</v>
      </c>
      <c r="I21" s="55">
        <v>473083748.06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522198008.55000001</v>
      </c>
      <c r="I22" s="55">
        <v>517589336.08999997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149199.73000000001</v>
      </c>
      <c r="G23" s="55">
        <v>42595747.850000001</v>
      </c>
      <c r="H23" s="55">
        <v>9444614.3399999999</v>
      </c>
      <c r="I23" s="55">
        <v>7071628.0800000001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1256252.47</v>
      </c>
      <c r="G24" s="55">
        <v>1333730950.72</v>
      </c>
      <c r="H24" s="55">
        <v>164816063.72</v>
      </c>
      <c r="I24" s="55">
        <v>151415767.36000001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2120735.11</v>
      </c>
      <c r="I25" s="55">
        <v>1754395.35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9141</v>
      </c>
      <c r="I26" s="55">
        <v>9141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0</v>
      </c>
      <c r="G27" s="55">
        <v>602588576.33000004</v>
      </c>
      <c r="H27" s="55">
        <v>62587687.57</v>
      </c>
      <c r="I27" s="55">
        <v>27301781.809999999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86057563.549999997</v>
      </c>
      <c r="G28" s="55">
        <v>99479510.549999997</v>
      </c>
      <c r="H28" s="55">
        <v>0</v>
      </c>
      <c r="I28" s="55">
        <v>0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0</v>
      </c>
      <c r="G29" s="55">
        <v>1699878118.02</v>
      </c>
      <c r="H29" s="55">
        <v>807511386.33000004</v>
      </c>
      <c r="I29" s="55">
        <v>807511386.33000004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87463015.75</v>
      </c>
      <c r="G30" s="74">
        <v>8093315605.9700003</v>
      </c>
      <c r="H30" s="74">
        <v>2045762460.8399999</v>
      </c>
      <c r="I30" s="74">
        <v>1985737184.0799999</v>
      </c>
    </row>
    <row r="31" spans="1:9" ht="13.8" x14ac:dyDescent="0.2">
      <c r="A31" s="37" t="s">
        <v>490</v>
      </c>
      <c r="B31" s="72" t="s">
        <v>491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11742096.74</v>
      </c>
      <c r="I31" s="55">
        <v>50004.31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705462.51</v>
      </c>
      <c r="I32" s="55">
        <v>702504.33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0</v>
      </c>
      <c r="I34" s="55">
        <v>0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0</v>
      </c>
      <c r="I36" s="55">
        <v>0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12447559.25</v>
      </c>
      <c r="I37" s="74">
        <v>752508.64</v>
      </c>
    </row>
    <row r="38" spans="1:9" ht="12.75" customHeight="1" x14ac:dyDescent="0.2">
      <c r="A38" s="37" t="s">
        <v>492</v>
      </c>
      <c r="B38" s="72" t="s">
        <v>493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207664.14</v>
      </c>
      <c r="I38" s="55">
        <v>110963.64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0</v>
      </c>
      <c r="G39" s="55">
        <v>3328288.52</v>
      </c>
      <c r="H39" s="55">
        <v>499680.33</v>
      </c>
      <c r="I39" s="55">
        <v>19080.330000000002</v>
      </c>
    </row>
    <row r="40" spans="1:9" ht="12.75" customHeight="1" x14ac:dyDescent="0.2">
      <c r="A40" s="37" t="s">
        <v>70</v>
      </c>
      <c r="B40" s="72" t="s">
        <v>70</v>
      </c>
      <c r="C40" s="37" t="s">
        <v>11</v>
      </c>
      <c r="D40" s="72" t="s">
        <v>12</v>
      </c>
      <c r="E40" s="55">
        <v>431563.08</v>
      </c>
      <c r="F40" s="55">
        <v>1696274</v>
      </c>
      <c r="G40" s="55">
        <v>2127837.08</v>
      </c>
      <c r="H40" s="55">
        <v>1882274</v>
      </c>
      <c r="I40" s="55">
        <v>0</v>
      </c>
    </row>
    <row r="41" spans="1:9" ht="13.8" x14ac:dyDescent="0.2">
      <c r="A41" s="37" t="s">
        <v>70</v>
      </c>
      <c r="B41" s="72" t="s">
        <v>70</v>
      </c>
      <c r="C41" s="37" t="s">
        <v>19</v>
      </c>
      <c r="D41" s="72" t="s">
        <v>20</v>
      </c>
      <c r="E41" s="55">
        <v>0</v>
      </c>
      <c r="F41" s="55">
        <v>41294.36</v>
      </c>
      <c r="G41" s="55">
        <v>41294.36</v>
      </c>
      <c r="H41" s="55">
        <v>0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41" t="s">
        <v>127</v>
      </c>
      <c r="D42" s="73" t="s">
        <v>70</v>
      </c>
      <c r="E42" s="74">
        <v>4713851.5999999996</v>
      </c>
      <c r="F42" s="74">
        <v>1737568.36</v>
      </c>
      <c r="G42" s="74">
        <v>6451419.96</v>
      </c>
      <c r="H42" s="74">
        <v>2589618.4700000002</v>
      </c>
      <c r="I42" s="74">
        <v>130043.97</v>
      </c>
    </row>
    <row r="43" spans="1:9" ht="12.75" customHeight="1" x14ac:dyDescent="0.2">
      <c r="A43" s="37" t="s">
        <v>494</v>
      </c>
      <c r="B43" s="72" t="s">
        <v>495</v>
      </c>
      <c r="C43" s="37" t="s">
        <v>15</v>
      </c>
      <c r="D43" s="72" t="s">
        <v>27</v>
      </c>
      <c r="E43" s="55">
        <v>1051500</v>
      </c>
      <c r="F43" s="55">
        <v>0</v>
      </c>
      <c r="G43" s="55">
        <v>1051500</v>
      </c>
      <c r="H43" s="55">
        <v>1220952.08</v>
      </c>
      <c r="I43" s="55">
        <v>1144220.6399999999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7</v>
      </c>
      <c r="D44" s="72" t="s">
        <v>8</v>
      </c>
      <c r="E44" s="55">
        <v>68444602.510000005</v>
      </c>
      <c r="F44" s="55">
        <v>0</v>
      </c>
      <c r="G44" s="55">
        <v>68444602.510000005</v>
      </c>
      <c r="H44" s="55">
        <v>24476.81</v>
      </c>
      <c r="I44" s="55">
        <v>24476.81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17</v>
      </c>
      <c r="D45" s="72" t="s">
        <v>28</v>
      </c>
      <c r="E45" s="55">
        <v>480</v>
      </c>
      <c r="F45" s="55">
        <v>0</v>
      </c>
      <c r="G45" s="55">
        <v>480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11</v>
      </c>
      <c r="D46" s="72" t="s">
        <v>12</v>
      </c>
      <c r="E46" s="55">
        <v>1027000</v>
      </c>
      <c r="F46" s="55">
        <v>0</v>
      </c>
      <c r="G46" s="55">
        <v>1027000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41" t="s">
        <v>127</v>
      </c>
      <c r="D47" s="73" t="s">
        <v>70</v>
      </c>
      <c r="E47" s="74">
        <v>70523582.510000005</v>
      </c>
      <c r="F47" s="74">
        <v>0</v>
      </c>
      <c r="G47" s="74">
        <v>70523582.510000005</v>
      </c>
      <c r="H47" s="74">
        <v>1245428.8899999999</v>
      </c>
      <c r="I47" s="74">
        <v>1168697.45</v>
      </c>
    </row>
    <row r="48" spans="1:9" s="88" customFormat="1" ht="12.75" customHeight="1" x14ac:dyDescent="0.2">
      <c r="A48" s="37" t="s">
        <v>496</v>
      </c>
      <c r="B48" s="72" t="s">
        <v>497</v>
      </c>
      <c r="C48" s="37" t="s">
        <v>15</v>
      </c>
      <c r="D48" s="72" t="s">
        <v>27</v>
      </c>
      <c r="E48" s="55">
        <v>25800</v>
      </c>
      <c r="F48" s="55">
        <v>0</v>
      </c>
      <c r="G48" s="55">
        <v>25800</v>
      </c>
      <c r="H48" s="55">
        <v>7724.23</v>
      </c>
      <c r="I48" s="55">
        <v>6824.23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7</v>
      </c>
      <c r="D49" s="72" t="s">
        <v>8</v>
      </c>
      <c r="E49" s="55">
        <v>780095.92</v>
      </c>
      <c r="F49" s="55">
        <v>0</v>
      </c>
      <c r="G49" s="55">
        <v>780095.92</v>
      </c>
      <c r="H49" s="55">
        <v>909408.84</v>
      </c>
      <c r="I49" s="55">
        <v>72732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17</v>
      </c>
      <c r="D50" s="72" t="s">
        <v>28</v>
      </c>
      <c r="E50" s="55">
        <v>1082035.22</v>
      </c>
      <c r="F50" s="55">
        <v>0</v>
      </c>
      <c r="G50" s="55">
        <v>1082035.22</v>
      </c>
      <c r="H50" s="55">
        <v>254224.39</v>
      </c>
      <c r="I50" s="55">
        <v>140471.95000000001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11</v>
      </c>
      <c r="D51" s="72" t="s">
        <v>12</v>
      </c>
      <c r="E51" s="55">
        <v>19488650.600000001</v>
      </c>
      <c r="F51" s="55">
        <v>0</v>
      </c>
      <c r="G51" s="55">
        <v>19488650.600000001</v>
      </c>
      <c r="H51" s="55">
        <v>0</v>
      </c>
      <c r="I51" s="55">
        <v>0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19</v>
      </c>
      <c r="D52" s="72" t="s">
        <v>20</v>
      </c>
      <c r="E52" s="55">
        <v>760169.19</v>
      </c>
      <c r="F52" s="55">
        <v>0</v>
      </c>
      <c r="G52" s="55">
        <v>760169.19</v>
      </c>
      <c r="H52" s="55">
        <v>19158.64</v>
      </c>
      <c r="I52" s="55">
        <v>19158.64</v>
      </c>
    </row>
    <row r="53" spans="1:9" s="88" customFormat="1" ht="12.75" customHeight="1" x14ac:dyDescent="0.2">
      <c r="A53" s="37" t="s">
        <v>70</v>
      </c>
      <c r="B53" s="72" t="s">
        <v>70</v>
      </c>
      <c r="C53" s="41" t="s">
        <v>127</v>
      </c>
      <c r="D53" s="73" t="s">
        <v>70</v>
      </c>
      <c r="E53" s="74">
        <v>22136750.93</v>
      </c>
      <c r="F53" s="74">
        <v>0</v>
      </c>
      <c r="G53" s="74">
        <v>22136750.93</v>
      </c>
      <c r="H53" s="74">
        <v>1190516.1000000001</v>
      </c>
      <c r="I53" s="74">
        <v>239186.82</v>
      </c>
    </row>
    <row r="54" spans="1:9" s="88" customFormat="1" ht="12.75" customHeight="1" x14ac:dyDescent="0.2">
      <c r="A54" s="37" t="s">
        <v>498</v>
      </c>
      <c r="B54" s="72" t="s">
        <v>499</v>
      </c>
      <c r="C54" s="37" t="s">
        <v>15</v>
      </c>
      <c r="D54" s="72" t="s">
        <v>27</v>
      </c>
      <c r="E54" s="55">
        <v>4627000</v>
      </c>
      <c r="F54" s="55">
        <v>0</v>
      </c>
      <c r="G54" s="55">
        <v>4627000</v>
      </c>
      <c r="H54" s="55">
        <v>308238.74</v>
      </c>
      <c r="I54" s="55">
        <v>308238.74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4627000</v>
      </c>
      <c r="F55" s="74">
        <v>0</v>
      </c>
      <c r="G55" s="74">
        <v>4627000</v>
      </c>
      <c r="H55" s="74">
        <v>308238.74</v>
      </c>
      <c r="I55" s="74">
        <v>308238.74</v>
      </c>
    </row>
    <row r="56" spans="1:9" s="88" customFormat="1" ht="12.75" customHeight="1" x14ac:dyDescent="0.2">
      <c r="A56" s="37" t="s">
        <v>500</v>
      </c>
      <c r="B56" s="72" t="s">
        <v>501</v>
      </c>
      <c r="C56" s="37" t="s">
        <v>15</v>
      </c>
      <c r="D56" s="72" t="s">
        <v>27</v>
      </c>
      <c r="E56" s="55">
        <v>1304885.04</v>
      </c>
      <c r="F56" s="55">
        <v>0</v>
      </c>
      <c r="G56" s="55">
        <v>1304885.04</v>
      </c>
      <c r="H56" s="55">
        <v>335893.06</v>
      </c>
      <c r="I56" s="55">
        <v>262815.98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17</v>
      </c>
      <c r="D57" s="72" t="s">
        <v>28</v>
      </c>
      <c r="E57" s="55">
        <v>4000</v>
      </c>
      <c r="F57" s="55">
        <v>0</v>
      </c>
      <c r="G57" s="55">
        <v>4000</v>
      </c>
      <c r="H57" s="55">
        <v>0</v>
      </c>
      <c r="I57" s="55">
        <v>0</v>
      </c>
    </row>
    <row r="58" spans="1:9" s="88" customFormat="1" ht="12.75" customHeight="1" x14ac:dyDescent="0.2">
      <c r="A58" s="37" t="s">
        <v>70</v>
      </c>
      <c r="B58" s="72" t="s">
        <v>70</v>
      </c>
      <c r="C58" s="37" t="s">
        <v>11</v>
      </c>
      <c r="D58" s="72" t="s">
        <v>12</v>
      </c>
      <c r="E58" s="55">
        <v>0</v>
      </c>
      <c r="F58" s="55">
        <v>2637749.02</v>
      </c>
      <c r="G58" s="55">
        <v>2637749.02</v>
      </c>
      <c r="H58" s="55">
        <v>2637749.02</v>
      </c>
      <c r="I58" s="55">
        <v>0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19</v>
      </c>
      <c r="D59" s="72" t="s">
        <v>20</v>
      </c>
      <c r="E59" s="55">
        <v>0</v>
      </c>
      <c r="F59" s="55">
        <v>20353.419999999998</v>
      </c>
      <c r="G59" s="55">
        <v>20353.419999999998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41" t="s">
        <v>127</v>
      </c>
      <c r="D60" s="73" t="s">
        <v>70</v>
      </c>
      <c r="E60" s="74">
        <v>1308885.04</v>
      </c>
      <c r="F60" s="74">
        <v>2658102.44</v>
      </c>
      <c r="G60" s="74">
        <v>3966987.48</v>
      </c>
      <c r="H60" s="74">
        <v>2973642.08</v>
      </c>
      <c r="I60" s="74">
        <v>262815.98</v>
      </c>
    </row>
    <row r="61" spans="1:9" s="88" customFormat="1" ht="12.75" customHeight="1" x14ac:dyDescent="0.2">
      <c r="A61" s="37" t="s">
        <v>502</v>
      </c>
      <c r="B61" s="72" t="s">
        <v>503</v>
      </c>
      <c r="C61" s="37" t="s">
        <v>7</v>
      </c>
      <c r="D61" s="72" t="s">
        <v>8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17</v>
      </c>
      <c r="D62" s="72" t="s">
        <v>28</v>
      </c>
      <c r="E62" s="55">
        <v>5000</v>
      </c>
      <c r="F62" s="55">
        <v>0</v>
      </c>
      <c r="G62" s="55">
        <v>5000</v>
      </c>
      <c r="H62" s="55">
        <v>0</v>
      </c>
      <c r="I62" s="55">
        <v>0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11</v>
      </c>
      <c r="D63" s="72" t="s">
        <v>12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19</v>
      </c>
      <c r="D64" s="72" t="s">
        <v>20</v>
      </c>
      <c r="E64" s="55">
        <v>0</v>
      </c>
      <c r="F64" s="55">
        <v>7602.11</v>
      </c>
      <c r="G64" s="55">
        <v>7602.11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41" t="s">
        <v>127</v>
      </c>
      <c r="D65" s="73" t="s">
        <v>70</v>
      </c>
      <c r="E65" s="74">
        <v>5000</v>
      </c>
      <c r="F65" s="74">
        <v>7602.11</v>
      </c>
      <c r="G65" s="74">
        <v>12602.11</v>
      </c>
      <c r="H65" s="74">
        <v>0</v>
      </c>
      <c r="I65" s="74">
        <v>0</v>
      </c>
    </row>
    <row r="66" spans="1:9" s="88" customFormat="1" ht="12.75" customHeight="1" x14ac:dyDescent="0.2">
      <c r="A66" s="37" t="s">
        <v>504</v>
      </c>
      <c r="B66" s="72" t="s">
        <v>505</v>
      </c>
      <c r="C66" s="37" t="s">
        <v>15</v>
      </c>
      <c r="D66" s="72" t="s">
        <v>27</v>
      </c>
      <c r="E66" s="55">
        <v>18195000</v>
      </c>
      <c r="F66" s="55">
        <v>0</v>
      </c>
      <c r="G66" s="55">
        <v>18195000</v>
      </c>
      <c r="H66" s="55">
        <v>3172617.25</v>
      </c>
      <c r="I66" s="55">
        <v>2325220.0099999998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7</v>
      </c>
      <c r="D67" s="72" t="s">
        <v>8</v>
      </c>
      <c r="E67" s="55">
        <v>251299.4</v>
      </c>
      <c r="F67" s="55">
        <v>0</v>
      </c>
      <c r="G67" s="55">
        <v>251299.4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37" t="s">
        <v>17</v>
      </c>
      <c r="D68" s="72" t="s">
        <v>28</v>
      </c>
      <c r="E68" s="55">
        <v>10000</v>
      </c>
      <c r="F68" s="55">
        <v>0</v>
      </c>
      <c r="G68" s="55">
        <v>10000</v>
      </c>
      <c r="H68" s="55">
        <v>657.82</v>
      </c>
      <c r="I68" s="55">
        <v>657.82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11</v>
      </c>
      <c r="D69" s="72" t="s">
        <v>12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19</v>
      </c>
      <c r="D70" s="72" t="s">
        <v>20</v>
      </c>
      <c r="E70" s="55">
        <v>0</v>
      </c>
      <c r="F70" s="55">
        <v>13264108.960000001</v>
      </c>
      <c r="G70" s="55">
        <v>13264108.960000001</v>
      </c>
      <c r="H70" s="55">
        <v>0</v>
      </c>
      <c r="I70" s="55">
        <v>0</v>
      </c>
    </row>
    <row r="71" spans="1:9" s="88" customFormat="1" ht="12.75" customHeight="1" x14ac:dyDescent="0.2">
      <c r="A71" s="37" t="s">
        <v>70</v>
      </c>
      <c r="B71" s="72" t="s">
        <v>70</v>
      </c>
      <c r="C71" s="41" t="s">
        <v>127</v>
      </c>
      <c r="D71" s="73" t="s">
        <v>70</v>
      </c>
      <c r="E71" s="74">
        <v>18456299.399999999</v>
      </c>
      <c r="F71" s="74">
        <v>13264108.960000001</v>
      </c>
      <c r="G71" s="74">
        <v>31720408.359999999</v>
      </c>
      <c r="H71" s="74">
        <v>3173275.07</v>
      </c>
      <c r="I71" s="74">
        <v>2325877.83</v>
      </c>
    </row>
    <row r="72" spans="1:9" s="88" customFormat="1" ht="12.75" customHeight="1" x14ac:dyDescent="0.2">
      <c r="A72" s="37" t="s">
        <v>506</v>
      </c>
      <c r="B72" s="72" t="s">
        <v>507</v>
      </c>
      <c r="C72" s="37" t="s">
        <v>15</v>
      </c>
      <c r="D72" s="72" t="s">
        <v>27</v>
      </c>
      <c r="E72" s="55">
        <v>15100000</v>
      </c>
      <c r="F72" s="55">
        <v>0</v>
      </c>
      <c r="G72" s="55">
        <v>15100000</v>
      </c>
      <c r="H72" s="55">
        <v>9504582.5600000005</v>
      </c>
      <c r="I72" s="55">
        <v>4438965.63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7</v>
      </c>
      <c r="D73" s="72" t="s">
        <v>8</v>
      </c>
      <c r="E73" s="55">
        <v>0</v>
      </c>
      <c r="F73" s="55">
        <v>263641.84000000003</v>
      </c>
      <c r="G73" s="55">
        <v>263641.84000000003</v>
      </c>
      <c r="H73" s="55">
        <v>430193.89</v>
      </c>
      <c r="I73" s="55">
        <v>430193.89</v>
      </c>
    </row>
    <row r="74" spans="1:9" s="88" customFormat="1" ht="12.75" customHeight="1" x14ac:dyDescent="0.2">
      <c r="A74" s="37" t="s">
        <v>70</v>
      </c>
      <c r="B74" s="72" t="s">
        <v>70</v>
      </c>
      <c r="C74" s="37" t="s">
        <v>17</v>
      </c>
      <c r="D74" s="72" t="s">
        <v>28</v>
      </c>
      <c r="E74" s="55">
        <v>0</v>
      </c>
      <c r="F74" s="55">
        <v>0</v>
      </c>
      <c r="G74" s="55">
        <v>0</v>
      </c>
      <c r="H74" s="55">
        <v>651394.92000000004</v>
      </c>
      <c r="I74" s="55">
        <v>485177.91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9</v>
      </c>
      <c r="D75" s="72" t="s">
        <v>29</v>
      </c>
      <c r="E75" s="55">
        <v>0</v>
      </c>
      <c r="F75" s="55">
        <v>0</v>
      </c>
      <c r="G75" s="55">
        <v>0</v>
      </c>
      <c r="H75" s="55">
        <v>1300</v>
      </c>
      <c r="I75" s="55">
        <v>1300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11</v>
      </c>
      <c r="D76" s="72" t="s">
        <v>12</v>
      </c>
      <c r="E76" s="55">
        <v>0</v>
      </c>
      <c r="F76" s="55">
        <v>5014036</v>
      </c>
      <c r="G76" s="55">
        <v>5014036</v>
      </c>
      <c r="H76" s="55">
        <v>5014036</v>
      </c>
      <c r="I76" s="55">
        <v>14036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19</v>
      </c>
      <c r="D77" s="72" t="s">
        <v>20</v>
      </c>
      <c r="E77" s="55">
        <v>0</v>
      </c>
      <c r="F77" s="55">
        <v>8915633.5199999996</v>
      </c>
      <c r="G77" s="55">
        <v>8915633.5199999996</v>
      </c>
      <c r="H77" s="55">
        <v>0</v>
      </c>
      <c r="I77" s="55">
        <v>0</v>
      </c>
    </row>
    <row r="78" spans="1:9" s="88" customFormat="1" ht="12.75" customHeight="1" x14ac:dyDescent="0.2">
      <c r="A78" s="37" t="s">
        <v>70</v>
      </c>
      <c r="B78" s="72" t="s">
        <v>70</v>
      </c>
      <c r="C78" s="41" t="s">
        <v>127</v>
      </c>
      <c r="D78" s="73" t="s">
        <v>70</v>
      </c>
      <c r="E78" s="74">
        <v>15100000</v>
      </c>
      <c r="F78" s="74">
        <v>14193311.359999999</v>
      </c>
      <c r="G78" s="74">
        <v>29293311.359999999</v>
      </c>
      <c r="H78" s="74">
        <v>15601507.369999999</v>
      </c>
      <c r="I78" s="74">
        <v>5369673.4299999997</v>
      </c>
    </row>
    <row r="79" spans="1:9" s="88" customFormat="1" ht="12.75" customHeight="1" x14ac:dyDescent="0.2">
      <c r="A79" s="112" t="s">
        <v>264</v>
      </c>
      <c r="B79" s="131" t="s">
        <v>70</v>
      </c>
      <c r="C79" s="112" t="s">
        <v>70</v>
      </c>
      <c r="D79" s="131" t="s">
        <v>70</v>
      </c>
      <c r="E79" s="21">
        <v>8249589665.8900003</v>
      </c>
      <c r="F79" s="21">
        <v>130673087.51000001</v>
      </c>
      <c r="G79" s="21">
        <v>8380262753.3999996</v>
      </c>
      <c r="H79" s="24">
        <v>2100825761.22</v>
      </c>
      <c r="I79" s="21">
        <v>1997196053.8800001</v>
      </c>
    </row>
    <row r="80" spans="1:9" ht="13.8" x14ac:dyDescent="0.3">
      <c r="A80" s="39" t="s">
        <v>61</v>
      </c>
      <c r="B80" s="39"/>
      <c r="C80" s="39"/>
      <c r="D80" s="39"/>
      <c r="E80" s="39"/>
      <c r="F80" s="39"/>
      <c r="G80" s="39"/>
      <c r="H80" s="39"/>
      <c r="I80" s="39"/>
    </row>
  </sheetData>
  <mergeCells count="6">
    <mergeCell ref="A5:B6"/>
    <mergeCell ref="C5:D6"/>
    <mergeCell ref="A1:I1"/>
    <mergeCell ref="A2:I2"/>
    <mergeCell ref="A79:B79"/>
    <mergeCell ref="C79:D79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9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508</v>
      </c>
      <c r="B7" s="72" t="s">
        <v>509</v>
      </c>
      <c r="C7" s="37" t="s">
        <v>418</v>
      </c>
      <c r="D7" s="72" t="s">
        <v>509</v>
      </c>
      <c r="E7" s="37" t="s">
        <v>510</v>
      </c>
      <c r="F7" s="72" t="s">
        <v>511</v>
      </c>
      <c r="G7" s="55">
        <v>1481112768.3399999</v>
      </c>
      <c r="H7" s="55">
        <v>-9442844.5999999996</v>
      </c>
      <c r="I7" s="55">
        <v>1471669923.74</v>
      </c>
      <c r="J7" s="55">
        <v>1440013175.78</v>
      </c>
      <c r="K7" s="55">
        <v>1440013175.78</v>
      </c>
      <c r="L7" s="55">
        <v>828275628.63</v>
      </c>
      <c r="M7" s="55">
        <v>56.2813451079491</v>
      </c>
      <c r="N7" s="55">
        <v>828275023.63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-9442844.5999999996</v>
      </c>
      <c r="I8" s="74">
        <v>1471669923.74</v>
      </c>
      <c r="J8" s="74">
        <v>1440013175.78</v>
      </c>
      <c r="K8" s="74">
        <v>1440013175.78</v>
      </c>
      <c r="L8" s="74">
        <v>828275628.63</v>
      </c>
      <c r="M8" s="74">
        <v>56.2813451079491</v>
      </c>
      <c r="N8" s="74">
        <v>828275023.63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-9442844.5999999996</v>
      </c>
      <c r="I9" s="98">
        <v>1471669923.74</v>
      </c>
      <c r="J9" s="98">
        <v>1440013175.78</v>
      </c>
      <c r="K9" s="98">
        <v>1440013175.78</v>
      </c>
      <c r="L9" s="98">
        <v>828275628.63</v>
      </c>
      <c r="M9" s="98">
        <v>56.2813451079491</v>
      </c>
      <c r="N9" s="98">
        <v>828275023.63</v>
      </c>
    </row>
    <row r="10" spans="1:14" ht="13.8" x14ac:dyDescent="0.2">
      <c r="A10" s="37" t="s">
        <v>3</v>
      </c>
      <c r="B10" s="72" t="s">
        <v>512</v>
      </c>
      <c r="C10" s="37" t="s">
        <v>432</v>
      </c>
      <c r="D10" s="72" t="s">
        <v>513</v>
      </c>
      <c r="E10" s="37" t="s">
        <v>514</v>
      </c>
      <c r="F10" s="72" t="s">
        <v>515</v>
      </c>
      <c r="G10" s="55">
        <v>21261603.469999999</v>
      </c>
      <c r="H10" s="55">
        <v>439813.98</v>
      </c>
      <c r="I10" s="55">
        <v>21701417.449999999</v>
      </c>
      <c r="J10" s="55">
        <v>21701417.449999999</v>
      </c>
      <c r="K10" s="55">
        <v>21701417.449999999</v>
      </c>
      <c r="L10" s="55">
        <v>5315400.88</v>
      </c>
      <c r="M10" s="55">
        <v>24.4933350194597</v>
      </c>
      <c r="N10" s="55">
        <v>0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516</v>
      </c>
      <c r="F11" s="72" t="s">
        <v>517</v>
      </c>
      <c r="G11" s="55">
        <v>2088406.04</v>
      </c>
      <c r="H11" s="55">
        <v>68673.100000000006</v>
      </c>
      <c r="I11" s="55">
        <v>2157079.14</v>
      </c>
      <c r="J11" s="55">
        <v>2157079.14</v>
      </c>
      <c r="K11" s="55">
        <v>2157079.14</v>
      </c>
      <c r="L11" s="55">
        <v>522101.52</v>
      </c>
      <c r="M11" s="55">
        <v>24.204096656370201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518</v>
      </c>
      <c r="F12" s="72" t="s">
        <v>519</v>
      </c>
      <c r="G12" s="55">
        <v>1246573.8600000001</v>
      </c>
      <c r="H12" s="55">
        <v>11024.11</v>
      </c>
      <c r="I12" s="55">
        <v>1257597.97</v>
      </c>
      <c r="J12" s="55">
        <v>1257597.97</v>
      </c>
      <c r="K12" s="55">
        <v>1257597.97</v>
      </c>
      <c r="L12" s="55">
        <v>311643.46999999997</v>
      </c>
      <c r="M12" s="55">
        <v>24.7808502744323</v>
      </c>
      <c r="N12" s="55">
        <v>0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520</v>
      </c>
      <c r="F13" s="72" t="s">
        <v>521</v>
      </c>
      <c r="G13" s="55">
        <v>3466775.39</v>
      </c>
      <c r="H13" s="55">
        <v>122938.09</v>
      </c>
      <c r="I13" s="55">
        <v>3589713.48</v>
      </c>
      <c r="J13" s="55">
        <v>3589713.48</v>
      </c>
      <c r="K13" s="55">
        <v>3589713.48</v>
      </c>
      <c r="L13" s="55">
        <v>866693.88</v>
      </c>
      <c r="M13" s="55">
        <v>24.143817740016399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522</v>
      </c>
      <c r="F14" s="72" t="s">
        <v>523</v>
      </c>
      <c r="G14" s="55">
        <v>2768333.96</v>
      </c>
      <c r="H14" s="55">
        <v>-330675.14</v>
      </c>
      <c r="I14" s="55">
        <v>2437658.8199999998</v>
      </c>
      <c r="J14" s="55">
        <v>558007.76</v>
      </c>
      <c r="K14" s="55">
        <v>558007.76</v>
      </c>
      <c r="L14" s="55">
        <v>361765.05</v>
      </c>
      <c r="M14" s="55">
        <v>14.8406761041318</v>
      </c>
      <c r="N14" s="55">
        <v>354585.28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524</v>
      </c>
      <c r="F15" s="72" t="s">
        <v>425</v>
      </c>
      <c r="G15" s="55">
        <v>264862.11</v>
      </c>
      <c r="H15" s="55">
        <v>0</v>
      </c>
      <c r="I15" s="55">
        <v>264862.11</v>
      </c>
      <c r="J15" s="55">
        <v>50700.76</v>
      </c>
      <c r="K15" s="55">
        <v>50700.76</v>
      </c>
      <c r="L15" s="55">
        <v>50317.08</v>
      </c>
      <c r="M15" s="55">
        <v>18.997462490954302</v>
      </c>
      <c r="N15" s="55">
        <v>49785.95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525</v>
      </c>
      <c r="F16" s="72" t="s">
        <v>423</v>
      </c>
      <c r="G16" s="55">
        <v>391579.69</v>
      </c>
      <c r="H16" s="55">
        <v>-20928.79</v>
      </c>
      <c r="I16" s="55">
        <v>370650.9</v>
      </c>
      <c r="J16" s="55">
        <v>40413.79</v>
      </c>
      <c r="K16" s="55">
        <v>40413.79</v>
      </c>
      <c r="L16" s="55">
        <v>40113.79</v>
      </c>
      <c r="M16" s="55">
        <v>10.822525994136299</v>
      </c>
      <c r="N16" s="55">
        <v>40104.93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290845.34999999998</v>
      </c>
      <c r="I17" s="74">
        <v>31778979.870000001</v>
      </c>
      <c r="J17" s="74">
        <v>29354930.350000001</v>
      </c>
      <c r="K17" s="74">
        <v>29354930.350000001</v>
      </c>
      <c r="L17" s="74">
        <v>7468035.6699999999</v>
      </c>
      <c r="M17" s="74">
        <v>23.499922592071499</v>
      </c>
      <c r="N17" s="74">
        <v>444476.15999999997</v>
      </c>
    </row>
    <row r="18" spans="1:14" ht="13.8" x14ac:dyDescent="0.2">
      <c r="A18" s="37" t="s">
        <v>70</v>
      </c>
      <c r="B18" s="72" t="s">
        <v>70</v>
      </c>
      <c r="C18" s="37" t="s">
        <v>434</v>
      </c>
      <c r="D18" s="72" t="s">
        <v>526</v>
      </c>
      <c r="E18" s="37" t="s">
        <v>527</v>
      </c>
      <c r="F18" s="72" t="s">
        <v>528</v>
      </c>
      <c r="G18" s="55">
        <v>13680295.220000001</v>
      </c>
      <c r="H18" s="55">
        <v>-2940282.4</v>
      </c>
      <c r="I18" s="55">
        <v>10740012.82</v>
      </c>
      <c r="J18" s="55">
        <v>2565560.42</v>
      </c>
      <c r="K18" s="55">
        <v>2564651.0499999998</v>
      </c>
      <c r="L18" s="55">
        <v>1445871.78</v>
      </c>
      <c r="M18" s="55">
        <v>13.462477226354</v>
      </c>
      <c r="N18" s="55">
        <v>1412720.22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529</v>
      </c>
      <c r="F19" s="72" t="s">
        <v>530</v>
      </c>
      <c r="G19" s="55">
        <v>6291076.1399999997</v>
      </c>
      <c r="H19" s="55">
        <v>9828312.75</v>
      </c>
      <c r="I19" s="55">
        <v>16119388.890000001</v>
      </c>
      <c r="J19" s="55">
        <v>9361234.7400000002</v>
      </c>
      <c r="K19" s="55">
        <v>8984407.3900000006</v>
      </c>
      <c r="L19" s="55">
        <v>2653396.0699999998</v>
      </c>
      <c r="M19" s="55">
        <v>16.460897420534899</v>
      </c>
      <c r="N19" s="55">
        <v>2409898.89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531</v>
      </c>
      <c r="F20" s="72" t="s">
        <v>532</v>
      </c>
      <c r="G20" s="55">
        <v>6281334.04</v>
      </c>
      <c r="H20" s="55">
        <v>1457438.65</v>
      </c>
      <c r="I20" s="55">
        <v>7738772.6900000004</v>
      </c>
      <c r="J20" s="55">
        <v>3923116.62</v>
      </c>
      <c r="K20" s="55">
        <v>2810242.92</v>
      </c>
      <c r="L20" s="55">
        <v>816202.3</v>
      </c>
      <c r="M20" s="55">
        <v>10.5469217496812</v>
      </c>
      <c r="N20" s="55">
        <v>811912.92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533</v>
      </c>
      <c r="F21" s="72" t="s">
        <v>534</v>
      </c>
      <c r="G21" s="55">
        <v>1531631.26</v>
      </c>
      <c r="H21" s="55">
        <v>0</v>
      </c>
      <c r="I21" s="55">
        <v>1531631.26</v>
      </c>
      <c r="J21" s="55">
        <v>450370.4</v>
      </c>
      <c r="K21" s="55">
        <v>410370.4</v>
      </c>
      <c r="L21" s="55">
        <v>213734.67</v>
      </c>
      <c r="M21" s="55">
        <v>13.954708001976901</v>
      </c>
      <c r="N21" s="55">
        <v>213014.72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535</v>
      </c>
      <c r="F22" s="72" t="s">
        <v>536</v>
      </c>
      <c r="G22" s="55">
        <v>372441.39</v>
      </c>
      <c r="H22" s="55">
        <v>0</v>
      </c>
      <c r="I22" s="55">
        <v>372441.39</v>
      </c>
      <c r="J22" s="55">
        <v>35817.71</v>
      </c>
      <c r="K22" s="55">
        <v>35817.71</v>
      </c>
      <c r="L22" s="55">
        <v>20817.71</v>
      </c>
      <c r="M22" s="55">
        <v>5.5895264487118403</v>
      </c>
      <c r="N22" s="55">
        <v>20534.14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537</v>
      </c>
      <c r="F23" s="72" t="s">
        <v>538</v>
      </c>
      <c r="G23" s="55">
        <v>854679.07</v>
      </c>
      <c r="H23" s="55">
        <v>0</v>
      </c>
      <c r="I23" s="55">
        <v>854679.07</v>
      </c>
      <c r="J23" s="55">
        <v>102237.52</v>
      </c>
      <c r="K23" s="55">
        <v>102237.52</v>
      </c>
      <c r="L23" s="55">
        <v>102237.52</v>
      </c>
      <c r="M23" s="55">
        <v>11.962094731066699</v>
      </c>
      <c r="N23" s="55">
        <v>102237.52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539</v>
      </c>
      <c r="F24" s="72" t="s">
        <v>540</v>
      </c>
      <c r="G24" s="55">
        <v>1535131.49</v>
      </c>
      <c r="H24" s="55">
        <v>436385.12</v>
      </c>
      <c r="I24" s="55">
        <v>1971516.61</v>
      </c>
      <c r="J24" s="55">
        <v>858036.28</v>
      </c>
      <c r="K24" s="55">
        <v>840581.44</v>
      </c>
      <c r="L24" s="55">
        <v>227805.77</v>
      </c>
      <c r="M24" s="55">
        <v>11.554849137182799</v>
      </c>
      <c r="N24" s="55">
        <v>171625.77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541</v>
      </c>
      <c r="F25" s="72" t="s">
        <v>542</v>
      </c>
      <c r="G25" s="55">
        <v>8314518.9400000004</v>
      </c>
      <c r="H25" s="55">
        <v>878641.4</v>
      </c>
      <c r="I25" s="55">
        <v>9193160.3399999999</v>
      </c>
      <c r="J25" s="55">
        <v>3508299.31</v>
      </c>
      <c r="K25" s="55">
        <v>3121710.49</v>
      </c>
      <c r="L25" s="55">
        <v>1388322.31</v>
      </c>
      <c r="M25" s="55">
        <v>15.101687109266701</v>
      </c>
      <c r="N25" s="55">
        <v>1244234.4099999999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543</v>
      </c>
      <c r="F26" s="72" t="s">
        <v>544</v>
      </c>
      <c r="G26" s="55">
        <v>1224068.45</v>
      </c>
      <c r="H26" s="55">
        <v>1508440</v>
      </c>
      <c r="I26" s="55">
        <v>2732508.45</v>
      </c>
      <c r="J26" s="55">
        <v>330025.45</v>
      </c>
      <c r="K26" s="55">
        <v>330025.45</v>
      </c>
      <c r="L26" s="55">
        <v>285155.74</v>
      </c>
      <c r="M26" s="55">
        <v>10.435676420323601</v>
      </c>
      <c r="N26" s="55">
        <v>262463.03000000003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545</v>
      </c>
      <c r="F27" s="72" t="s">
        <v>546</v>
      </c>
      <c r="G27" s="55">
        <v>31726166.66</v>
      </c>
      <c r="H27" s="55">
        <v>75600</v>
      </c>
      <c r="I27" s="55">
        <v>31801766.66</v>
      </c>
      <c r="J27" s="55">
        <v>30759719.460000001</v>
      </c>
      <c r="K27" s="55">
        <v>30759719.460000001</v>
      </c>
      <c r="L27" s="55">
        <v>3636839.09</v>
      </c>
      <c r="M27" s="55">
        <v>11.435965582925901</v>
      </c>
      <c r="N27" s="55">
        <v>109123.49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547</v>
      </c>
      <c r="F28" s="72" t="s">
        <v>548</v>
      </c>
      <c r="G28" s="55">
        <v>20802267.300000001</v>
      </c>
      <c r="H28" s="55">
        <v>13185000</v>
      </c>
      <c r="I28" s="55">
        <v>33987267.299999997</v>
      </c>
      <c r="J28" s="55">
        <v>11178902.65</v>
      </c>
      <c r="K28" s="55">
        <v>118902.65</v>
      </c>
      <c r="L28" s="55">
        <v>112852.65</v>
      </c>
      <c r="M28" s="55">
        <v>0.33204390633664999</v>
      </c>
      <c r="N28" s="55">
        <v>112852.65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549</v>
      </c>
      <c r="F29" s="72" t="s">
        <v>550</v>
      </c>
      <c r="G29" s="55">
        <v>6791464.2699999996</v>
      </c>
      <c r="H29" s="55">
        <v>0</v>
      </c>
      <c r="I29" s="55">
        <v>6791464.2699999996</v>
      </c>
      <c r="J29" s="55">
        <v>1219537.02</v>
      </c>
      <c r="K29" s="55">
        <v>1069142.01</v>
      </c>
      <c r="L29" s="55">
        <v>299112.24</v>
      </c>
      <c r="M29" s="55">
        <v>4.4042378507573297</v>
      </c>
      <c r="N29" s="55">
        <v>282943.19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551</v>
      </c>
      <c r="F30" s="72" t="s">
        <v>552</v>
      </c>
      <c r="G30" s="55">
        <v>840000</v>
      </c>
      <c r="H30" s="55">
        <v>0</v>
      </c>
      <c r="I30" s="55">
        <v>840000</v>
      </c>
      <c r="J30" s="55">
        <v>382959.09</v>
      </c>
      <c r="K30" s="55">
        <v>82959.09</v>
      </c>
      <c r="L30" s="55">
        <v>4551.09</v>
      </c>
      <c r="M30" s="55">
        <v>0.54179642857142996</v>
      </c>
      <c r="N30" s="55">
        <v>3341.09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553</v>
      </c>
      <c r="F31" s="72" t="s">
        <v>554</v>
      </c>
      <c r="G31" s="55">
        <v>1726038.78</v>
      </c>
      <c r="H31" s="55">
        <v>0</v>
      </c>
      <c r="I31" s="55">
        <v>1726038.78</v>
      </c>
      <c r="J31" s="55">
        <v>312718.53999999998</v>
      </c>
      <c r="K31" s="55">
        <v>312718.53999999998</v>
      </c>
      <c r="L31" s="55">
        <v>312718.53999999998</v>
      </c>
      <c r="M31" s="55">
        <v>18.117700692680799</v>
      </c>
      <c r="N31" s="55">
        <v>312509.69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555</v>
      </c>
      <c r="F32" s="72" t="s">
        <v>556</v>
      </c>
      <c r="G32" s="55">
        <v>2079027.83</v>
      </c>
      <c r="H32" s="55">
        <v>0</v>
      </c>
      <c r="I32" s="55">
        <v>2079027.83</v>
      </c>
      <c r="J32" s="55">
        <v>361687.94</v>
      </c>
      <c r="K32" s="55">
        <v>361687.94</v>
      </c>
      <c r="L32" s="55">
        <v>361687.94</v>
      </c>
      <c r="M32" s="55">
        <v>17.396974431073399</v>
      </c>
      <c r="N32" s="55">
        <v>361114.19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557</v>
      </c>
      <c r="F33" s="72" t="s">
        <v>558</v>
      </c>
      <c r="G33" s="55">
        <v>2928529.34</v>
      </c>
      <c r="H33" s="55">
        <v>0</v>
      </c>
      <c r="I33" s="55">
        <v>2928529.34</v>
      </c>
      <c r="J33" s="55">
        <v>527741.99</v>
      </c>
      <c r="K33" s="55">
        <v>527741.99</v>
      </c>
      <c r="L33" s="55">
        <v>527043.59</v>
      </c>
      <c r="M33" s="55">
        <v>17.9968690359783</v>
      </c>
      <c r="N33" s="55">
        <v>527043.59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559</v>
      </c>
      <c r="F34" s="72" t="s">
        <v>560</v>
      </c>
      <c r="G34" s="55">
        <v>2434200.02</v>
      </c>
      <c r="H34" s="55">
        <v>46755.66</v>
      </c>
      <c r="I34" s="55">
        <v>2480955.6800000002</v>
      </c>
      <c r="J34" s="55">
        <v>987104.31</v>
      </c>
      <c r="K34" s="55">
        <v>441128.71</v>
      </c>
      <c r="L34" s="55">
        <v>305488.48</v>
      </c>
      <c r="M34" s="55">
        <v>12.313338866255</v>
      </c>
      <c r="N34" s="55">
        <v>302284.69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561</v>
      </c>
      <c r="F35" s="72" t="s">
        <v>562</v>
      </c>
      <c r="G35" s="55">
        <v>26436236.23</v>
      </c>
      <c r="H35" s="55">
        <v>29837718.170000002</v>
      </c>
      <c r="I35" s="55">
        <v>56273954.399999999</v>
      </c>
      <c r="J35" s="55">
        <v>40833561.359999999</v>
      </c>
      <c r="K35" s="55">
        <v>36621257.840000004</v>
      </c>
      <c r="L35" s="55">
        <v>6733491.2800000003</v>
      </c>
      <c r="M35" s="55">
        <v>11.965555560815501</v>
      </c>
      <c r="N35" s="55">
        <v>6694231.0899999999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563</v>
      </c>
      <c r="F36" s="72" t="s">
        <v>564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12699999</v>
      </c>
      <c r="M36" s="55">
        <v>24.999998031496101</v>
      </c>
      <c r="N36" s="55">
        <v>12699999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565</v>
      </c>
      <c r="F37" s="72" t="s">
        <v>566</v>
      </c>
      <c r="G37" s="55">
        <v>512174.03</v>
      </c>
      <c r="H37" s="55">
        <v>0</v>
      </c>
      <c r="I37" s="55">
        <v>512174.03</v>
      </c>
      <c r="J37" s="55">
        <v>128320.31</v>
      </c>
      <c r="K37" s="55">
        <v>112122.31</v>
      </c>
      <c r="L37" s="55">
        <v>85319.99</v>
      </c>
      <c r="M37" s="55">
        <v>16.658398318243499</v>
      </c>
      <c r="N37" s="55">
        <v>89889.33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567</v>
      </c>
      <c r="F38" s="72" t="s">
        <v>568</v>
      </c>
      <c r="G38" s="55">
        <v>1156069.8899999999</v>
      </c>
      <c r="H38" s="55">
        <v>0</v>
      </c>
      <c r="I38" s="55">
        <v>1156069.8899999999</v>
      </c>
      <c r="J38" s="55">
        <v>378383.73</v>
      </c>
      <c r="K38" s="55">
        <v>378383.73</v>
      </c>
      <c r="L38" s="55">
        <v>270723.99</v>
      </c>
      <c r="M38" s="55">
        <v>23.417614483497999</v>
      </c>
      <c r="N38" s="55">
        <v>244812.07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54314009.350000001</v>
      </c>
      <c r="I39" s="74">
        <v>242631359.69999999</v>
      </c>
      <c r="J39" s="74">
        <v>159005334.84999999</v>
      </c>
      <c r="K39" s="74">
        <v>140785808.63999999</v>
      </c>
      <c r="L39" s="74">
        <v>32503371.75</v>
      </c>
      <c r="M39" s="74">
        <v>13.396195689703299</v>
      </c>
      <c r="N39" s="74">
        <v>28388785.690000001</v>
      </c>
    </row>
    <row r="40" spans="1:14" ht="13.8" x14ac:dyDescent="0.2">
      <c r="A40" s="37" t="s">
        <v>70</v>
      </c>
      <c r="B40" s="72" t="s">
        <v>70</v>
      </c>
      <c r="C40" s="37" t="s">
        <v>436</v>
      </c>
      <c r="D40" s="72" t="s">
        <v>569</v>
      </c>
      <c r="E40" s="37" t="s">
        <v>570</v>
      </c>
      <c r="F40" s="72" t="s">
        <v>571</v>
      </c>
      <c r="G40" s="55">
        <v>863072.71</v>
      </c>
      <c r="H40" s="55">
        <v>0</v>
      </c>
      <c r="I40" s="55">
        <v>863072.71</v>
      </c>
      <c r="J40" s="55">
        <v>188994.7</v>
      </c>
      <c r="K40" s="55">
        <v>67911.81</v>
      </c>
      <c r="L40" s="55">
        <v>67911.81</v>
      </c>
      <c r="M40" s="55">
        <v>7.86860819640561</v>
      </c>
      <c r="N40" s="55">
        <v>67911.81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572</v>
      </c>
      <c r="F41" s="72" t="s">
        <v>573</v>
      </c>
      <c r="G41" s="55">
        <v>6696579.1200000001</v>
      </c>
      <c r="H41" s="55">
        <v>0</v>
      </c>
      <c r="I41" s="55">
        <v>6696579.1200000001</v>
      </c>
      <c r="J41" s="55">
        <v>1596635.49</v>
      </c>
      <c r="K41" s="55">
        <v>1596635.49</v>
      </c>
      <c r="L41" s="55">
        <v>407285.69</v>
      </c>
      <c r="M41" s="55">
        <v>6.0819962357138602</v>
      </c>
      <c r="N41" s="55">
        <v>217180.11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0</v>
      </c>
      <c r="I42" s="74">
        <v>7559651.8300000001</v>
      </c>
      <c r="J42" s="74">
        <v>1785630.19</v>
      </c>
      <c r="K42" s="74">
        <v>1664547.3</v>
      </c>
      <c r="L42" s="74">
        <v>475197.5</v>
      </c>
      <c r="M42" s="74">
        <v>6.2859707124898101</v>
      </c>
      <c r="N42" s="74">
        <v>285091.92</v>
      </c>
    </row>
    <row r="43" spans="1:14" ht="13.8" x14ac:dyDescent="0.2">
      <c r="A43" s="37" t="s">
        <v>70</v>
      </c>
      <c r="B43" s="72" t="s">
        <v>70</v>
      </c>
      <c r="C43" s="37" t="s">
        <v>438</v>
      </c>
      <c r="D43" s="72" t="s">
        <v>574</v>
      </c>
      <c r="E43" s="37" t="s">
        <v>575</v>
      </c>
      <c r="F43" s="72" t="s">
        <v>576</v>
      </c>
      <c r="G43" s="55">
        <v>93880601.409999996</v>
      </c>
      <c r="H43" s="55">
        <v>2634034.87</v>
      </c>
      <c r="I43" s="55">
        <v>96514636.280000001</v>
      </c>
      <c r="J43" s="55">
        <v>36160466.359999999</v>
      </c>
      <c r="K43" s="55">
        <v>33273112.920000002</v>
      </c>
      <c r="L43" s="55">
        <v>19903521.960000001</v>
      </c>
      <c r="M43" s="55">
        <v>20.622283549054298</v>
      </c>
      <c r="N43" s="55">
        <v>13007504.039999999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577</v>
      </c>
      <c r="F44" s="72" t="s">
        <v>578</v>
      </c>
      <c r="G44" s="55">
        <v>2157622.62</v>
      </c>
      <c r="H44" s="55">
        <v>164380.29999999999</v>
      </c>
      <c r="I44" s="55">
        <v>2322002.92</v>
      </c>
      <c r="J44" s="55">
        <v>366420.04</v>
      </c>
      <c r="K44" s="55">
        <v>366420.04</v>
      </c>
      <c r="L44" s="55">
        <v>366420.04</v>
      </c>
      <c r="M44" s="55">
        <v>15.780343635398999</v>
      </c>
      <c r="N44" s="55">
        <v>364733.69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2798415.17</v>
      </c>
      <c r="I45" s="74">
        <v>98836639.200000003</v>
      </c>
      <c r="J45" s="74">
        <v>36526886.399999999</v>
      </c>
      <c r="K45" s="74">
        <v>33639532.960000001</v>
      </c>
      <c r="L45" s="74">
        <v>20269942</v>
      </c>
      <c r="M45" s="74">
        <v>20.5085302010148</v>
      </c>
      <c r="N45" s="74">
        <v>13372237.73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57403269.869999997</v>
      </c>
      <c r="I46" s="98">
        <v>380806630.60000002</v>
      </c>
      <c r="J46" s="98">
        <v>226672781.78999999</v>
      </c>
      <c r="K46" s="98">
        <v>205444819.25</v>
      </c>
      <c r="L46" s="98">
        <v>60716546.920000002</v>
      </c>
      <c r="M46" s="98">
        <v>15.9441937301183</v>
      </c>
      <c r="N46" s="98">
        <v>42490591.5</v>
      </c>
    </row>
    <row r="47" spans="1:14" ht="13.8" x14ac:dyDescent="0.2">
      <c r="A47" s="37" t="s">
        <v>15</v>
      </c>
      <c r="B47" s="72" t="s">
        <v>579</v>
      </c>
      <c r="C47" s="37" t="s">
        <v>580</v>
      </c>
      <c r="D47" s="72" t="s">
        <v>581</v>
      </c>
      <c r="E47" s="37" t="s">
        <v>582</v>
      </c>
      <c r="F47" s="72" t="s">
        <v>583</v>
      </c>
      <c r="G47" s="55">
        <v>37711676.350000001</v>
      </c>
      <c r="H47" s="55">
        <v>209355.47</v>
      </c>
      <c r="I47" s="55">
        <v>37921031.82</v>
      </c>
      <c r="J47" s="55">
        <v>2771989.64</v>
      </c>
      <c r="K47" s="55">
        <v>2771989.64</v>
      </c>
      <c r="L47" s="55">
        <v>1567593.06</v>
      </c>
      <c r="M47" s="55">
        <v>4.1338354595436702</v>
      </c>
      <c r="N47" s="55">
        <v>1890450.67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584</v>
      </c>
      <c r="F48" s="72" t="s">
        <v>585</v>
      </c>
      <c r="G48" s="55">
        <v>416560196.25</v>
      </c>
      <c r="H48" s="55">
        <v>11006592.800000001</v>
      </c>
      <c r="I48" s="55">
        <v>427566789.05000001</v>
      </c>
      <c r="J48" s="55">
        <v>218990886.08000001</v>
      </c>
      <c r="K48" s="55">
        <v>205949092.38</v>
      </c>
      <c r="L48" s="55">
        <v>77231703.489999995</v>
      </c>
      <c r="M48" s="55">
        <v>18.063073528605699</v>
      </c>
      <c r="N48" s="55">
        <v>71868097.030000001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586</v>
      </c>
      <c r="F49" s="72" t="s">
        <v>587</v>
      </c>
      <c r="G49" s="55">
        <v>3656187.41</v>
      </c>
      <c r="H49" s="55">
        <v>0</v>
      </c>
      <c r="I49" s="55">
        <v>3656187.41</v>
      </c>
      <c r="J49" s="55">
        <v>616655.84</v>
      </c>
      <c r="K49" s="55">
        <v>455036.84</v>
      </c>
      <c r="L49" s="55">
        <v>269121.32</v>
      </c>
      <c r="M49" s="55">
        <v>7.3607091163852596</v>
      </c>
      <c r="N49" s="55">
        <v>269121.32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588</v>
      </c>
      <c r="F50" s="72" t="s">
        <v>589</v>
      </c>
      <c r="G50" s="55">
        <v>7390055.8200000003</v>
      </c>
      <c r="H50" s="55">
        <v>-10441.620000000001</v>
      </c>
      <c r="I50" s="55">
        <v>7379614.2000000002</v>
      </c>
      <c r="J50" s="55">
        <v>2200129.2999999998</v>
      </c>
      <c r="K50" s="55">
        <v>1885129.3</v>
      </c>
      <c r="L50" s="55">
        <v>1082826.26</v>
      </c>
      <c r="M50" s="55">
        <v>14.6732096103344</v>
      </c>
      <c r="N50" s="55">
        <v>1012326.26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11205506.65</v>
      </c>
      <c r="I51" s="74">
        <v>476523622.48000002</v>
      </c>
      <c r="J51" s="74">
        <v>224579660.86000001</v>
      </c>
      <c r="K51" s="74">
        <v>211061248.16</v>
      </c>
      <c r="L51" s="74">
        <v>80151244.129999995</v>
      </c>
      <c r="M51" s="74">
        <v>16.819993878344199</v>
      </c>
      <c r="N51" s="74">
        <v>75039995.280000001</v>
      </c>
    </row>
    <row r="52" spans="1:14" ht="13.8" x14ac:dyDescent="0.2">
      <c r="A52" s="37" t="s">
        <v>70</v>
      </c>
      <c r="B52" s="72" t="s">
        <v>70</v>
      </c>
      <c r="C52" s="37" t="s">
        <v>590</v>
      </c>
      <c r="D52" s="72" t="s">
        <v>591</v>
      </c>
      <c r="E52" s="37" t="s">
        <v>592</v>
      </c>
      <c r="F52" s="72" t="s">
        <v>593</v>
      </c>
      <c r="G52" s="55">
        <v>157178630.33000001</v>
      </c>
      <c r="H52" s="55">
        <v>-525289.12</v>
      </c>
      <c r="I52" s="55">
        <v>156653341.21000001</v>
      </c>
      <c r="J52" s="55">
        <v>43344119.07</v>
      </c>
      <c r="K52" s="55">
        <v>39575962.75</v>
      </c>
      <c r="L52" s="55">
        <v>10607157.09</v>
      </c>
      <c r="M52" s="55">
        <v>6.7711017256763704</v>
      </c>
      <c r="N52" s="55">
        <v>11192298.539999999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594</v>
      </c>
      <c r="F53" s="72" t="s">
        <v>429</v>
      </c>
      <c r="G53" s="55">
        <v>528201.05000000005</v>
      </c>
      <c r="H53" s="55">
        <v>-40096.699999999997</v>
      </c>
      <c r="I53" s="55">
        <v>488104.35</v>
      </c>
      <c r="J53" s="55">
        <v>82651.990000000005</v>
      </c>
      <c r="K53" s="55">
        <v>75651.990000000005</v>
      </c>
      <c r="L53" s="55">
        <v>65790.850000000006</v>
      </c>
      <c r="M53" s="55">
        <v>13.478849348505101</v>
      </c>
      <c r="N53" s="55">
        <v>65732.759999999995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595</v>
      </c>
      <c r="F54" s="72" t="s">
        <v>596</v>
      </c>
      <c r="G54" s="55">
        <v>7441549.6600000001</v>
      </c>
      <c r="H54" s="55">
        <v>5566324.2400000002</v>
      </c>
      <c r="I54" s="55">
        <v>13007873.9</v>
      </c>
      <c r="J54" s="55">
        <v>3333697.1</v>
      </c>
      <c r="K54" s="55">
        <v>2369395.16</v>
      </c>
      <c r="L54" s="55">
        <v>1132645.3899999999</v>
      </c>
      <c r="M54" s="55">
        <v>8.7073829182799791</v>
      </c>
      <c r="N54" s="55">
        <v>892850.01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597</v>
      </c>
      <c r="F55" s="72" t="s">
        <v>598</v>
      </c>
      <c r="G55" s="55">
        <v>8254418.0499999998</v>
      </c>
      <c r="H55" s="55">
        <v>-58273.17</v>
      </c>
      <c r="I55" s="55">
        <v>8196144.8799999999</v>
      </c>
      <c r="J55" s="55">
        <v>1870212.82</v>
      </c>
      <c r="K55" s="55">
        <v>1373134.87</v>
      </c>
      <c r="L55" s="55">
        <v>523793.03</v>
      </c>
      <c r="M55" s="55">
        <v>6.3907243913921601</v>
      </c>
      <c r="N55" s="55">
        <v>510780.01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599</v>
      </c>
      <c r="F56" s="72" t="s">
        <v>600</v>
      </c>
      <c r="G56" s="55">
        <v>1588071.16</v>
      </c>
      <c r="H56" s="55">
        <v>0</v>
      </c>
      <c r="I56" s="55">
        <v>1588071.16</v>
      </c>
      <c r="J56" s="55">
        <v>726894.16</v>
      </c>
      <c r="K56" s="55">
        <v>146894.16</v>
      </c>
      <c r="L56" s="55">
        <v>51894.16</v>
      </c>
      <c r="M56" s="55">
        <v>3.2677477752319399</v>
      </c>
      <c r="N56" s="55">
        <v>51894.16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4942665.25</v>
      </c>
      <c r="I57" s="74">
        <v>179933535.5</v>
      </c>
      <c r="J57" s="74">
        <v>49357575.140000001</v>
      </c>
      <c r="K57" s="74">
        <v>43541038.93</v>
      </c>
      <c r="L57" s="74">
        <v>12381280.52</v>
      </c>
      <c r="M57" s="74">
        <v>6.8810299789835501</v>
      </c>
      <c r="N57" s="74">
        <v>12713555.48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16148171.9</v>
      </c>
      <c r="I58" s="98">
        <v>656457157.98000002</v>
      </c>
      <c r="J58" s="98">
        <v>273937236</v>
      </c>
      <c r="K58" s="98">
        <v>254602287.09</v>
      </c>
      <c r="L58" s="98">
        <v>92532524.650000006</v>
      </c>
      <c r="M58" s="98">
        <v>14.095744638497701</v>
      </c>
      <c r="N58" s="98">
        <v>87753550.760000005</v>
      </c>
    </row>
    <row r="59" spans="1:14" ht="13.8" x14ac:dyDescent="0.2">
      <c r="A59" s="37" t="s">
        <v>7</v>
      </c>
      <c r="B59" s="72" t="s">
        <v>601</v>
      </c>
      <c r="C59" s="37" t="s">
        <v>602</v>
      </c>
      <c r="D59" s="72" t="s">
        <v>443</v>
      </c>
      <c r="E59" s="37" t="s">
        <v>603</v>
      </c>
      <c r="F59" s="72" t="s">
        <v>604</v>
      </c>
      <c r="G59" s="55">
        <v>15976577.41</v>
      </c>
      <c r="H59" s="55">
        <v>-733105.39</v>
      </c>
      <c r="I59" s="55">
        <v>15243472.02</v>
      </c>
      <c r="J59" s="55">
        <v>7976917.7199999997</v>
      </c>
      <c r="K59" s="55">
        <v>7738165.6299999999</v>
      </c>
      <c r="L59" s="55">
        <v>6637313.4699999997</v>
      </c>
      <c r="M59" s="55">
        <v>43.542005792982103</v>
      </c>
      <c r="N59" s="55">
        <v>6581765.4900000002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605</v>
      </c>
      <c r="F60" s="72" t="s">
        <v>606</v>
      </c>
      <c r="G60" s="55">
        <v>2373095081.1599998</v>
      </c>
      <c r="H60" s="55">
        <v>62772898.460000001</v>
      </c>
      <c r="I60" s="55">
        <v>2435867979.6199999</v>
      </c>
      <c r="J60" s="55">
        <v>890478649.63999999</v>
      </c>
      <c r="K60" s="55">
        <v>862611089.10000002</v>
      </c>
      <c r="L60" s="55">
        <v>631802926.78999996</v>
      </c>
      <c r="M60" s="55">
        <v>25.9374864350638</v>
      </c>
      <c r="N60" s="55">
        <v>593418789.52999997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607</v>
      </c>
      <c r="F61" s="72" t="s">
        <v>608</v>
      </c>
      <c r="G61" s="55">
        <v>11159128.050000001</v>
      </c>
      <c r="H61" s="55">
        <v>0</v>
      </c>
      <c r="I61" s="55">
        <v>11159128.050000001</v>
      </c>
      <c r="J61" s="55">
        <v>7705899.0800000001</v>
      </c>
      <c r="K61" s="55">
        <v>7702281.1799999997</v>
      </c>
      <c r="L61" s="55">
        <v>2307137.56</v>
      </c>
      <c r="M61" s="55">
        <v>20.6748909920431</v>
      </c>
      <c r="N61" s="55">
        <v>1681230.27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609</v>
      </c>
      <c r="F62" s="72" t="s">
        <v>610</v>
      </c>
      <c r="G62" s="55">
        <v>76526166.549999997</v>
      </c>
      <c r="H62" s="55">
        <v>5000000</v>
      </c>
      <c r="I62" s="55">
        <v>81526166.549999997</v>
      </c>
      <c r="J62" s="55">
        <v>50147110.390000001</v>
      </c>
      <c r="K62" s="55">
        <v>49918216.159999996</v>
      </c>
      <c r="L62" s="55">
        <v>11776968.119999999</v>
      </c>
      <c r="M62" s="55">
        <v>14.445629689674201</v>
      </c>
      <c r="N62" s="55">
        <v>7073206.3899999997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611</v>
      </c>
      <c r="F63" s="72" t="s">
        <v>612</v>
      </c>
      <c r="G63" s="55">
        <v>10032351.189999999</v>
      </c>
      <c r="H63" s="55">
        <v>0</v>
      </c>
      <c r="I63" s="55">
        <v>10032351.189999999</v>
      </c>
      <c r="J63" s="55">
        <v>1712810.65</v>
      </c>
      <c r="K63" s="55">
        <v>1712810.65</v>
      </c>
      <c r="L63" s="55">
        <v>741041.94</v>
      </c>
      <c r="M63" s="55">
        <v>7.3865231187147096</v>
      </c>
      <c r="N63" s="55">
        <v>639179.15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613</v>
      </c>
      <c r="F64" s="72" t="s">
        <v>614</v>
      </c>
      <c r="G64" s="55">
        <v>48055902.700000003</v>
      </c>
      <c r="H64" s="55">
        <v>441945.71</v>
      </c>
      <c r="I64" s="55">
        <v>48497848.409999996</v>
      </c>
      <c r="J64" s="55">
        <v>11787946.1</v>
      </c>
      <c r="K64" s="55">
        <v>9320534.6199999992</v>
      </c>
      <c r="L64" s="55">
        <v>6504275.8700000001</v>
      </c>
      <c r="M64" s="55">
        <v>13.4114730513671</v>
      </c>
      <c r="N64" s="55">
        <v>6429295.5599999996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67481738.780000001</v>
      </c>
      <c r="I65" s="74">
        <v>2602326945.8400002</v>
      </c>
      <c r="J65" s="74">
        <v>969809333.58000004</v>
      </c>
      <c r="K65" s="74">
        <v>939003097.34000003</v>
      </c>
      <c r="L65" s="74">
        <v>659769663.75</v>
      </c>
      <c r="M65" s="74">
        <v>25.353065832280901</v>
      </c>
      <c r="N65" s="74">
        <v>615823466.38999999</v>
      </c>
    </row>
    <row r="66" spans="1:14" ht="13.8" x14ac:dyDescent="0.2">
      <c r="A66" s="37" t="s">
        <v>70</v>
      </c>
      <c r="B66" s="72" t="s">
        <v>70</v>
      </c>
      <c r="C66" s="37" t="s">
        <v>615</v>
      </c>
      <c r="D66" s="72" t="s">
        <v>616</v>
      </c>
      <c r="E66" s="37" t="s">
        <v>617</v>
      </c>
      <c r="F66" s="72" t="s">
        <v>618</v>
      </c>
      <c r="G66" s="55">
        <v>93334813.560000002</v>
      </c>
      <c r="H66" s="55">
        <v>1516855.24</v>
      </c>
      <c r="I66" s="55">
        <v>94851668.799999997</v>
      </c>
      <c r="J66" s="55">
        <v>31498073.5</v>
      </c>
      <c r="K66" s="55">
        <v>31088956.09</v>
      </c>
      <c r="L66" s="55">
        <v>6641226.1699999999</v>
      </c>
      <c r="M66" s="55">
        <v>7.0016967060467801</v>
      </c>
      <c r="N66" s="55">
        <v>7541699.3300000001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619</v>
      </c>
      <c r="F67" s="72" t="s">
        <v>620</v>
      </c>
      <c r="G67" s="55">
        <v>3554366.38</v>
      </c>
      <c r="H67" s="55">
        <v>73607.259999999995</v>
      </c>
      <c r="I67" s="55">
        <v>3627973.64</v>
      </c>
      <c r="J67" s="55">
        <v>583982.93000000005</v>
      </c>
      <c r="K67" s="55">
        <v>583982.93000000005</v>
      </c>
      <c r="L67" s="55">
        <v>583455.73</v>
      </c>
      <c r="M67" s="55">
        <v>16.082138071984399</v>
      </c>
      <c r="N67" s="55">
        <v>587494.75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621</v>
      </c>
      <c r="F68" s="72" t="s">
        <v>622</v>
      </c>
      <c r="G68" s="55">
        <v>4029727.08</v>
      </c>
      <c r="H68" s="55">
        <v>147118.17000000001</v>
      </c>
      <c r="I68" s="55">
        <v>4176845.25</v>
      </c>
      <c r="J68" s="55">
        <v>698535.7</v>
      </c>
      <c r="K68" s="55">
        <v>698535.7</v>
      </c>
      <c r="L68" s="55">
        <v>698535.7</v>
      </c>
      <c r="M68" s="55">
        <v>16.724002403488601</v>
      </c>
      <c r="N68" s="55">
        <v>698535.7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623</v>
      </c>
      <c r="F69" s="72" t="s">
        <v>624</v>
      </c>
      <c r="G69" s="55">
        <v>416017266.30000001</v>
      </c>
      <c r="H69" s="55">
        <v>16122160.189999999</v>
      </c>
      <c r="I69" s="55">
        <v>432139426.49000001</v>
      </c>
      <c r="J69" s="55">
        <v>121091126.63</v>
      </c>
      <c r="K69" s="55">
        <v>95055838.090000004</v>
      </c>
      <c r="L69" s="55">
        <v>86160754.700000003</v>
      </c>
      <c r="M69" s="55">
        <v>19.938184164270801</v>
      </c>
      <c r="N69" s="55">
        <v>84670644.400000006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625</v>
      </c>
      <c r="F70" s="72" t="s">
        <v>626</v>
      </c>
      <c r="G70" s="55">
        <v>480923283.70999998</v>
      </c>
      <c r="H70" s="55">
        <v>10688971.130000001</v>
      </c>
      <c r="I70" s="55">
        <v>491612254.83999997</v>
      </c>
      <c r="J70" s="55">
        <v>152676335.90000001</v>
      </c>
      <c r="K70" s="55">
        <v>115107644.63</v>
      </c>
      <c r="L70" s="55">
        <v>106806958.95</v>
      </c>
      <c r="M70" s="55">
        <v>21.725853637387701</v>
      </c>
      <c r="N70" s="55">
        <v>103168106.01000001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627</v>
      </c>
      <c r="F71" s="72" t="s">
        <v>628</v>
      </c>
      <c r="G71" s="55">
        <v>78815006.409999996</v>
      </c>
      <c r="H71" s="55">
        <v>3624523.36</v>
      </c>
      <c r="I71" s="55">
        <v>82439529.769999996</v>
      </c>
      <c r="J71" s="55">
        <v>21333504.879999999</v>
      </c>
      <c r="K71" s="55">
        <v>18819461.239999998</v>
      </c>
      <c r="L71" s="55">
        <v>16676997.68</v>
      </c>
      <c r="M71" s="55">
        <v>20.229370214176999</v>
      </c>
      <c r="N71" s="55">
        <v>16419662.710000001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629</v>
      </c>
      <c r="F72" s="72" t="s">
        <v>630</v>
      </c>
      <c r="G72" s="55">
        <v>30588807.800000001</v>
      </c>
      <c r="H72" s="55">
        <v>1249920.19</v>
      </c>
      <c r="I72" s="55">
        <v>31838727.989999998</v>
      </c>
      <c r="J72" s="55">
        <v>6734702.1600000001</v>
      </c>
      <c r="K72" s="55">
        <v>6734702.1600000001</v>
      </c>
      <c r="L72" s="55">
        <v>6699667.7000000002</v>
      </c>
      <c r="M72" s="55">
        <v>21.042510561678998</v>
      </c>
      <c r="N72" s="55">
        <v>6699667.7000000002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631</v>
      </c>
      <c r="F73" s="72" t="s">
        <v>632</v>
      </c>
      <c r="G73" s="55">
        <v>13155022.33</v>
      </c>
      <c r="H73" s="55">
        <v>649746.02</v>
      </c>
      <c r="I73" s="55">
        <v>13804768.35</v>
      </c>
      <c r="J73" s="55">
        <v>3321245.95</v>
      </c>
      <c r="K73" s="55">
        <v>2720545.95</v>
      </c>
      <c r="L73" s="55">
        <v>2720545.95</v>
      </c>
      <c r="M73" s="55">
        <v>19.707291575088298</v>
      </c>
      <c r="N73" s="55">
        <v>2544220.48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633</v>
      </c>
      <c r="F74" s="72" t="s">
        <v>634</v>
      </c>
      <c r="G74" s="55">
        <v>5411215.9900000002</v>
      </c>
      <c r="H74" s="55">
        <v>15718.82</v>
      </c>
      <c r="I74" s="55">
        <v>5426934.8099999996</v>
      </c>
      <c r="J74" s="55">
        <v>2803437.66</v>
      </c>
      <c r="K74" s="55">
        <v>2508437.66</v>
      </c>
      <c r="L74" s="55">
        <v>1783474.92</v>
      </c>
      <c r="M74" s="55">
        <v>32.863393102007798</v>
      </c>
      <c r="N74" s="55">
        <v>161218.78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635</v>
      </c>
      <c r="F75" s="72" t="s">
        <v>636</v>
      </c>
      <c r="G75" s="55">
        <v>10103479.85</v>
      </c>
      <c r="H75" s="55">
        <v>124162</v>
      </c>
      <c r="I75" s="55">
        <v>10227641.85</v>
      </c>
      <c r="J75" s="55">
        <v>1422526.79</v>
      </c>
      <c r="K75" s="55">
        <v>1422526.79</v>
      </c>
      <c r="L75" s="55">
        <v>1407411.79</v>
      </c>
      <c r="M75" s="55">
        <v>13.760863067374601</v>
      </c>
      <c r="N75" s="55">
        <v>1407411.79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637</v>
      </c>
      <c r="F76" s="72" t="s">
        <v>638</v>
      </c>
      <c r="G76" s="55">
        <v>220274721.87</v>
      </c>
      <c r="H76" s="55">
        <v>0</v>
      </c>
      <c r="I76" s="55">
        <v>220274721.87</v>
      </c>
      <c r="J76" s="55">
        <v>209148709.09</v>
      </c>
      <c r="K76" s="55">
        <v>208999759.09</v>
      </c>
      <c r="L76" s="55">
        <v>60024844.990000002</v>
      </c>
      <c r="M76" s="55">
        <v>27.249992409671499</v>
      </c>
      <c r="N76" s="55">
        <v>46780402.579999998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639</v>
      </c>
      <c r="F77" s="72" t="s">
        <v>640</v>
      </c>
      <c r="G77" s="55">
        <v>753552.53</v>
      </c>
      <c r="H77" s="55">
        <v>0</v>
      </c>
      <c r="I77" s="55">
        <v>753552.53</v>
      </c>
      <c r="J77" s="55">
        <v>140647.32</v>
      </c>
      <c r="K77" s="55">
        <v>140647.32</v>
      </c>
      <c r="L77" s="55">
        <v>110353.16</v>
      </c>
      <c r="M77" s="55">
        <v>14.644388494057599</v>
      </c>
      <c r="N77" s="55">
        <v>109633.17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641</v>
      </c>
      <c r="F78" s="72" t="s">
        <v>642</v>
      </c>
      <c r="G78" s="55">
        <v>4049365.32</v>
      </c>
      <c r="H78" s="55">
        <v>19609.18</v>
      </c>
      <c r="I78" s="55">
        <v>4068974.5</v>
      </c>
      <c r="J78" s="55">
        <v>2168914.65</v>
      </c>
      <c r="K78" s="55">
        <v>2168914.65</v>
      </c>
      <c r="L78" s="55">
        <v>1984091.2</v>
      </c>
      <c r="M78" s="55">
        <v>48.761455742718503</v>
      </c>
      <c r="N78" s="55">
        <v>1935364.46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643</v>
      </c>
      <c r="F79" s="72" t="s">
        <v>644</v>
      </c>
      <c r="G79" s="55">
        <v>15447103.699999999</v>
      </c>
      <c r="H79" s="55">
        <v>-174431.84</v>
      </c>
      <c r="I79" s="55">
        <v>15272671.859999999</v>
      </c>
      <c r="J79" s="55">
        <v>11422542.35</v>
      </c>
      <c r="K79" s="55">
        <v>9518644.5500000007</v>
      </c>
      <c r="L79" s="55">
        <v>4167230.58</v>
      </c>
      <c r="M79" s="55">
        <v>27.285537319204899</v>
      </c>
      <c r="N79" s="55">
        <v>4144491.83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34057959.719999999</v>
      </c>
      <c r="I80" s="74">
        <v>1410515692.55</v>
      </c>
      <c r="J80" s="74">
        <v>565044285.50999999</v>
      </c>
      <c r="K80" s="74">
        <v>495568596.85000002</v>
      </c>
      <c r="L80" s="74">
        <v>296465549.22000003</v>
      </c>
      <c r="M80" s="74">
        <v>21.018238278798201</v>
      </c>
      <c r="N80" s="74">
        <v>276868553.69</v>
      </c>
    </row>
    <row r="81" spans="1:14" ht="13.8" x14ac:dyDescent="0.2">
      <c r="A81" s="37" t="s">
        <v>70</v>
      </c>
      <c r="B81" s="72" t="s">
        <v>70</v>
      </c>
      <c r="C81" s="37" t="s">
        <v>645</v>
      </c>
      <c r="D81" s="72" t="s">
        <v>646</v>
      </c>
      <c r="E81" s="37" t="s">
        <v>647</v>
      </c>
      <c r="F81" s="72" t="s">
        <v>648</v>
      </c>
      <c r="G81" s="55">
        <v>91021180.180000007</v>
      </c>
      <c r="H81" s="55">
        <v>47537207.25</v>
      </c>
      <c r="I81" s="55">
        <v>138558387.43000001</v>
      </c>
      <c r="J81" s="55">
        <v>9833652.4100000001</v>
      </c>
      <c r="K81" s="55">
        <v>9768286.6300000008</v>
      </c>
      <c r="L81" s="55">
        <v>2067197.06</v>
      </c>
      <c r="M81" s="55">
        <v>1.4919321004976001</v>
      </c>
      <c r="N81" s="55">
        <v>1150246.17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649</v>
      </c>
      <c r="F82" s="72" t="s">
        <v>650</v>
      </c>
      <c r="G82" s="55">
        <v>5671590.1299999999</v>
      </c>
      <c r="H82" s="55">
        <v>0</v>
      </c>
      <c r="I82" s="55">
        <v>5671590.1299999999</v>
      </c>
      <c r="J82" s="55">
        <v>2475288.7200000002</v>
      </c>
      <c r="K82" s="55">
        <v>2472086.2200000002</v>
      </c>
      <c r="L82" s="55">
        <v>416634.23</v>
      </c>
      <c r="M82" s="55">
        <v>7.3459862304965302</v>
      </c>
      <c r="N82" s="55">
        <v>400559.08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47537207.25</v>
      </c>
      <c r="I83" s="74">
        <v>144229977.56</v>
      </c>
      <c r="J83" s="74">
        <v>12308941.130000001</v>
      </c>
      <c r="K83" s="74">
        <v>12240372.85</v>
      </c>
      <c r="L83" s="74">
        <v>2483831.29</v>
      </c>
      <c r="M83" s="74">
        <v>1.72213248037616</v>
      </c>
      <c r="N83" s="74">
        <v>1550805.25</v>
      </c>
    </row>
    <row r="84" spans="1:14" ht="13.8" x14ac:dyDescent="0.2">
      <c r="A84" s="37" t="s">
        <v>70</v>
      </c>
      <c r="B84" s="72" t="s">
        <v>70</v>
      </c>
      <c r="C84" s="37" t="s">
        <v>651</v>
      </c>
      <c r="D84" s="72" t="s">
        <v>652</v>
      </c>
      <c r="E84" s="37" t="s">
        <v>653</v>
      </c>
      <c r="F84" s="72" t="s">
        <v>654</v>
      </c>
      <c r="G84" s="55">
        <v>23529130.18</v>
      </c>
      <c r="H84" s="55">
        <v>6260638.3099999996</v>
      </c>
      <c r="I84" s="55">
        <v>29789768.489999998</v>
      </c>
      <c r="J84" s="55">
        <v>12690226.6</v>
      </c>
      <c r="K84" s="55">
        <v>12038976.689999999</v>
      </c>
      <c r="L84" s="55">
        <v>887071.64</v>
      </c>
      <c r="M84" s="55">
        <v>2.9777728561327299</v>
      </c>
      <c r="N84" s="55">
        <v>884308.46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655</v>
      </c>
      <c r="F85" s="72" t="s">
        <v>656</v>
      </c>
      <c r="G85" s="55">
        <v>6272163</v>
      </c>
      <c r="H85" s="55">
        <v>-67502.559999999998</v>
      </c>
      <c r="I85" s="55">
        <v>6204660.4400000004</v>
      </c>
      <c r="J85" s="55">
        <v>1912399.32</v>
      </c>
      <c r="K85" s="55">
        <v>1912399.32</v>
      </c>
      <c r="L85" s="55">
        <v>761401.44</v>
      </c>
      <c r="M85" s="55">
        <v>12.271444140462901</v>
      </c>
      <c r="N85" s="55">
        <v>761401.44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657</v>
      </c>
      <c r="F86" s="72" t="s">
        <v>658</v>
      </c>
      <c r="G86" s="55">
        <v>2835315.78</v>
      </c>
      <c r="H86" s="55">
        <v>0</v>
      </c>
      <c r="I86" s="55">
        <v>2835315.78</v>
      </c>
      <c r="J86" s="55">
        <v>1112166.8400000001</v>
      </c>
      <c r="K86" s="55">
        <v>777566.84</v>
      </c>
      <c r="L86" s="55">
        <v>373799.6</v>
      </c>
      <c r="M86" s="55">
        <v>13.183702592732001</v>
      </c>
      <c r="N86" s="55">
        <v>358153.15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6193135.75</v>
      </c>
      <c r="I87" s="74">
        <v>38829744.710000001</v>
      </c>
      <c r="J87" s="74">
        <v>15714792.76</v>
      </c>
      <c r="K87" s="74">
        <v>14728942.85</v>
      </c>
      <c r="L87" s="74">
        <v>2022272.68</v>
      </c>
      <c r="M87" s="74">
        <v>5.2080504136798904</v>
      </c>
      <c r="N87" s="74">
        <v>2003863.05</v>
      </c>
    </row>
    <row r="88" spans="1:14" ht="13.8" x14ac:dyDescent="0.2">
      <c r="A88" s="37" t="s">
        <v>70</v>
      </c>
      <c r="B88" s="72" t="s">
        <v>70</v>
      </c>
      <c r="C88" s="37" t="s">
        <v>659</v>
      </c>
      <c r="D88" s="72" t="s">
        <v>660</v>
      </c>
      <c r="E88" s="37" t="s">
        <v>661</v>
      </c>
      <c r="F88" s="72" t="s">
        <v>662</v>
      </c>
      <c r="G88" s="55">
        <v>13874244.390000001</v>
      </c>
      <c r="H88" s="55">
        <v>207459.16</v>
      </c>
      <c r="I88" s="55">
        <v>14081703.550000001</v>
      </c>
      <c r="J88" s="55">
        <v>4652982.3899999997</v>
      </c>
      <c r="K88" s="55">
        <v>4652982.3899999997</v>
      </c>
      <c r="L88" s="55">
        <v>2149831.84</v>
      </c>
      <c r="M88" s="55">
        <v>15.26684489818</v>
      </c>
      <c r="N88" s="55">
        <v>2129598.48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663</v>
      </c>
      <c r="F89" s="72" t="s">
        <v>664</v>
      </c>
      <c r="G89" s="55">
        <v>741080.25</v>
      </c>
      <c r="H89" s="55">
        <v>9264.5</v>
      </c>
      <c r="I89" s="55">
        <v>750344.75</v>
      </c>
      <c r="J89" s="55">
        <v>202964.3</v>
      </c>
      <c r="K89" s="55">
        <v>202964.3</v>
      </c>
      <c r="L89" s="55">
        <v>167964.3</v>
      </c>
      <c r="M89" s="55">
        <v>22.384950384473299</v>
      </c>
      <c r="N89" s="55">
        <v>160601.26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665</v>
      </c>
      <c r="F90" s="72" t="s">
        <v>666</v>
      </c>
      <c r="G90" s="55">
        <v>11545308.869999999</v>
      </c>
      <c r="H90" s="55">
        <v>542869.82999999996</v>
      </c>
      <c r="I90" s="55">
        <v>12088178.699999999</v>
      </c>
      <c r="J90" s="55">
        <v>1888663.9</v>
      </c>
      <c r="K90" s="55">
        <v>1628663.87</v>
      </c>
      <c r="L90" s="55">
        <v>482330.13</v>
      </c>
      <c r="M90" s="55">
        <v>3.9900976149533598</v>
      </c>
      <c r="N90" s="55">
        <v>383909.1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667</v>
      </c>
      <c r="F91" s="72" t="s">
        <v>668</v>
      </c>
      <c r="G91" s="55">
        <v>6892502.8899999997</v>
      </c>
      <c r="H91" s="55">
        <v>1142671.76</v>
      </c>
      <c r="I91" s="55">
        <v>8035174.6500000004</v>
      </c>
      <c r="J91" s="55">
        <v>1217038.94</v>
      </c>
      <c r="K91" s="55">
        <v>237225.07</v>
      </c>
      <c r="L91" s="55">
        <v>225849.07</v>
      </c>
      <c r="M91" s="55">
        <v>2.8107549597568502</v>
      </c>
      <c r="N91" s="55">
        <v>224166.32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669</v>
      </c>
      <c r="F92" s="72" t="s">
        <v>670</v>
      </c>
      <c r="G92" s="55">
        <v>7936175.0599999996</v>
      </c>
      <c r="H92" s="55">
        <v>3262484.76</v>
      </c>
      <c r="I92" s="55">
        <v>11198659.82</v>
      </c>
      <c r="J92" s="55">
        <v>6323219.8600000003</v>
      </c>
      <c r="K92" s="55">
        <v>2979105.69</v>
      </c>
      <c r="L92" s="55">
        <v>869055.11</v>
      </c>
      <c r="M92" s="55">
        <v>7.7603492200730102</v>
      </c>
      <c r="N92" s="55">
        <v>840364.68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5164750.01</v>
      </c>
      <c r="I93" s="74">
        <v>46154061.469999999</v>
      </c>
      <c r="J93" s="74">
        <v>14284869.390000001</v>
      </c>
      <c r="K93" s="74">
        <v>9700941.3200000003</v>
      </c>
      <c r="L93" s="74">
        <v>3895030.45</v>
      </c>
      <c r="M93" s="74">
        <v>8.4391932712828694</v>
      </c>
      <c r="N93" s="74">
        <v>3738639.84</v>
      </c>
    </row>
    <row r="94" spans="1:14" ht="13.8" x14ac:dyDescent="0.2">
      <c r="A94" s="37" t="s">
        <v>70</v>
      </c>
      <c r="B94" s="72" t="s">
        <v>70</v>
      </c>
      <c r="C94" s="37" t="s">
        <v>671</v>
      </c>
      <c r="D94" s="72" t="s">
        <v>672</v>
      </c>
      <c r="E94" s="37" t="s">
        <v>673</v>
      </c>
      <c r="F94" s="72" t="s">
        <v>674</v>
      </c>
      <c r="G94" s="55">
        <v>5001000</v>
      </c>
      <c r="H94" s="55">
        <v>0</v>
      </c>
      <c r="I94" s="55">
        <v>5001000</v>
      </c>
      <c r="J94" s="55">
        <v>1559473.6</v>
      </c>
      <c r="K94" s="55">
        <v>362601.6</v>
      </c>
      <c r="L94" s="55">
        <v>7332</v>
      </c>
      <c r="M94" s="55">
        <v>0.14661067786442999</v>
      </c>
      <c r="N94" s="55">
        <v>7332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1559473.6</v>
      </c>
      <c r="K95" s="74">
        <v>362601.6</v>
      </c>
      <c r="L95" s="74">
        <v>7332</v>
      </c>
      <c r="M95" s="74">
        <v>0.14661067786442999</v>
      </c>
      <c r="N95" s="74">
        <v>7332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160434791.50999999</v>
      </c>
      <c r="I96" s="98">
        <v>4247057422.1300001</v>
      </c>
      <c r="J96" s="98">
        <v>1578721695.97</v>
      </c>
      <c r="K96" s="98">
        <v>1471604552.8099999</v>
      </c>
      <c r="L96" s="98">
        <v>964643679.38999999</v>
      </c>
      <c r="M96" s="98">
        <v>22.7132243224112</v>
      </c>
      <c r="N96" s="98">
        <v>899992660.22000003</v>
      </c>
    </row>
    <row r="97" spans="1:14" ht="13.8" x14ac:dyDescent="0.2">
      <c r="A97" s="37" t="s">
        <v>17</v>
      </c>
      <c r="B97" s="72" t="s">
        <v>675</v>
      </c>
      <c r="C97" s="37" t="s">
        <v>454</v>
      </c>
      <c r="D97" s="72" t="s">
        <v>676</v>
      </c>
      <c r="E97" s="37" t="s">
        <v>677</v>
      </c>
      <c r="F97" s="72" t="s">
        <v>678</v>
      </c>
      <c r="G97" s="55">
        <v>10275651.970000001</v>
      </c>
      <c r="H97" s="55">
        <v>-1379669.4</v>
      </c>
      <c r="I97" s="55">
        <v>8895982.5700000003</v>
      </c>
      <c r="J97" s="55">
        <v>4244177.88</v>
      </c>
      <c r="K97" s="55">
        <v>4244177.88</v>
      </c>
      <c r="L97" s="55">
        <v>1296622.22</v>
      </c>
      <c r="M97" s="55">
        <v>14.5753682608666</v>
      </c>
      <c r="N97" s="55">
        <v>714648.46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679</v>
      </c>
      <c r="F98" s="72" t="s">
        <v>680</v>
      </c>
      <c r="G98" s="55">
        <v>84838743.650000006</v>
      </c>
      <c r="H98" s="55">
        <v>55785.65</v>
      </c>
      <c r="I98" s="55">
        <v>84894529.299999997</v>
      </c>
      <c r="J98" s="55">
        <v>80466463.430000007</v>
      </c>
      <c r="K98" s="55">
        <v>77384779.280000001</v>
      </c>
      <c r="L98" s="55">
        <v>15338625.460000001</v>
      </c>
      <c r="M98" s="55">
        <v>18.0678608933638</v>
      </c>
      <c r="N98" s="55">
        <v>10764670.369999999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681</v>
      </c>
      <c r="F99" s="72" t="s">
        <v>682</v>
      </c>
      <c r="G99" s="55">
        <v>79326210.670000002</v>
      </c>
      <c r="H99" s="55">
        <v>3500000</v>
      </c>
      <c r="I99" s="55">
        <v>82826210.670000002</v>
      </c>
      <c r="J99" s="55">
        <v>36672303.43</v>
      </c>
      <c r="K99" s="55">
        <v>32547849.48</v>
      </c>
      <c r="L99" s="55">
        <v>8683892</v>
      </c>
      <c r="M99" s="55">
        <v>10.4844733687006</v>
      </c>
      <c r="N99" s="55">
        <v>8952380.8599999994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683</v>
      </c>
      <c r="F100" s="72" t="s">
        <v>684</v>
      </c>
      <c r="G100" s="55">
        <v>29640217.02</v>
      </c>
      <c r="H100" s="55">
        <v>19328104.140000001</v>
      </c>
      <c r="I100" s="55">
        <v>48968321.159999996</v>
      </c>
      <c r="J100" s="55">
        <v>18418434.210000001</v>
      </c>
      <c r="K100" s="55">
        <v>12163254.060000001</v>
      </c>
      <c r="L100" s="55">
        <v>8234005.0999999996</v>
      </c>
      <c r="M100" s="55">
        <v>16.814963031091199</v>
      </c>
      <c r="N100" s="55">
        <v>841187.43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21504220.390000001</v>
      </c>
      <c r="I101" s="74">
        <v>225585043.69999999</v>
      </c>
      <c r="J101" s="74">
        <v>139801378.94999999</v>
      </c>
      <c r="K101" s="74">
        <v>126340060.7</v>
      </c>
      <c r="L101" s="74">
        <v>33553144.780000001</v>
      </c>
      <c r="M101" s="74">
        <v>14.873833934053501</v>
      </c>
      <c r="N101" s="74">
        <v>21272887.120000001</v>
      </c>
    </row>
    <row r="102" spans="1:14" ht="13.8" x14ac:dyDescent="0.2">
      <c r="A102" s="37" t="s">
        <v>70</v>
      </c>
      <c r="B102" s="72" t="s">
        <v>70</v>
      </c>
      <c r="C102" s="37" t="s">
        <v>458</v>
      </c>
      <c r="D102" s="72" t="s">
        <v>685</v>
      </c>
      <c r="E102" s="37" t="s">
        <v>686</v>
      </c>
      <c r="F102" s="72" t="s">
        <v>687</v>
      </c>
      <c r="G102" s="55">
        <v>114608311.86</v>
      </c>
      <c r="H102" s="55">
        <v>1850000</v>
      </c>
      <c r="I102" s="55">
        <v>116458311.86</v>
      </c>
      <c r="J102" s="55">
        <v>47632386.299999997</v>
      </c>
      <c r="K102" s="55">
        <v>31271350.43</v>
      </c>
      <c r="L102" s="55">
        <v>8421753.2400000002</v>
      </c>
      <c r="M102" s="55">
        <v>7.2315604661384603</v>
      </c>
      <c r="N102" s="55">
        <v>8404944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688</v>
      </c>
      <c r="F103" s="72" t="s">
        <v>689</v>
      </c>
      <c r="G103" s="55">
        <v>66485094.219999999</v>
      </c>
      <c r="H103" s="55">
        <v>5175835.68</v>
      </c>
      <c r="I103" s="55">
        <v>71660929.900000006</v>
      </c>
      <c r="J103" s="55">
        <v>16737035.369999999</v>
      </c>
      <c r="K103" s="55">
        <v>12959746.09</v>
      </c>
      <c r="L103" s="55">
        <v>2736982.7</v>
      </c>
      <c r="M103" s="55">
        <v>3.81935135898927</v>
      </c>
      <c r="N103" s="55">
        <v>996297.59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690</v>
      </c>
      <c r="F104" s="72" t="s">
        <v>691</v>
      </c>
      <c r="G104" s="55">
        <v>32287963.66</v>
      </c>
      <c r="H104" s="55">
        <v>6675442.79</v>
      </c>
      <c r="I104" s="55">
        <v>38963406.450000003</v>
      </c>
      <c r="J104" s="55">
        <v>17044894.370000001</v>
      </c>
      <c r="K104" s="55">
        <v>10337668.439999999</v>
      </c>
      <c r="L104" s="55">
        <v>881330.48</v>
      </c>
      <c r="M104" s="55">
        <v>2.2619441170549899</v>
      </c>
      <c r="N104" s="55">
        <v>834729.55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13701278.470000001</v>
      </c>
      <c r="I105" s="74">
        <v>227082648.21000001</v>
      </c>
      <c r="J105" s="74">
        <v>81414316.040000007</v>
      </c>
      <c r="K105" s="74">
        <v>54568764.960000001</v>
      </c>
      <c r="L105" s="74">
        <v>12040066.42</v>
      </c>
      <c r="M105" s="74">
        <v>5.3020635944256096</v>
      </c>
      <c r="N105" s="74">
        <v>10235971.140000001</v>
      </c>
    </row>
    <row r="106" spans="1:14" ht="13.8" x14ac:dyDescent="0.2">
      <c r="A106" s="37" t="s">
        <v>70</v>
      </c>
      <c r="B106" s="72" t="s">
        <v>70</v>
      </c>
      <c r="C106" s="37" t="s">
        <v>460</v>
      </c>
      <c r="D106" s="72" t="s">
        <v>692</v>
      </c>
      <c r="E106" s="37" t="s">
        <v>693</v>
      </c>
      <c r="F106" s="72" t="s">
        <v>694</v>
      </c>
      <c r="G106" s="55">
        <v>3684988.78</v>
      </c>
      <c r="H106" s="55">
        <v>-581797.53</v>
      </c>
      <c r="I106" s="55">
        <v>3103191.25</v>
      </c>
      <c r="J106" s="55">
        <v>1400568.16</v>
      </c>
      <c r="K106" s="55">
        <v>1400568.16</v>
      </c>
      <c r="L106" s="55">
        <v>632429.43999999994</v>
      </c>
      <c r="M106" s="55">
        <v>20.3799698133333</v>
      </c>
      <c r="N106" s="55">
        <v>380020.85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695</v>
      </c>
      <c r="F107" s="72" t="s">
        <v>696</v>
      </c>
      <c r="G107" s="55">
        <v>17140417.59</v>
      </c>
      <c r="H107" s="55">
        <v>8766.83</v>
      </c>
      <c r="I107" s="55">
        <v>17149184.420000002</v>
      </c>
      <c r="J107" s="55">
        <v>4239806.13</v>
      </c>
      <c r="K107" s="55">
        <v>4239744.54</v>
      </c>
      <c r="L107" s="55">
        <v>2869793.15</v>
      </c>
      <c r="M107" s="55">
        <v>16.734283565422199</v>
      </c>
      <c r="N107" s="55">
        <v>2869793.15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697</v>
      </c>
      <c r="F108" s="72" t="s">
        <v>698</v>
      </c>
      <c r="G108" s="55">
        <v>3200000</v>
      </c>
      <c r="H108" s="55">
        <v>0</v>
      </c>
      <c r="I108" s="55">
        <v>3200000</v>
      </c>
      <c r="J108" s="55">
        <v>3200000</v>
      </c>
      <c r="K108" s="55">
        <v>3200000</v>
      </c>
      <c r="L108" s="55">
        <v>800000.01</v>
      </c>
      <c r="M108" s="55">
        <v>25.000000312499999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699</v>
      </c>
      <c r="F109" s="72" t="s">
        <v>700</v>
      </c>
      <c r="G109" s="55">
        <v>28988259.710000001</v>
      </c>
      <c r="H109" s="55">
        <v>1942136.86</v>
      </c>
      <c r="I109" s="55">
        <v>30930396.57</v>
      </c>
      <c r="J109" s="55">
        <v>25307865.68</v>
      </c>
      <c r="K109" s="55">
        <v>23911021.68</v>
      </c>
      <c r="L109" s="55">
        <v>3172385.96</v>
      </c>
      <c r="M109" s="55">
        <v>10.2565317997796</v>
      </c>
      <c r="N109" s="55">
        <v>205249.09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701</v>
      </c>
      <c r="F110" s="72" t="s">
        <v>702</v>
      </c>
      <c r="G110" s="55">
        <v>16963353.579999998</v>
      </c>
      <c r="H110" s="55">
        <v>0</v>
      </c>
      <c r="I110" s="55">
        <v>16963353.579999998</v>
      </c>
      <c r="J110" s="55">
        <v>11691261.23</v>
      </c>
      <c r="K110" s="55">
        <v>6322511.2300000004</v>
      </c>
      <c r="L110" s="55">
        <v>325918.71999999997</v>
      </c>
      <c r="M110" s="55">
        <v>1.9213106563095099</v>
      </c>
      <c r="N110" s="55">
        <v>238663.42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703</v>
      </c>
      <c r="F111" s="72" t="s">
        <v>704</v>
      </c>
      <c r="G111" s="55">
        <v>14182566.130000001</v>
      </c>
      <c r="H111" s="55">
        <v>1737568.36</v>
      </c>
      <c r="I111" s="55">
        <v>15920134.49</v>
      </c>
      <c r="J111" s="55">
        <v>3714833</v>
      </c>
      <c r="K111" s="55">
        <v>3605555.64</v>
      </c>
      <c r="L111" s="55">
        <v>2678977.7599999998</v>
      </c>
      <c r="M111" s="55">
        <v>16.8276075913979</v>
      </c>
      <c r="N111" s="55">
        <v>2291579.1800000002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705</v>
      </c>
      <c r="F112" s="72" t="s">
        <v>706</v>
      </c>
      <c r="G112" s="55">
        <v>10478131.109999999</v>
      </c>
      <c r="H112" s="55">
        <v>0</v>
      </c>
      <c r="I112" s="55">
        <v>10478131.109999999</v>
      </c>
      <c r="J112" s="55">
        <v>4619255.12</v>
      </c>
      <c r="K112" s="55">
        <v>4619255.12</v>
      </c>
      <c r="L112" s="55">
        <v>270812.55</v>
      </c>
      <c r="M112" s="55">
        <v>2.5845501183082602</v>
      </c>
      <c r="N112" s="55">
        <v>270812.55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3106674.52</v>
      </c>
      <c r="I113" s="74">
        <v>97744391.420000002</v>
      </c>
      <c r="J113" s="74">
        <v>54173589.32</v>
      </c>
      <c r="K113" s="74">
        <v>47298656.369999997</v>
      </c>
      <c r="L113" s="74">
        <v>10750317.59</v>
      </c>
      <c r="M113" s="74">
        <v>10.998398408157</v>
      </c>
      <c r="N113" s="74">
        <v>6256118.2400000002</v>
      </c>
    </row>
    <row r="114" spans="1:14" ht="13.8" x14ac:dyDescent="0.2">
      <c r="A114" s="37" t="s">
        <v>70</v>
      </c>
      <c r="B114" s="72" t="s">
        <v>70</v>
      </c>
      <c r="C114" s="37" t="s">
        <v>462</v>
      </c>
      <c r="D114" s="72" t="s">
        <v>707</v>
      </c>
      <c r="E114" s="37" t="s">
        <v>708</v>
      </c>
      <c r="F114" s="72" t="s">
        <v>709</v>
      </c>
      <c r="G114" s="55">
        <v>1419511.24</v>
      </c>
      <c r="H114" s="55">
        <v>-41152.480000000003</v>
      </c>
      <c r="I114" s="55">
        <v>1378358.76</v>
      </c>
      <c r="J114" s="55">
        <v>314205.17</v>
      </c>
      <c r="K114" s="55">
        <v>314205.17</v>
      </c>
      <c r="L114" s="55">
        <v>220427.84</v>
      </c>
      <c r="M114" s="55">
        <v>15.9920513002</v>
      </c>
      <c r="N114" s="55">
        <v>220427.84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314205.17</v>
      </c>
      <c r="K115" s="74">
        <v>314205.17</v>
      </c>
      <c r="L115" s="74">
        <v>220427.84</v>
      </c>
      <c r="M115" s="74">
        <v>15.9920513002</v>
      </c>
      <c r="N115" s="74">
        <v>220427.84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38271020.899999999</v>
      </c>
      <c r="I116" s="98">
        <v>551790442.09000003</v>
      </c>
      <c r="J116" s="98">
        <v>275703489.48000002</v>
      </c>
      <c r="K116" s="98">
        <v>228521687.19999999</v>
      </c>
      <c r="L116" s="98">
        <v>56563956.630000003</v>
      </c>
      <c r="M116" s="98">
        <v>10.2509852138349</v>
      </c>
      <c r="N116" s="98">
        <v>37985404.340000004</v>
      </c>
    </row>
    <row r="117" spans="1:14" ht="13.8" x14ac:dyDescent="0.2">
      <c r="A117" s="37" t="s">
        <v>9</v>
      </c>
      <c r="B117" s="72" t="s">
        <v>710</v>
      </c>
      <c r="C117" s="37" t="s">
        <v>711</v>
      </c>
      <c r="D117" s="72" t="s">
        <v>712</v>
      </c>
      <c r="E117" s="37" t="s">
        <v>713</v>
      </c>
      <c r="F117" s="72" t="s">
        <v>714</v>
      </c>
      <c r="G117" s="55">
        <v>11517484.25</v>
      </c>
      <c r="H117" s="55">
        <v>-848634.04</v>
      </c>
      <c r="I117" s="55">
        <v>10668850.210000001</v>
      </c>
      <c r="J117" s="55">
        <v>2216843.87</v>
      </c>
      <c r="K117" s="55">
        <v>2209003.06</v>
      </c>
      <c r="L117" s="55">
        <v>2081678.99</v>
      </c>
      <c r="M117" s="55">
        <v>19.511746336534198</v>
      </c>
      <c r="N117" s="55">
        <v>2064718.68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715</v>
      </c>
      <c r="F118" s="72" t="s">
        <v>716</v>
      </c>
      <c r="G118" s="55">
        <v>3402181.59</v>
      </c>
      <c r="H118" s="55">
        <v>-437502.83</v>
      </c>
      <c r="I118" s="55">
        <v>2964678.76</v>
      </c>
      <c r="J118" s="55">
        <v>1300767.97</v>
      </c>
      <c r="K118" s="55">
        <v>1300767.97</v>
      </c>
      <c r="L118" s="55">
        <v>357232.65</v>
      </c>
      <c r="M118" s="55">
        <v>12.0496242230305</v>
      </c>
      <c r="N118" s="55">
        <v>356313.94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717</v>
      </c>
      <c r="F119" s="72" t="s">
        <v>718</v>
      </c>
      <c r="G119" s="55">
        <v>60009900</v>
      </c>
      <c r="H119" s="55">
        <v>-55660244.469999999</v>
      </c>
      <c r="I119" s="55">
        <v>4349655.53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719</v>
      </c>
      <c r="F120" s="72" t="s">
        <v>720</v>
      </c>
      <c r="G120" s="55">
        <v>931581.38</v>
      </c>
      <c r="H120" s="55">
        <v>0</v>
      </c>
      <c r="I120" s="55">
        <v>931581.38</v>
      </c>
      <c r="J120" s="55">
        <v>211690.7</v>
      </c>
      <c r="K120" s="55">
        <v>211690.7</v>
      </c>
      <c r="L120" s="55">
        <v>161953.23000000001</v>
      </c>
      <c r="M120" s="55">
        <v>17.384764603173998</v>
      </c>
      <c r="N120" s="55">
        <v>161953.23000000001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721</v>
      </c>
      <c r="F121" s="72" t="s">
        <v>722</v>
      </c>
      <c r="G121" s="55">
        <v>22544613.559999999</v>
      </c>
      <c r="H121" s="55">
        <v>0</v>
      </c>
      <c r="I121" s="55">
        <v>22544613.559999999</v>
      </c>
      <c r="J121" s="55">
        <v>19589925.989999998</v>
      </c>
      <c r="K121" s="55">
        <v>14339925.99</v>
      </c>
      <c r="L121" s="55">
        <v>460616.1</v>
      </c>
      <c r="M121" s="55">
        <v>2.0431314946877301</v>
      </c>
      <c r="N121" s="55">
        <v>339784.1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723</v>
      </c>
      <c r="F122" s="72" t="s">
        <v>724</v>
      </c>
      <c r="G122" s="55">
        <v>11431317.310000001</v>
      </c>
      <c r="H122" s="55">
        <v>82515.179999999993</v>
      </c>
      <c r="I122" s="55">
        <v>11513832.49</v>
      </c>
      <c r="J122" s="55">
        <v>10745535</v>
      </c>
      <c r="K122" s="55">
        <v>9942146.0999999996</v>
      </c>
      <c r="L122" s="55">
        <v>295419.86</v>
      </c>
      <c r="M122" s="55">
        <v>2.5657821603412998</v>
      </c>
      <c r="N122" s="55">
        <v>295419.86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725</v>
      </c>
      <c r="F123" s="72" t="s">
        <v>726</v>
      </c>
      <c r="G123" s="55">
        <v>8901882.1999999993</v>
      </c>
      <c r="H123" s="55">
        <v>78911.72</v>
      </c>
      <c r="I123" s="55">
        <v>8980793.9199999999</v>
      </c>
      <c r="J123" s="55">
        <v>3290113.04</v>
      </c>
      <c r="K123" s="55">
        <v>3275824.27</v>
      </c>
      <c r="L123" s="55">
        <v>370587.97</v>
      </c>
      <c r="M123" s="55">
        <v>4.1264499920737503</v>
      </c>
      <c r="N123" s="55">
        <v>82731.41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727</v>
      </c>
      <c r="F124" s="72" t="s">
        <v>728</v>
      </c>
      <c r="G124" s="55">
        <v>36055736.259999998</v>
      </c>
      <c r="H124" s="55">
        <v>11217124.4</v>
      </c>
      <c r="I124" s="55">
        <v>47272860.659999996</v>
      </c>
      <c r="J124" s="55">
        <v>17344108.809999999</v>
      </c>
      <c r="K124" s="55">
        <v>8422756.0299999993</v>
      </c>
      <c r="L124" s="55">
        <v>2050977.7</v>
      </c>
      <c r="M124" s="55">
        <v>4.3385944310652604</v>
      </c>
      <c r="N124" s="55">
        <v>1632010.42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729</v>
      </c>
      <c r="F125" s="72" t="s">
        <v>730</v>
      </c>
      <c r="G125" s="55">
        <v>129395110.7</v>
      </c>
      <c r="H125" s="55">
        <v>-90075544.829999998</v>
      </c>
      <c r="I125" s="55">
        <v>39319565.869999997</v>
      </c>
      <c r="J125" s="55">
        <v>4724.8100000000004</v>
      </c>
      <c r="K125" s="55">
        <v>4724.8100000000004</v>
      </c>
      <c r="L125" s="55">
        <v>4724.8100000000004</v>
      </c>
      <c r="M125" s="55">
        <v>1.201643480913E-2</v>
      </c>
      <c r="N125" s="55">
        <v>4724.8100000000004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731</v>
      </c>
      <c r="F126" s="72" t="s">
        <v>18</v>
      </c>
      <c r="G126" s="55">
        <v>31991615.309999999</v>
      </c>
      <c r="H126" s="55">
        <v>-1942136.86</v>
      </c>
      <c r="I126" s="55">
        <v>30049478.449999999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732</v>
      </c>
      <c r="F127" s="72" t="s">
        <v>733</v>
      </c>
      <c r="G127" s="55">
        <v>1802308.76</v>
      </c>
      <c r="H127" s="55">
        <v>-112986.98</v>
      </c>
      <c r="I127" s="55">
        <v>1689321.78</v>
      </c>
      <c r="J127" s="55">
        <v>377839.27</v>
      </c>
      <c r="K127" s="55">
        <v>377839.27</v>
      </c>
      <c r="L127" s="55">
        <v>155266.89000000001</v>
      </c>
      <c r="M127" s="55">
        <v>9.1910784456943393</v>
      </c>
      <c r="N127" s="55">
        <v>141338.62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-137698498.71000001</v>
      </c>
      <c r="I128" s="74">
        <v>180285232.61000001</v>
      </c>
      <c r="J128" s="74">
        <v>55081549.460000001</v>
      </c>
      <c r="K128" s="74">
        <v>40084678.200000003</v>
      </c>
      <c r="L128" s="74">
        <v>5938458.2000000002</v>
      </c>
      <c r="M128" s="74">
        <v>3.2939238084165798</v>
      </c>
      <c r="N128" s="74">
        <v>5078995.07</v>
      </c>
    </row>
    <row r="129" spans="1:14" ht="13.8" x14ac:dyDescent="0.2">
      <c r="A129" s="37" t="s">
        <v>70</v>
      </c>
      <c r="B129" s="72" t="s">
        <v>70</v>
      </c>
      <c r="C129" s="37" t="s">
        <v>734</v>
      </c>
      <c r="D129" s="72" t="s">
        <v>735</v>
      </c>
      <c r="E129" s="37" t="s">
        <v>736</v>
      </c>
      <c r="F129" s="72" t="s">
        <v>737</v>
      </c>
      <c r="G129" s="55">
        <v>8567634.4700000007</v>
      </c>
      <c r="H129" s="55">
        <v>23096.32</v>
      </c>
      <c r="I129" s="55">
        <v>8590730.7899999991</v>
      </c>
      <c r="J129" s="55">
        <v>4526199.97</v>
      </c>
      <c r="K129" s="55">
        <v>1710318.14</v>
      </c>
      <c r="L129" s="55">
        <v>556212.42000000004</v>
      </c>
      <c r="M129" s="55">
        <v>6.4745646627345899</v>
      </c>
      <c r="N129" s="55">
        <v>382753.89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738</v>
      </c>
      <c r="F130" s="72" t="s">
        <v>739</v>
      </c>
      <c r="G130" s="55">
        <v>986400</v>
      </c>
      <c r="H130" s="55">
        <v>0</v>
      </c>
      <c r="I130" s="55">
        <v>986400</v>
      </c>
      <c r="J130" s="55">
        <v>300000</v>
      </c>
      <c r="K130" s="55">
        <v>6406.17</v>
      </c>
      <c r="L130" s="55">
        <v>6406.17</v>
      </c>
      <c r="M130" s="55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23096.32</v>
      </c>
      <c r="I131" s="74">
        <v>9577130.7899999991</v>
      </c>
      <c r="J131" s="74">
        <v>4826199.97</v>
      </c>
      <c r="K131" s="74">
        <v>1716724.31</v>
      </c>
      <c r="L131" s="74">
        <v>562618.59</v>
      </c>
      <c r="M131" s="74">
        <v>5.8746048512510702</v>
      </c>
      <c r="N131" s="74">
        <v>389160.06</v>
      </c>
    </row>
    <row r="132" spans="1:14" ht="13.8" x14ac:dyDescent="0.2">
      <c r="A132" s="37" t="s">
        <v>70</v>
      </c>
      <c r="B132" s="72" t="s">
        <v>70</v>
      </c>
      <c r="C132" s="37" t="s">
        <v>740</v>
      </c>
      <c r="D132" s="72" t="s">
        <v>741</v>
      </c>
      <c r="E132" s="37" t="s">
        <v>742</v>
      </c>
      <c r="F132" s="72" t="s">
        <v>743</v>
      </c>
      <c r="G132" s="55">
        <v>12340606.460000001</v>
      </c>
      <c r="H132" s="55">
        <v>0</v>
      </c>
      <c r="I132" s="55">
        <v>12340606.460000001</v>
      </c>
      <c r="J132" s="55">
        <v>4033130.7</v>
      </c>
      <c r="K132" s="55">
        <v>3999289.94</v>
      </c>
      <c r="L132" s="55">
        <v>3412105.16</v>
      </c>
      <c r="M132" s="55">
        <v>27.6494122963873</v>
      </c>
      <c r="N132" s="55">
        <v>3136155.21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744</v>
      </c>
      <c r="F133" s="72" t="s">
        <v>745</v>
      </c>
      <c r="G133" s="55">
        <v>10387507.869999999</v>
      </c>
      <c r="H133" s="55">
        <v>988403.9</v>
      </c>
      <c r="I133" s="55">
        <v>11375911.77</v>
      </c>
      <c r="J133" s="55">
        <v>3084362.59</v>
      </c>
      <c r="K133" s="55">
        <v>3084362.56</v>
      </c>
      <c r="L133" s="55">
        <v>1874322.1</v>
      </c>
      <c r="M133" s="55">
        <v>16.476236260401301</v>
      </c>
      <c r="N133" s="55">
        <v>1650758.76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746</v>
      </c>
      <c r="F134" s="72" t="s">
        <v>747</v>
      </c>
      <c r="G134" s="55">
        <v>5100993.25</v>
      </c>
      <c r="H134" s="55">
        <v>0</v>
      </c>
      <c r="I134" s="55">
        <v>5100993.25</v>
      </c>
      <c r="J134" s="55">
        <v>1173450.72</v>
      </c>
      <c r="K134" s="55">
        <v>1173450.72</v>
      </c>
      <c r="L134" s="55">
        <v>228982.73</v>
      </c>
      <c r="M134" s="55">
        <v>4.4889831994974703</v>
      </c>
      <c r="N134" s="55">
        <v>221127.03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748</v>
      </c>
      <c r="F135" s="72" t="s">
        <v>749</v>
      </c>
      <c r="G135" s="55">
        <v>1148778.1200000001</v>
      </c>
      <c r="H135" s="55">
        <v>100000</v>
      </c>
      <c r="I135" s="55">
        <v>1248778.1200000001</v>
      </c>
      <c r="J135" s="55">
        <v>301451.8</v>
      </c>
      <c r="K135" s="55">
        <v>299629.28999999998</v>
      </c>
      <c r="L135" s="55">
        <v>186807.05</v>
      </c>
      <c r="M135" s="55">
        <v>14.959186664801599</v>
      </c>
      <c r="N135" s="55">
        <v>186807.05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750</v>
      </c>
      <c r="F136" s="72" t="s">
        <v>751</v>
      </c>
      <c r="G136" s="55">
        <v>625126.88</v>
      </c>
      <c r="H136" s="55">
        <v>0</v>
      </c>
      <c r="I136" s="55">
        <v>625126.88</v>
      </c>
      <c r="J136" s="55">
        <v>109935.97</v>
      </c>
      <c r="K136" s="55">
        <v>109935.97</v>
      </c>
      <c r="L136" s="55">
        <v>109041.53</v>
      </c>
      <c r="M136" s="55">
        <v>17.443103710401999</v>
      </c>
      <c r="N136" s="55">
        <v>109041.53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1088403.8999999999</v>
      </c>
      <c r="I137" s="74">
        <v>30691416.48</v>
      </c>
      <c r="J137" s="74">
        <v>8702331.7799999993</v>
      </c>
      <c r="K137" s="74">
        <v>8666668.4800000004</v>
      </c>
      <c r="L137" s="74">
        <v>5811258.5700000003</v>
      </c>
      <c r="M137" s="74">
        <v>18.934474965620801</v>
      </c>
      <c r="N137" s="74">
        <v>5303889.58</v>
      </c>
    </row>
    <row r="138" spans="1:14" ht="13.8" x14ac:dyDescent="0.2">
      <c r="A138" s="37" t="s">
        <v>70</v>
      </c>
      <c r="B138" s="72" t="s">
        <v>70</v>
      </c>
      <c r="C138" s="37" t="s">
        <v>752</v>
      </c>
      <c r="D138" s="72" t="s">
        <v>753</v>
      </c>
      <c r="E138" s="37" t="s">
        <v>754</v>
      </c>
      <c r="F138" s="72" t="s">
        <v>755</v>
      </c>
      <c r="G138" s="55">
        <v>26000</v>
      </c>
      <c r="H138" s="55">
        <v>0</v>
      </c>
      <c r="I138" s="55">
        <v>26000</v>
      </c>
      <c r="J138" s="55">
        <v>9117.5</v>
      </c>
      <c r="K138" s="55">
        <v>9117.5</v>
      </c>
      <c r="L138" s="55">
        <v>8998.92</v>
      </c>
      <c r="M138" s="55">
        <v>34.611230769230801</v>
      </c>
      <c r="N138" s="55">
        <v>10911.42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756</v>
      </c>
      <c r="F139" s="72" t="s">
        <v>757</v>
      </c>
      <c r="G139" s="55">
        <v>3099131.02</v>
      </c>
      <c r="H139" s="55">
        <v>0</v>
      </c>
      <c r="I139" s="55">
        <v>3099131.02</v>
      </c>
      <c r="J139" s="55">
        <v>1728986.71</v>
      </c>
      <c r="K139" s="55">
        <v>1139727.8799999999</v>
      </c>
      <c r="L139" s="55">
        <v>297592.77</v>
      </c>
      <c r="M139" s="55">
        <v>9.60245849818895</v>
      </c>
      <c r="N139" s="55">
        <v>297592.77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758</v>
      </c>
      <c r="F140" s="72" t="s">
        <v>759</v>
      </c>
      <c r="G140" s="55">
        <v>43000</v>
      </c>
      <c r="H140" s="55">
        <v>0</v>
      </c>
      <c r="I140" s="55">
        <v>43000</v>
      </c>
      <c r="J140" s="55">
        <v>3315</v>
      </c>
      <c r="K140" s="55">
        <v>3315</v>
      </c>
      <c r="L140" s="55">
        <v>3315</v>
      </c>
      <c r="M140" s="55">
        <v>7.7093023255814002</v>
      </c>
      <c r="N140" s="55">
        <v>3315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1741419.21</v>
      </c>
      <c r="K141" s="74">
        <v>1152160.3799999999</v>
      </c>
      <c r="L141" s="74">
        <v>309906.69</v>
      </c>
      <c r="M141" s="74">
        <v>9.7820035864552093</v>
      </c>
      <c r="N141" s="74">
        <v>311819.19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-136586998.49000001</v>
      </c>
      <c r="I142" s="98">
        <v>223721910.90000001</v>
      </c>
      <c r="J142" s="98">
        <v>70351500.420000002</v>
      </c>
      <c r="K142" s="98">
        <v>51620231.369999997</v>
      </c>
      <c r="L142" s="98">
        <v>12622242.050000001</v>
      </c>
      <c r="M142" s="98">
        <v>5.6419337735953503</v>
      </c>
      <c r="N142" s="98">
        <v>11083863.9</v>
      </c>
    </row>
    <row r="143" spans="1:14" ht="13.8" x14ac:dyDescent="0.2">
      <c r="A143" s="37" t="s">
        <v>11</v>
      </c>
      <c r="B143" s="72" t="s">
        <v>760</v>
      </c>
      <c r="C143" s="37" t="s">
        <v>464</v>
      </c>
      <c r="D143" s="72" t="s">
        <v>761</v>
      </c>
      <c r="E143" s="37" t="s">
        <v>762</v>
      </c>
      <c r="F143" s="72" t="s">
        <v>763</v>
      </c>
      <c r="G143" s="55">
        <v>18250961.48</v>
      </c>
      <c r="H143" s="55">
        <v>-4050094.4</v>
      </c>
      <c r="I143" s="55">
        <v>14200867.08</v>
      </c>
      <c r="J143" s="55">
        <v>5219196.93</v>
      </c>
      <c r="K143" s="55">
        <v>5130707.1900000004</v>
      </c>
      <c r="L143" s="55">
        <v>1756245.58</v>
      </c>
      <c r="M143" s="55">
        <v>12.3671714558432</v>
      </c>
      <c r="N143" s="55">
        <v>1610714.62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764</v>
      </c>
      <c r="F144" s="72" t="s">
        <v>765</v>
      </c>
      <c r="G144" s="55">
        <v>59329733.409999996</v>
      </c>
      <c r="H144" s="55">
        <v>900000</v>
      </c>
      <c r="I144" s="55">
        <v>60229733.409999996</v>
      </c>
      <c r="J144" s="55">
        <v>10609180.050000001</v>
      </c>
      <c r="K144" s="55">
        <v>10041384.23</v>
      </c>
      <c r="L144" s="55">
        <v>4444179.9400000004</v>
      </c>
      <c r="M144" s="55">
        <v>7.3787142801168804</v>
      </c>
      <c r="N144" s="55">
        <v>4442562.6399999997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766</v>
      </c>
      <c r="F145" s="72" t="s">
        <v>767</v>
      </c>
      <c r="G145" s="55">
        <v>36096227.890000001</v>
      </c>
      <c r="H145" s="55">
        <v>720899.61</v>
      </c>
      <c r="I145" s="55">
        <v>36817127.5</v>
      </c>
      <c r="J145" s="55">
        <v>6875764.0099999998</v>
      </c>
      <c r="K145" s="55">
        <v>6875764.0099999998</v>
      </c>
      <c r="L145" s="55">
        <v>6875764.0099999998</v>
      </c>
      <c r="M145" s="55">
        <v>18.675449381541199</v>
      </c>
      <c r="N145" s="55">
        <v>6875764.0099999998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768</v>
      </c>
      <c r="F146" s="72" t="s">
        <v>769</v>
      </c>
      <c r="G146" s="55">
        <v>461636875.10000002</v>
      </c>
      <c r="H146" s="55">
        <v>0</v>
      </c>
      <c r="I146" s="55">
        <v>461636875.10000002</v>
      </c>
      <c r="J146" s="55">
        <v>19582643.359999999</v>
      </c>
      <c r="K146" s="55">
        <v>19582643.359999999</v>
      </c>
      <c r="L146" s="55">
        <v>19149326.25</v>
      </c>
      <c r="M146" s="55">
        <v>4.1481361829797203</v>
      </c>
      <c r="N146" s="55">
        <v>19149326.25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770</v>
      </c>
      <c r="F147" s="72" t="s">
        <v>771</v>
      </c>
      <c r="G147" s="55">
        <v>25146993.440000001</v>
      </c>
      <c r="H147" s="55">
        <v>-385024.21</v>
      </c>
      <c r="I147" s="55">
        <v>24761969.23</v>
      </c>
      <c r="J147" s="55">
        <v>8472810.7699999996</v>
      </c>
      <c r="K147" s="55">
        <v>5176851.97</v>
      </c>
      <c r="L147" s="55">
        <v>1708108.93</v>
      </c>
      <c r="M147" s="55">
        <v>6.8981142579345702</v>
      </c>
      <c r="N147" s="55">
        <v>1696848.55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-2814219</v>
      </c>
      <c r="I148" s="74">
        <v>597646572.32000005</v>
      </c>
      <c r="J148" s="74">
        <v>50759595.119999997</v>
      </c>
      <c r="K148" s="74">
        <v>46807350.759999998</v>
      </c>
      <c r="L148" s="74">
        <v>33933624.710000001</v>
      </c>
      <c r="M148" s="74">
        <v>5.6778748982485299</v>
      </c>
      <c r="N148" s="74">
        <v>33775216.07</v>
      </c>
    </row>
    <row r="149" spans="1:14" ht="13.8" x14ac:dyDescent="0.2">
      <c r="A149" s="37" t="s">
        <v>70</v>
      </c>
      <c r="B149" s="72" t="s">
        <v>70</v>
      </c>
      <c r="C149" s="37" t="s">
        <v>466</v>
      </c>
      <c r="D149" s="72" t="s">
        <v>772</v>
      </c>
      <c r="E149" s="37" t="s">
        <v>773</v>
      </c>
      <c r="F149" s="72" t="s">
        <v>774</v>
      </c>
      <c r="G149" s="55">
        <v>4510560.07</v>
      </c>
      <c r="H149" s="55">
        <v>5767377.8799999999</v>
      </c>
      <c r="I149" s="55">
        <v>10277937.949999999</v>
      </c>
      <c r="J149" s="55">
        <v>7266838.5899999999</v>
      </c>
      <c r="K149" s="55">
        <v>7266838.5899999999</v>
      </c>
      <c r="L149" s="55">
        <v>7112225.9800000004</v>
      </c>
      <c r="M149" s="55">
        <v>69.198958143155593</v>
      </c>
      <c r="N149" s="55">
        <v>7111845.7000000002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775</v>
      </c>
      <c r="F150" s="72" t="s">
        <v>776</v>
      </c>
      <c r="G150" s="55">
        <v>5238355.28</v>
      </c>
      <c r="H150" s="55">
        <v>0</v>
      </c>
      <c r="I150" s="55">
        <v>5238355.28</v>
      </c>
      <c r="J150" s="55">
        <v>1005521.52</v>
      </c>
      <c r="K150" s="55">
        <v>963269.8</v>
      </c>
      <c r="L150" s="55">
        <v>686532.11</v>
      </c>
      <c r="M150" s="55">
        <v>13.105871467351101</v>
      </c>
      <c r="N150" s="55">
        <v>683988.7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777</v>
      </c>
      <c r="F151" s="72" t="s">
        <v>778</v>
      </c>
      <c r="G151" s="55">
        <v>23698224.91</v>
      </c>
      <c r="H151" s="55">
        <v>0</v>
      </c>
      <c r="I151" s="55">
        <v>23698224.91</v>
      </c>
      <c r="J151" s="55">
        <v>10370332</v>
      </c>
      <c r="K151" s="55">
        <v>1120332</v>
      </c>
      <c r="L151" s="55">
        <v>292665.21000000002</v>
      </c>
      <c r="M151" s="55">
        <v>1.23496680072651</v>
      </c>
      <c r="N151" s="55">
        <v>271195.96999999997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5767377.8799999999</v>
      </c>
      <c r="I152" s="74">
        <v>39214518.140000001</v>
      </c>
      <c r="J152" s="74">
        <v>18642692.109999999</v>
      </c>
      <c r="K152" s="74">
        <v>9350440.3900000006</v>
      </c>
      <c r="L152" s="74">
        <v>8091423.2999999998</v>
      </c>
      <c r="M152" s="74">
        <v>20.633744041206299</v>
      </c>
      <c r="N152" s="74">
        <v>8067030.3700000001</v>
      </c>
    </row>
    <row r="153" spans="1:14" ht="13.8" x14ac:dyDescent="0.2">
      <c r="A153" s="37" t="s">
        <v>70</v>
      </c>
      <c r="B153" s="72" t="s">
        <v>70</v>
      </c>
      <c r="C153" s="37" t="s">
        <v>468</v>
      </c>
      <c r="D153" s="72" t="s">
        <v>779</v>
      </c>
      <c r="E153" s="37" t="s">
        <v>780</v>
      </c>
      <c r="F153" s="72" t="s">
        <v>781</v>
      </c>
      <c r="G153" s="55">
        <v>88865674.75</v>
      </c>
      <c r="H153" s="55">
        <v>-1104889.3</v>
      </c>
      <c r="I153" s="55">
        <v>87760785.450000003</v>
      </c>
      <c r="J153" s="55">
        <v>78503175.200000003</v>
      </c>
      <c r="K153" s="55">
        <v>40571884.590000004</v>
      </c>
      <c r="L153" s="55">
        <v>1724948.07</v>
      </c>
      <c r="M153" s="55">
        <v>1.9655112031588999</v>
      </c>
      <c r="N153" s="55">
        <v>548546.17000000004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782</v>
      </c>
      <c r="F154" s="72" t="s">
        <v>783</v>
      </c>
      <c r="G154" s="55">
        <v>1513885.65</v>
      </c>
      <c r="H154" s="55">
        <v>-82515.179999999993</v>
      </c>
      <c r="I154" s="55">
        <v>1431370.47</v>
      </c>
      <c r="J154" s="55">
        <v>200108.4</v>
      </c>
      <c r="K154" s="55">
        <v>200108.4</v>
      </c>
      <c r="L154" s="55">
        <v>190108.4</v>
      </c>
      <c r="M154" s="55">
        <v>13.281565044442999</v>
      </c>
      <c r="N154" s="55">
        <v>190108.4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-1187404.48</v>
      </c>
      <c r="I155" s="74">
        <v>89192155.920000002</v>
      </c>
      <c r="J155" s="74">
        <v>78703283.599999994</v>
      </c>
      <c r="K155" s="74">
        <v>40771992.990000002</v>
      </c>
      <c r="L155" s="74">
        <v>1915056.47</v>
      </c>
      <c r="M155" s="74">
        <v>2.1471131068046998</v>
      </c>
      <c r="N155" s="74">
        <v>738654.57</v>
      </c>
    </row>
    <row r="156" spans="1:14" ht="13.8" x14ac:dyDescent="0.2">
      <c r="A156" s="37" t="s">
        <v>70</v>
      </c>
      <c r="B156" s="72" t="s">
        <v>70</v>
      </c>
      <c r="C156" s="37" t="s">
        <v>472</v>
      </c>
      <c r="D156" s="72" t="s">
        <v>784</v>
      </c>
      <c r="E156" s="37" t="s">
        <v>785</v>
      </c>
      <c r="F156" s="72" t="s">
        <v>786</v>
      </c>
      <c r="G156" s="55">
        <v>52714982.670000002</v>
      </c>
      <c r="H156" s="55">
        <v>2818420.68</v>
      </c>
      <c r="I156" s="55">
        <v>55533403.350000001</v>
      </c>
      <c r="J156" s="55">
        <v>16524049.789999999</v>
      </c>
      <c r="K156" s="55">
        <v>7536397.8799999999</v>
      </c>
      <c r="L156" s="55">
        <v>4161042.65</v>
      </c>
      <c r="M156" s="55">
        <v>7.4928644725319202</v>
      </c>
      <c r="N156" s="55">
        <v>3268232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2818420.68</v>
      </c>
      <c r="I157" s="74">
        <v>55533403.350000001</v>
      </c>
      <c r="J157" s="74">
        <v>16524049.789999999</v>
      </c>
      <c r="K157" s="74">
        <v>7536397.8799999999</v>
      </c>
      <c r="L157" s="74">
        <v>4161042.65</v>
      </c>
      <c r="M157" s="74">
        <v>7.4928644725319202</v>
      </c>
      <c r="N157" s="74">
        <v>3268232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4584175.08</v>
      </c>
      <c r="I158" s="98">
        <v>781586649.73000002</v>
      </c>
      <c r="J158" s="98">
        <v>164629620.62</v>
      </c>
      <c r="K158" s="98">
        <v>104466182.02</v>
      </c>
      <c r="L158" s="98">
        <v>48101147.130000003</v>
      </c>
      <c r="M158" s="98">
        <v>6.1542948752536404</v>
      </c>
      <c r="N158" s="98">
        <v>45849133.009999998</v>
      </c>
    </row>
    <row r="159" spans="1:14" ht="13.8" x14ac:dyDescent="0.2">
      <c r="A159" s="37" t="s">
        <v>21</v>
      </c>
      <c r="B159" s="72" t="s">
        <v>787</v>
      </c>
      <c r="C159" s="37" t="s">
        <v>788</v>
      </c>
      <c r="D159" s="72" t="s">
        <v>789</v>
      </c>
      <c r="E159" s="37" t="s">
        <v>790</v>
      </c>
      <c r="F159" s="72" t="s">
        <v>791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792</v>
      </c>
      <c r="F160" s="72" t="s">
        <v>793</v>
      </c>
      <c r="G160" s="55">
        <v>3789679</v>
      </c>
      <c r="H160" s="55">
        <v>0</v>
      </c>
      <c r="I160" s="55">
        <v>3789679</v>
      </c>
      <c r="J160" s="55">
        <v>2597886.71</v>
      </c>
      <c r="K160" s="55">
        <v>2597886.71</v>
      </c>
      <c r="L160" s="55">
        <v>432981.12</v>
      </c>
      <c r="M160" s="55">
        <v>11.425271639101901</v>
      </c>
      <c r="N160" s="55">
        <v>432981.12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0</v>
      </c>
      <c r="I161" s="74">
        <v>67311114.890000001</v>
      </c>
      <c r="J161" s="74">
        <v>66119322.600000001</v>
      </c>
      <c r="K161" s="74">
        <v>66119322.600000001</v>
      </c>
      <c r="L161" s="74">
        <v>432981.12</v>
      </c>
      <c r="M161" s="74">
        <v>0.64325352611909004</v>
      </c>
      <c r="N161" s="74">
        <v>432981.12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0</v>
      </c>
      <c r="I162" s="98">
        <v>67311114.890000001</v>
      </c>
      <c r="J162" s="98">
        <v>66119322.600000001</v>
      </c>
      <c r="K162" s="98">
        <v>66119322.600000001</v>
      </c>
      <c r="L162" s="98">
        <v>432981.12</v>
      </c>
      <c r="M162" s="98">
        <v>0.64325352611909004</v>
      </c>
      <c r="N162" s="98">
        <v>432981.12</v>
      </c>
    </row>
    <row r="163" spans="1:14" ht="13.8" x14ac:dyDescent="0.2">
      <c r="A163" s="126" t="s">
        <v>264</v>
      </c>
      <c r="B163" s="127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130811586.17</v>
      </c>
      <c r="I163" s="66">
        <v>8380401252.0600004</v>
      </c>
      <c r="J163" s="66">
        <v>4096148822.6599998</v>
      </c>
      <c r="K163" s="66">
        <v>3822392258.1199999</v>
      </c>
      <c r="L163" s="66">
        <v>2063888706.52</v>
      </c>
      <c r="M163" s="71">
        <v>24.6275642948799</v>
      </c>
      <c r="N163" s="66">
        <v>1953863208.48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F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794</v>
      </c>
      <c r="B7" s="42" t="s">
        <v>795</v>
      </c>
      <c r="C7" s="38">
        <v>307097.58</v>
      </c>
      <c r="D7" s="38">
        <v>0</v>
      </c>
      <c r="E7" s="38">
        <v>307097.58</v>
      </c>
      <c r="F7" s="38">
        <v>154057.64000000001</v>
      </c>
      <c r="G7" s="38">
        <v>154057.64000000001</v>
      </c>
      <c r="H7" s="55">
        <v>20722.23</v>
      </c>
      <c r="I7" s="49">
        <v>6.7477672731905001</v>
      </c>
      <c r="J7" s="38">
        <v>11828.25</v>
      </c>
    </row>
    <row r="8" spans="1:10" ht="13.8" x14ac:dyDescent="0.2">
      <c r="A8" s="37" t="s">
        <v>796</v>
      </c>
      <c r="B8" s="42" t="s">
        <v>797</v>
      </c>
      <c r="C8" s="38">
        <v>10265030.890000001</v>
      </c>
      <c r="D8" s="38">
        <v>-752187.53</v>
      </c>
      <c r="E8" s="38">
        <v>9512843.3599999994</v>
      </c>
      <c r="F8" s="38">
        <v>968228.21</v>
      </c>
      <c r="G8" s="38">
        <v>396104.49</v>
      </c>
      <c r="H8" s="55">
        <v>120582.88</v>
      </c>
      <c r="I8" s="49">
        <v>1.26757979120136</v>
      </c>
      <c r="J8" s="38">
        <v>120582.88</v>
      </c>
    </row>
    <row r="9" spans="1:10" ht="13.8" x14ac:dyDescent="0.2">
      <c r="A9" s="37" t="s">
        <v>798</v>
      </c>
      <c r="B9" s="42" t="s">
        <v>799</v>
      </c>
      <c r="C9" s="38">
        <v>1134131.74</v>
      </c>
      <c r="D9" s="38">
        <v>0</v>
      </c>
      <c r="E9" s="38">
        <v>1134131.74</v>
      </c>
      <c r="F9" s="38">
        <v>923744.12</v>
      </c>
      <c r="G9" s="38">
        <v>915886.74</v>
      </c>
      <c r="H9" s="55">
        <v>178076.3</v>
      </c>
      <c r="I9" s="49">
        <v>15.701553331009</v>
      </c>
      <c r="J9" s="38">
        <v>178076.3</v>
      </c>
    </row>
    <row r="10" spans="1:10" ht="13.8" x14ac:dyDescent="0.2">
      <c r="A10" s="37" t="s">
        <v>800</v>
      </c>
      <c r="B10" s="42" t="s">
        <v>801</v>
      </c>
      <c r="C10" s="38">
        <v>451384566.05000001</v>
      </c>
      <c r="D10" s="38">
        <v>0</v>
      </c>
      <c r="E10" s="38">
        <v>451384566.05000001</v>
      </c>
      <c r="F10" s="38">
        <v>17759971.850000001</v>
      </c>
      <c r="G10" s="38">
        <v>17421984.68</v>
      </c>
      <c r="H10" s="55">
        <v>17124776.690000001</v>
      </c>
      <c r="I10" s="49">
        <v>3.7938330146855499</v>
      </c>
      <c r="J10" s="38">
        <v>17124146.690000001</v>
      </c>
    </row>
    <row r="11" spans="1:10" ht="13.8" x14ac:dyDescent="0.2">
      <c r="A11" s="37" t="s">
        <v>802</v>
      </c>
      <c r="B11" s="42" t="s">
        <v>803</v>
      </c>
      <c r="C11" s="38">
        <v>71685612.75</v>
      </c>
      <c r="D11" s="38">
        <v>0</v>
      </c>
      <c r="E11" s="38">
        <v>71685612.75</v>
      </c>
      <c r="F11" s="38">
        <v>22053251.57</v>
      </c>
      <c r="G11" s="38">
        <v>20464340.34</v>
      </c>
      <c r="H11" s="55">
        <v>5757575.1399999997</v>
      </c>
      <c r="I11" s="49">
        <v>8.0317024841222402</v>
      </c>
      <c r="J11" s="38">
        <v>5751126.1100000003</v>
      </c>
    </row>
    <row r="12" spans="1:10" ht="13.8" x14ac:dyDescent="0.2">
      <c r="A12" s="37" t="s">
        <v>804</v>
      </c>
      <c r="B12" s="42" t="s">
        <v>805</v>
      </c>
      <c r="C12" s="38">
        <v>14726175.210000001</v>
      </c>
      <c r="D12" s="38">
        <v>0</v>
      </c>
      <c r="E12" s="38">
        <v>14726175.210000001</v>
      </c>
      <c r="F12" s="38">
        <v>1199709.71</v>
      </c>
      <c r="G12" s="38">
        <v>1199709.71</v>
      </c>
      <c r="H12" s="55">
        <v>1199709.71</v>
      </c>
      <c r="I12" s="49">
        <v>8.1467841641957506</v>
      </c>
      <c r="J12" s="38">
        <v>1199709.71</v>
      </c>
    </row>
    <row r="13" spans="1:10" ht="13.8" x14ac:dyDescent="0.2">
      <c r="A13" s="37" t="s">
        <v>806</v>
      </c>
      <c r="B13" s="42" t="s">
        <v>807</v>
      </c>
      <c r="C13" s="38">
        <v>12429754.359999999</v>
      </c>
      <c r="D13" s="38">
        <v>0</v>
      </c>
      <c r="E13" s="38">
        <v>12429754.359999999</v>
      </c>
      <c r="F13" s="38">
        <v>1441351.65</v>
      </c>
      <c r="G13" s="38">
        <v>1441351.65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808</v>
      </c>
      <c r="B14" s="42" t="s">
        <v>809</v>
      </c>
      <c r="C14" s="38">
        <v>9916.67</v>
      </c>
      <c r="D14" s="38">
        <v>0</v>
      </c>
      <c r="E14" s="38">
        <v>9916.67</v>
      </c>
      <c r="F14" s="38">
        <v>8425.2000000000007</v>
      </c>
      <c r="G14" s="38">
        <v>8425.2000000000007</v>
      </c>
      <c r="H14" s="55">
        <v>2106.3000000000002</v>
      </c>
      <c r="I14" s="49">
        <v>21.2399928605066</v>
      </c>
      <c r="J14" s="38">
        <v>3159.45</v>
      </c>
    </row>
    <row r="15" spans="1:10" ht="13.8" x14ac:dyDescent="0.2">
      <c r="A15" s="37" t="s">
        <v>810</v>
      </c>
      <c r="B15" s="42" t="s">
        <v>811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812</v>
      </c>
      <c r="B16" s="42" t="s">
        <v>813</v>
      </c>
      <c r="C16" s="38">
        <v>3100646.85</v>
      </c>
      <c r="D16" s="38">
        <v>0</v>
      </c>
      <c r="E16" s="38">
        <v>3100646.85</v>
      </c>
      <c r="F16" s="38">
        <v>886218.59</v>
      </c>
      <c r="G16" s="38">
        <v>886218.59</v>
      </c>
      <c r="H16" s="55">
        <v>7789.68</v>
      </c>
      <c r="I16" s="49">
        <v>0.2512275785293</v>
      </c>
      <c r="J16" s="38">
        <v>4304.72</v>
      </c>
    </row>
    <row r="17" spans="1:10" ht="13.8" x14ac:dyDescent="0.2">
      <c r="A17" s="37" t="s">
        <v>814</v>
      </c>
      <c r="B17" s="42" t="s">
        <v>811</v>
      </c>
      <c r="C17" s="38">
        <v>6868.45</v>
      </c>
      <c r="D17" s="38">
        <v>0</v>
      </c>
      <c r="E17" s="38">
        <v>6868.45</v>
      </c>
      <c r="F17" s="38">
        <v>2118.7199999999998</v>
      </c>
      <c r="G17" s="38">
        <v>1926.95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815</v>
      </c>
      <c r="B18" s="42" t="s">
        <v>799</v>
      </c>
      <c r="C18" s="38">
        <v>60987775.840000004</v>
      </c>
      <c r="D18" s="38">
        <v>0</v>
      </c>
      <c r="E18" s="38">
        <v>60987775.840000004</v>
      </c>
      <c r="F18" s="38">
        <v>10908722.18</v>
      </c>
      <c r="G18" s="38">
        <v>10253634.25</v>
      </c>
      <c r="H18" s="55">
        <v>2291468.67</v>
      </c>
      <c r="I18" s="49">
        <v>3.75725895630563</v>
      </c>
      <c r="J18" s="38">
        <v>2247278.2999999998</v>
      </c>
    </row>
    <row r="19" spans="1:10" ht="13.8" x14ac:dyDescent="0.2">
      <c r="A19" s="37" t="s">
        <v>816</v>
      </c>
      <c r="B19" s="42" t="s">
        <v>817</v>
      </c>
      <c r="C19" s="38">
        <v>13343964.630000001</v>
      </c>
      <c r="D19" s="38">
        <v>0</v>
      </c>
      <c r="E19" s="38">
        <v>13343964.630000001</v>
      </c>
      <c r="F19" s="38">
        <v>8367205.9699999997</v>
      </c>
      <c r="G19" s="38">
        <v>4587544.59</v>
      </c>
      <c r="H19" s="55">
        <v>343157.67</v>
      </c>
      <c r="I19" s="49">
        <v>2.5716320412638898</v>
      </c>
      <c r="J19" s="38">
        <v>343157.67</v>
      </c>
    </row>
    <row r="20" spans="1:10" ht="13.8" x14ac:dyDescent="0.2">
      <c r="A20" s="37" t="s">
        <v>818</v>
      </c>
      <c r="B20" s="42" t="s">
        <v>819</v>
      </c>
      <c r="C20" s="38">
        <v>6800</v>
      </c>
      <c r="D20" s="38">
        <v>0</v>
      </c>
      <c r="E20" s="38">
        <v>6800</v>
      </c>
      <c r="F20" s="38">
        <v>697.97</v>
      </c>
      <c r="G20" s="38">
        <v>697.97</v>
      </c>
      <c r="H20" s="55">
        <v>697.97</v>
      </c>
      <c r="I20" s="49">
        <v>10.2642647058824</v>
      </c>
      <c r="J20" s="38">
        <v>427</v>
      </c>
    </row>
    <row r="21" spans="1:10" ht="13.8" x14ac:dyDescent="0.2">
      <c r="A21" s="37" t="s">
        <v>820</v>
      </c>
      <c r="B21" s="42" t="s">
        <v>821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822</v>
      </c>
      <c r="B22" s="42" t="s">
        <v>823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0</v>
      </c>
      <c r="I22" s="49">
        <v>0</v>
      </c>
      <c r="J22" s="38">
        <v>605.33000000000004</v>
      </c>
    </row>
    <row r="23" spans="1:10" ht="13.8" x14ac:dyDescent="0.2">
      <c r="A23" s="37" t="s">
        <v>824</v>
      </c>
      <c r="B23" s="42" t="s">
        <v>825</v>
      </c>
      <c r="C23" s="38">
        <v>34200</v>
      </c>
      <c r="D23" s="38">
        <v>0</v>
      </c>
      <c r="E23" s="38">
        <v>34200</v>
      </c>
      <c r="F23" s="38">
        <v>930.34</v>
      </c>
      <c r="G23" s="38">
        <v>930.34</v>
      </c>
      <c r="H23" s="55">
        <v>930.34</v>
      </c>
      <c r="I23" s="49">
        <v>2.72029239766082</v>
      </c>
      <c r="J23" s="38">
        <v>930.34</v>
      </c>
    </row>
    <row r="24" spans="1:10" ht="13.8" x14ac:dyDescent="0.2">
      <c r="A24" s="37" t="s">
        <v>826</v>
      </c>
      <c r="B24" s="42" t="s">
        <v>827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828</v>
      </c>
      <c r="B25" s="42" t="s">
        <v>829</v>
      </c>
      <c r="C25" s="38">
        <v>89785</v>
      </c>
      <c r="D25" s="38">
        <v>0</v>
      </c>
      <c r="E25" s="38">
        <v>89785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830</v>
      </c>
      <c r="B26" s="42" t="s">
        <v>831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832</v>
      </c>
      <c r="B27" s="42" t="s">
        <v>833</v>
      </c>
      <c r="C27" s="38">
        <v>61343.25</v>
      </c>
      <c r="D27" s="38">
        <v>0</v>
      </c>
      <c r="E27" s="38">
        <v>61343.25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834</v>
      </c>
      <c r="B28" s="42" t="s">
        <v>835</v>
      </c>
      <c r="C28" s="38">
        <v>72372</v>
      </c>
      <c r="D28" s="38">
        <v>0</v>
      </c>
      <c r="E28" s="38">
        <v>72372</v>
      </c>
      <c r="F28" s="38">
        <v>19662.5</v>
      </c>
      <c r="G28" s="38">
        <v>19662.5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836</v>
      </c>
      <c r="B29" s="42" t="s">
        <v>837</v>
      </c>
      <c r="C29" s="38">
        <v>17511581.16</v>
      </c>
      <c r="D29" s="38">
        <v>0</v>
      </c>
      <c r="E29" s="38">
        <v>17511581.16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838</v>
      </c>
      <c r="B30" s="42" t="s">
        <v>839</v>
      </c>
      <c r="C30" s="38">
        <v>2519368.36</v>
      </c>
      <c r="D30" s="38">
        <v>0</v>
      </c>
      <c r="E30" s="38">
        <v>2519368.36</v>
      </c>
      <c r="F30" s="38">
        <v>1587317.45</v>
      </c>
      <c r="G30" s="38">
        <v>1425225.56</v>
      </c>
      <c r="H30" s="55">
        <v>288869.99</v>
      </c>
      <c r="I30" s="49">
        <v>11.465968795448401</v>
      </c>
      <c r="J30" s="38">
        <v>261840.53</v>
      </c>
    </row>
    <row r="31" spans="1:10" ht="13.8" x14ac:dyDescent="0.2">
      <c r="A31" s="37" t="s">
        <v>840</v>
      </c>
      <c r="B31" s="42" t="s">
        <v>841</v>
      </c>
      <c r="C31" s="38">
        <v>4108120.1</v>
      </c>
      <c r="D31" s="38">
        <v>0</v>
      </c>
      <c r="E31" s="38">
        <v>4108120.1</v>
      </c>
      <c r="F31" s="38">
        <v>3531896.96</v>
      </c>
      <c r="G31" s="38">
        <v>2929355.29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842</v>
      </c>
      <c r="B32" s="42" t="s">
        <v>843</v>
      </c>
      <c r="C32" s="38">
        <v>0</v>
      </c>
      <c r="D32" s="38">
        <v>2502183.5699999998</v>
      </c>
      <c r="E32" s="38">
        <v>2502183.5699999998</v>
      </c>
      <c r="F32" s="38">
        <v>2352705.0299999998</v>
      </c>
      <c r="G32" s="38">
        <v>2111000</v>
      </c>
      <c r="H32" s="55">
        <v>2111000</v>
      </c>
      <c r="I32" s="49">
        <v>84.366312100754499</v>
      </c>
      <c r="J32" s="38">
        <v>0</v>
      </c>
    </row>
    <row r="33" spans="1:10" ht="13.8" x14ac:dyDescent="0.2">
      <c r="A33" s="37" t="s">
        <v>844</v>
      </c>
      <c r="B33" s="42" t="s">
        <v>845</v>
      </c>
      <c r="C33" s="38">
        <v>0</v>
      </c>
      <c r="D33" s="38">
        <v>3380789.48</v>
      </c>
      <c r="E33" s="38">
        <v>3380789.48</v>
      </c>
      <c r="F33" s="38">
        <v>2959513.55</v>
      </c>
      <c r="G33" s="38">
        <v>1798282.01</v>
      </c>
      <c r="H33" s="55">
        <v>176777.63</v>
      </c>
      <c r="I33" s="49">
        <v>5.2288860648016504</v>
      </c>
      <c r="J33" s="38">
        <v>409.36</v>
      </c>
    </row>
    <row r="34" spans="1:10" ht="13.8" x14ac:dyDescent="0.2">
      <c r="A34" s="37" t="s">
        <v>846</v>
      </c>
      <c r="B34" s="42" t="s">
        <v>847</v>
      </c>
      <c r="C34" s="38">
        <v>0</v>
      </c>
      <c r="D34" s="38">
        <v>10558644.99</v>
      </c>
      <c r="E34" s="38">
        <v>10558644.99</v>
      </c>
      <c r="F34" s="38">
        <v>7928787.5300000003</v>
      </c>
      <c r="G34" s="38">
        <v>2085375.76</v>
      </c>
      <c r="H34" s="55">
        <v>52163.65</v>
      </c>
      <c r="I34" s="49">
        <v>0.49403735090444001</v>
      </c>
      <c r="J34" s="38">
        <v>96324.84</v>
      </c>
    </row>
    <row r="35" spans="1:10" ht="13.8" x14ac:dyDescent="0.2">
      <c r="A35" s="37" t="s">
        <v>848</v>
      </c>
      <c r="B35" s="42" t="s">
        <v>849</v>
      </c>
      <c r="C35" s="38">
        <v>0</v>
      </c>
      <c r="D35" s="38">
        <v>11475000</v>
      </c>
      <c r="E35" s="38">
        <v>11475000</v>
      </c>
      <c r="F35" s="38">
        <v>6245454.5499999998</v>
      </c>
      <c r="G35" s="38">
        <v>2545454.5499999998</v>
      </c>
      <c r="H35" s="55">
        <v>500000.01</v>
      </c>
      <c r="I35" s="49">
        <v>4.3572985620914997</v>
      </c>
      <c r="J35" s="38">
        <v>0</v>
      </c>
    </row>
    <row r="36" spans="1:10" ht="13.8" x14ac:dyDescent="0.2">
      <c r="A36" s="37" t="s">
        <v>850</v>
      </c>
      <c r="B36" s="42" t="s">
        <v>851</v>
      </c>
      <c r="C36" s="38">
        <v>30000000</v>
      </c>
      <c r="D36" s="38">
        <v>-26784993.530000001</v>
      </c>
      <c r="E36" s="38">
        <v>3215006.47</v>
      </c>
      <c r="F36" s="38">
        <v>47505.85</v>
      </c>
      <c r="G36" s="38">
        <v>47505.85</v>
      </c>
      <c r="H36" s="55">
        <v>47505.85</v>
      </c>
      <c r="I36" s="49">
        <v>1.4776284415999901</v>
      </c>
      <c r="J36" s="38">
        <v>0</v>
      </c>
    </row>
    <row r="37" spans="1:10" ht="13.8" x14ac:dyDescent="0.2">
      <c r="A37" s="37" t="s">
        <v>852</v>
      </c>
      <c r="B37" s="42" t="s">
        <v>853</v>
      </c>
      <c r="C37" s="38">
        <v>50279651.340000004</v>
      </c>
      <c r="D37" s="38">
        <v>37009483.659999996</v>
      </c>
      <c r="E37" s="38">
        <v>87289135</v>
      </c>
      <c r="F37" s="38">
        <v>220000</v>
      </c>
      <c r="G37" s="38">
        <v>220000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854</v>
      </c>
      <c r="B38" s="42" t="s">
        <v>855</v>
      </c>
      <c r="C38" s="38">
        <v>6978125.5099999998</v>
      </c>
      <c r="D38" s="38">
        <v>15127487.41</v>
      </c>
      <c r="E38" s="38">
        <v>22105612.920000002</v>
      </c>
      <c r="F38" s="38">
        <v>4331852.7300000004</v>
      </c>
      <c r="G38" s="38">
        <v>3094352.73</v>
      </c>
      <c r="H38" s="55">
        <v>3048352.73</v>
      </c>
      <c r="I38" s="49">
        <v>13.789948919453</v>
      </c>
      <c r="J38" s="38">
        <v>3522.04</v>
      </c>
    </row>
    <row r="39" spans="1:10" ht="13.8" x14ac:dyDescent="0.2">
      <c r="A39" s="37" t="s">
        <v>856</v>
      </c>
      <c r="B39" s="42" t="s">
        <v>857</v>
      </c>
      <c r="C39" s="38">
        <v>9636410.25</v>
      </c>
      <c r="D39" s="38">
        <v>111192.63</v>
      </c>
      <c r="E39" s="38">
        <v>9747602.8800000008</v>
      </c>
      <c r="F39" s="38">
        <v>3720688.24</v>
      </c>
      <c r="G39" s="38">
        <v>3231881.86</v>
      </c>
      <c r="H39" s="55">
        <v>100076.42</v>
      </c>
      <c r="I39" s="49">
        <v>1.0266772377990001</v>
      </c>
      <c r="J39" s="38">
        <v>100076.42</v>
      </c>
    </row>
    <row r="40" spans="1:10" ht="13.8" x14ac:dyDescent="0.2">
      <c r="A40" s="37" t="s">
        <v>858</v>
      </c>
      <c r="B40" s="42" t="s">
        <v>859</v>
      </c>
      <c r="C40" s="38">
        <v>13392119.65</v>
      </c>
      <c r="D40" s="38">
        <v>0</v>
      </c>
      <c r="E40" s="38">
        <v>13392119.65</v>
      </c>
      <c r="F40" s="38">
        <v>3544496.24</v>
      </c>
      <c r="G40" s="38">
        <v>3323645.61</v>
      </c>
      <c r="H40" s="55">
        <v>1033262.72</v>
      </c>
      <c r="I40" s="49">
        <v>7.71545316950629</v>
      </c>
      <c r="J40" s="38">
        <v>1033262.72</v>
      </c>
    </row>
    <row r="41" spans="1:10" ht="13.8" x14ac:dyDescent="0.2">
      <c r="A41" s="37" t="s">
        <v>860</v>
      </c>
      <c r="B41" s="42" t="s">
        <v>861</v>
      </c>
      <c r="C41" s="38">
        <v>21483418.329999998</v>
      </c>
      <c r="D41" s="38">
        <v>0</v>
      </c>
      <c r="E41" s="38">
        <v>21483418.329999998</v>
      </c>
      <c r="F41" s="38">
        <v>17481237.510000002</v>
      </c>
      <c r="G41" s="38">
        <v>795767.7</v>
      </c>
      <c r="H41" s="55">
        <v>99962.7</v>
      </c>
      <c r="I41" s="49">
        <v>0.46530165015876002</v>
      </c>
      <c r="J41" s="38">
        <v>99962.7</v>
      </c>
    </row>
    <row r="42" spans="1:10" ht="13.8" x14ac:dyDescent="0.2">
      <c r="A42" s="37" t="s">
        <v>862</v>
      </c>
      <c r="B42" s="42" t="s">
        <v>863</v>
      </c>
      <c r="C42" s="38">
        <v>44080022.090000004</v>
      </c>
      <c r="D42" s="38">
        <v>13135813.619999999</v>
      </c>
      <c r="E42" s="38">
        <v>57215835.710000001</v>
      </c>
      <c r="F42" s="38">
        <v>10955420.41</v>
      </c>
      <c r="G42" s="38">
        <v>8724871.6899999995</v>
      </c>
      <c r="H42" s="55">
        <v>1350727.61</v>
      </c>
      <c r="I42" s="49">
        <v>2.36075833418951</v>
      </c>
      <c r="J42" s="38">
        <v>1254800.31</v>
      </c>
    </row>
    <row r="43" spans="1:10" ht="13.8" x14ac:dyDescent="0.2">
      <c r="A43" s="37" t="s">
        <v>864</v>
      </c>
      <c r="B43" s="42" t="s">
        <v>865</v>
      </c>
      <c r="C43" s="38">
        <v>56149459.07</v>
      </c>
      <c r="D43" s="38">
        <v>19957816.390000001</v>
      </c>
      <c r="E43" s="38">
        <v>76107275.459999993</v>
      </c>
      <c r="F43" s="38">
        <v>29485917.850000001</v>
      </c>
      <c r="G43" s="38">
        <v>19285385.609999999</v>
      </c>
      <c r="H43" s="55">
        <v>2161405.7799999998</v>
      </c>
      <c r="I43" s="49">
        <v>2.8399463348756702</v>
      </c>
      <c r="J43" s="38">
        <v>413057.9</v>
      </c>
    </row>
    <row r="44" spans="1:10" ht="13.8" x14ac:dyDescent="0.2">
      <c r="A44" s="37" t="s">
        <v>866</v>
      </c>
      <c r="B44" s="42" t="s">
        <v>867</v>
      </c>
      <c r="C44" s="38">
        <v>81710075.299999997</v>
      </c>
      <c r="D44" s="38">
        <v>174651.34</v>
      </c>
      <c r="E44" s="38">
        <v>81884726.640000001</v>
      </c>
      <c r="F44" s="38">
        <v>76944712.590000004</v>
      </c>
      <c r="G44" s="38">
        <v>40393688.829999998</v>
      </c>
      <c r="H44" s="55">
        <v>1263196.04</v>
      </c>
      <c r="I44" s="49">
        <v>1.54265159307858</v>
      </c>
      <c r="J44" s="38">
        <v>86861.19</v>
      </c>
    </row>
    <row r="45" spans="1:10" ht="13.8" x14ac:dyDescent="0.2">
      <c r="A45" s="37" t="s">
        <v>868</v>
      </c>
      <c r="B45" s="42" t="s">
        <v>869</v>
      </c>
      <c r="C45" s="38">
        <v>45508334.409999996</v>
      </c>
      <c r="D45" s="38">
        <v>107950.06</v>
      </c>
      <c r="E45" s="38">
        <v>45616284.469999999</v>
      </c>
      <c r="F45" s="38">
        <v>5127102.6900000004</v>
      </c>
      <c r="G45" s="38">
        <v>3037306.68</v>
      </c>
      <c r="H45" s="55">
        <v>359280.18</v>
      </c>
      <c r="I45" s="49">
        <v>0.78761386240539999</v>
      </c>
      <c r="J45" s="38">
        <v>359280.18</v>
      </c>
    </row>
    <row r="46" spans="1:10" ht="13.8" x14ac:dyDescent="0.2">
      <c r="A46" s="37" t="s">
        <v>870</v>
      </c>
      <c r="B46" s="42" t="s">
        <v>871</v>
      </c>
      <c r="C46" s="38">
        <v>17201973.399999999</v>
      </c>
      <c r="D46" s="38">
        <v>9244666.4299999997</v>
      </c>
      <c r="E46" s="38">
        <v>26446639.829999998</v>
      </c>
      <c r="F46" s="38">
        <v>24381862.16</v>
      </c>
      <c r="G46" s="38">
        <v>24381862.16</v>
      </c>
      <c r="H46" s="55">
        <v>1161212.27</v>
      </c>
      <c r="I46" s="49">
        <v>4.3907743194005597</v>
      </c>
      <c r="J46" s="38">
        <v>29392.79</v>
      </c>
    </row>
    <row r="47" spans="1:10" ht="13.8" x14ac:dyDescent="0.2">
      <c r="A47" s="37" t="s">
        <v>872</v>
      </c>
      <c r="B47" s="42" t="s">
        <v>873</v>
      </c>
      <c r="C47" s="38">
        <v>1319660.52</v>
      </c>
      <c r="D47" s="38">
        <v>0</v>
      </c>
      <c r="E47" s="38">
        <v>1319660.52</v>
      </c>
      <c r="F47" s="38">
        <v>255134.86</v>
      </c>
      <c r="G47" s="38">
        <v>66931.45</v>
      </c>
      <c r="H47" s="55">
        <v>29449.279999999999</v>
      </c>
      <c r="I47" s="49">
        <v>2.2315799824033502</v>
      </c>
      <c r="J47" s="38">
        <v>29449.279999999999</v>
      </c>
    </row>
    <row r="48" spans="1:10" ht="13.8" x14ac:dyDescent="0.2">
      <c r="A48" s="37" t="s">
        <v>874</v>
      </c>
      <c r="B48" s="42" t="s">
        <v>875</v>
      </c>
      <c r="C48" s="38">
        <v>20484749.84</v>
      </c>
      <c r="D48" s="38">
        <v>759233.58</v>
      </c>
      <c r="E48" s="38">
        <v>21243983.420000002</v>
      </c>
      <c r="F48" s="38">
        <v>2333674.81</v>
      </c>
      <c r="G48" s="38">
        <v>2333674.81</v>
      </c>
      <c r="H48" s="55">
        <v>1051593.68</v>
      </c>
      <c r="I48" s="49">
        <v>4.9500776723916298</v>
      </c>
      <c r="J48" s="38">
        <v>1051593.68</v>
      </c>
    </row>
    <row r="49" spans="1:10" ht="13.8" x14ac:dyDescent="0.2">
      <c r="A49" s="37" t="s">
        <v>876</v>
      </c>
      <c r="B49" s="42" t="s">
        <v>877</v>
      </c>
      <c r="C49" s="38">
        <v>9206250</v>
      </c>
      <c r="D49" s="38">
        <v>0</v>
      </c>
      <c r="E49" s="38">
        <v>9206250</v>
      </c>
      <c r="F49" s="38">
        <v>9148662.8200000003</v>
      </c>
      <c r="G49" s="38">
        <v>3056578.82</v>
      </c>
      <c r="H49" s="55">
        <v>6578.82</v>
      </c>
      <c r="I49" s="49">
        <v>7.1460366598779995E-2</v>
      </c>
      <c r="J49" s="38">
        <v>6578.82</v>
      </c>
    </row>
    <row r="50" spans="1:10" ht="13.8" x14ac:dyDescent="0.2">
      <c r="A50" s="37" t="s">
        <v>878</v>
      </c>
      <c r="B50" s="42" t="s">
        <v>879</v>
      </c>
      <c r="C50" s="38">
        <v>39887709.32</v>
      </c>
      <c r="D50" s="38">
        <v>2818420.68</v>
      </c>
      <c r="E50" s="38">
        <v>42706130</v>
      </c>
      <c r="F50" s="38">
        <v>7456130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880</v>
      </c>
      <c r="B51" s="42" t="s">
        <v>881</v>
      </c>
      <c r="C51" s="38">
        <v>2710196</v>
      </c>
      <c r="D51" s="38">
        <v>0</v>
      </c>
      <c r="E51" s="38">
        <v>2710196</v>
      </c>
      <c r="F51" s="38">
        <v>185365.14</v>
      </c>
      <c r="G51" s="38">
        <v>185365.14</v>
      </c>
      <c r="H51" s="55">
        <v>4827.1499999999996</v>
      </c>
      <c r="I51" s="49">
        <v>0.17811073442659001</v>
      </c>
      <c r="J51" s="38">
        <v>4827.1499999999996</v>
      </c>
    </row>
    <row r="52" spans="1:10" ht="13.8" x14ac:dyDescent="0.2">
      <c r="A52" s="37" t="s">
        <v>882</v>
      </c>
      <c r="B52" s="42" t="s">
        <v>883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884</v>
      </c>
      <c r="B53" s="42" t="s">
        <v>885</v>
      </c>
      <c r="C53" s="38">
        <v>4354804.42</v>
      </c>
      <c r="D53" s="38">
        <v>0</v>
      </c>
      <c r="E53" s="38">
        <v>4354804.42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886</v>
      </c>
      <c r="B54" s="42" t="s">
        <v>887</v>
      </c>
      <c r="C54" s="38">
        <v>1549210.81</v>
      </c>
      <c r="D54" s="38">
        <v>0</v>
      </c>
      <c r="E54" s="38">
        <v>1549210.81</v>
      </c>
      <c r="F54" s="38">
        <v>1477535.34</v>
      </c>
      <c r="G54" s="38">
        <v>1247848.79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888</v>
      </c>
      <c r="B55" s="42" t="s">
        <v>889</v>
      </c>
      <c r="C55" s="38">
        <v>5953823.8600000003</v>
      </c>
      <c r="D55" s="38">
        <v>0</v>
      </c>
      <c r="E55" s="38">
        <v>5953823.8600000003</v>
      </c>
      <c r="F55" s="38">
        <v>5953823.8600000003</v>
      </c>
      <c r="G55" s="38">
        <v>5953823.8600000003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890</v>
      </c>
      <c r="B56" s="42" t="s">
        <v>891</v>
      </c>
      <c r="C56" s="38">
        <v>3117944.41</v>
      </c>
      <c r="D56" s="38">
        <v>23096.32</v>
      </c>
      <c r="E56" s="38">
        <v>3141040.73</v>
      </c>
      <c r="F56" s="38">
        <v>1512346.9</v>
      </c>
      <c r="G56" s="38">
        <v>1336114.48</v>
      </c>
      <c r="H56" s="55">
        <v>235652.67</v>
      </c>
      <c r="I56" s="49">
        <v>7.5023754945068797</v>
      </c>
      <c r="J56" s="38">
        <v>62566.46</v>
      </c>
    </row>
    <row r="57" spans="1:10" ht="13.8" x14ac:dyDescent="0.2">
      <c r="A57" s="37" t="s">
        <v>892</v>
      </c>
      <c r="B57" s="42" t="s">
        <v>893</v>
      </c>
      <c r="C57" s="38">
        <v>1945731.24</v>
      </c>
      <c r="D57" s="38">
        <v>0</v>
      </c>
      <c r="E57" s="38">
        <v>1945731.24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894</v>
      </c>
      <c r="B58" s="42" t="s">
        <v>895</v>
      </c>
      <c r="C58" s="38">
        <v>2117358.4500000002</v>
      </c>
      <c r="D58" s="38">
        <v>0</v>
      </c>
      <c r="E58" s="38">
        <v>2117358.4500000002</v>
      </c>
      <c r="F58" s="38">
        <v>1805771.53</v>
      </c>
      <c r="G58" s="38">
        <v>1547141.47</v>
      </c>
      <c r="H58" s="55">
        <v>241075.08</v>
      </c>
      <c r="I58" s="49">
        <v>11.3856527221454</v>
      </c>
      <c r="J58" s="38">
        <v>241075.08</v>
      </c>
    </row>
    <row r="59" spans="1:10" ht="13.8" x14ac:dyDescent="0.2">
      <c r="A59" s="37" t="s">
        <v>896</v>
      </c>
      <c r="B59" s="42" t="s">
        <v>897</v>
      </c>
      <c r="C59" s="38">
        <v>30694200.32</v>
      </c>
      <c r="D59" s="38">
        <v>0</v>
      </c>
      <c r="E59" s="38">
        <v>30694200.32</v>
      </c>
      <c r="F59" s="38">
        <v>13161877.6</v>
      </c>
      <c r="G59" s="38">
        <v>12392352.609999999</v>
      </c>
      <c r="H59" s="55">
        <v>1478509</v>
      </c>
      <c r="I59" s="49">
        <v>4.8169002110689298</v>
      </c>
      <c r="J59" s="38">
        <v>1472908.83</v>
      </c>
    </row>
    <row r="60" spans="1:10" ht="13.8" x14ac:dyDescent="0.2">
      <c r="A60" s="37" t="s">
        <v>898</v>
      </c>
      <c r="B60" s="42" t="s">
        <v>899</v>
      </c>
      <c r="C60" s="38">
        <v>36754443.149999999</v>
      </c>
      <c r="D60" s="38">
        <v>0</v>
      </c>
      <c r="E60" s="38">
        <v>36754443.149999999</v>
      </c>
      <c r="F60" s="38">
        <v>4520409.5999999996</v>
      </c>
      <c r="G60" s="38">
        <v>3215501.86</v>
      </c>
      <c r="H60" s="55">
        <v>3043380.99</v>
      </c>
      <c r="I60" s="49">
        <v>8.2803077102257792</v>
      </c>
      <c r="J60" s="38">
        <v>3507151.52</v>
      </c>
    </row>
    <row r="61" spans="1:10" ht="13.8" x14ac:dyDescent="0.2">
      <c r="A61" s="37" t="s">
        <v>900</v>
      </c>
      <c r="B61" s="42" t="s">
        <v>901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902</v>
      </c>
      <c r="B62" s="42" t="s">
        <v>903</v>
      </c>
      <c r="C62" s="38">
        <v>180000</v>
      </c>
      <c r="D62" s="38">
        <v>0</v>
      </c>
      <c r="E62" s="38">
        <v>180000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904</v>
      </c>
      <c r="B63" s="42" t="s">
        <v>905</v>
      </c>
      <c r="C63" s="38">
        <v>355651.93</v>
      </c>
      <c r="D63" s="38">
        <v>0</v>
      </c>
      <c r="E63" s="38">
        <v>355651.93</v>
      </c>
      <c r="F63" s="38">
        <v>287481.98</v>
      </c>
      <c r="G63" s="38">
        <v>190728.15</v>
      </c>
      <c r="H63" s="55">
        <v>8445.02</v>
      </c>
      <c r="I63" s="49">
        <v>2.37451825440677</v>
      </c>
      <c r="J63" s="38">
        <v>9469.91</v>
      </c>
    </row>
    <row r="64" spans="1:10" ht="13.8" x14ac:dyDescent="0.2">
      <c r="A64" s="37" t="s">
        <v>906</v>
      </c>
      <c r="B64" s="42" t="s">
        <v>907</v>
      </c>
      <c r="C64" s="38">
        <v>44000</v>
      </c>
      <c r="D64" s="38">
        <v>0</v>
      </c>
      <c r="E64" s="38">
        <v>44000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908</v>
      </c>
      <c r="B65" s="42" t="s">
        <v>909</v>
      </c>
      <c r="C65" s="38">
        <v>825791.89</v>
      </c>
      <c r="D65" s="38">
        <v>0</v>
      </c>
      <c r="E65" s="38">
        <v>825791.89</v>
      </c>
      <c r="F65" s="38">
        <v>332408.40000000002</v>
      </c>
      <c r="G65" s="38">
        <v>140794.43</v>
      </c>
      <c r="H65" s="55">
        <v>1528.33</v>
      </c>
      <c r="I65" s="49">
        <v>0.18507447439329999</v>
      </c>
      <c r="J65" s="38">
        <v>1528.33</v>
      </c>
    </row>
    <row r="66" spans="1:10" ht="13.8" x14ac:dyDescent="0.2">
      <c r="A66" s="37" t="s">
        <v>910</v>
      </c>
      <c r="B66" s="42" t="s">
        <v>911</v>
      </c>
      <c r="C66" s="38">
        <v>722166.15</v>
      </c>
      <c r="D66" s="38">
        <v>0</v>
      </c>
      <c r="E66" s="38">
        <v>722166.15</v>
      </c>
      <c r="F66" s="38">
        <v>54999.01</v>
      </c>
      <c r="G66" s="38">
        <v>54999.01</v>
      </c>
      <c r="H66" s="55">
        <v>54999.01</v>
      </c>
      <c r="I66" s="49">
        <v>7.6158388204708798</v>
      </c>
      <c r="J66" s="38">
        <v>54999.01</v>
      </c>
    </row>
    <row r="67" spans="1:10" ht="13.8" x14ac:dyDescent="0.2">
      <c r="A67" s="37" t="s">
        <v>912</v>
      </c>
      <c r="B67" s="42" t="s">
        <v>913</v>
      </c>
      <c r="C67" s="38">
        <v>50000</v>
      </c>
      <c r="D67" s="38">
        <v>0</v>
      </c>
      <c r="E67" s="38">
        <v>50000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914</v>
      </c>
      <c r="B68" s="42" t="s">
        <v>915</v>
      </c>
      <c r="C68" s="38">
        <v>125000</v>
      </c>
      <c r="D68" s="38">
        <v>0</v>
      </c>
      <c r="E68" s="38">
        <v>125000</v>
      </c>
      <c r="F68" s="38">
        <v>51243.5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916</v>
      </c>
      <c r="B69" s="42" t="s">
        <v>917</v>
      </c>
      <c r="C69" s="38">
        <v>18295810.379999999</v>
      </c>
      <c r="D69" s="38">
        <v>0</v>
      </c>
      <c r="E69" s="38">
        <v>18295810.379999999</v>
      </c>
      <c r="F69" s="38">
        <v>4476735.32</v>
      </c>
      <c r="G69" s="38">
        <v>4083928.27</v>
      </c>
      <c r="H69" s="55">
        <v>586246.99</v>
      </c>
      <c r="I69" s="49">
        <v>3.2042690529896101</v>
      </c>
      <c r="J69" s="38">
        <v>584495.67000000004</v>
      </c>
    </row>
    <row r="70" spans="1:10" ht="13.8" x14ac:dyDescent="0.2">
      <c r="A70" s="37" t="s">
        <v>918</v>
      </c>
      <c r="B70" s="42" t="s">
        <v>919</v>
      </c>
      <c r="C70" s="38">
        <v>6500</v>
      </c>
      <c r="D70" s="38">
        <v>0</v>
      </c>
      <c r="E70" s="38">
        <v>6500</v>
      </c>
      <c r="F70" s="38">
        <v>813</v>
      </c>
      <c r="G70" s="38">
        <v>813</v>
      </c>
      <c r="H70" s="55">
        <v>813</v>
      </c>
      <c r="I70" s="49">
        <v>12.507692307692301</v>
      </c>
      <c r="J70" s="38">
        <v>975.6</v>
      </c>
    </row>
    <row r="71" spans="1:10" ht="13.8" x14ac:dyDescent="0.2">
      <c r="A71" s="37" t="s">
        <v>920</v>
      </c>
      <c r="B71" s="42" t="s">
        <v>921</v>
      </c>
      <c r="C71" s="38">
        <v>51600</v>
      </c>
      <c r="D71" s="38">
        <v>0</v>
      </c>
      <c r="E71" s="38">
        <v>51600</v>
      </c>
      <c r="F71" s="38">
        <v>38765</v>
      </c>
      <c r="G71" s="38">
        <v>38765</v>
      </c>
      <c r="H71" s="55">
        <v>11629.5</v>
      </c>
      <c r="I71" s="49">
        <v>22.537790697674399</v>
      </c>
      <c r="J71" s="38">
        <v>11629.5</v>
      </c>
    </row>
    <row r="72" spans="1:10" s="88" customFormat="1" ht="13.8" x14ac:dyDescent="0.2">
      <c r="A72" s="37" t="s">
        <v>922</v>
      </c>
      <c r="B72" s="42" t="s">
        <v>923</v>
      </c>
      <c r="C72" s="38">
        <v>3635318</v>
      </c>
      <c r="D72" s="38">
        <v>0</v>
      </c>
      <c r="E72" s="38">
        <v>3635318</v>
      </c>
      <c r="F72" s="38">
        <v>2849760</v>
      </c>
      <c r="G72" s="38">
        <v>2849760</v>
      </c>
      <c r="H72" s="55">
        <v>854399.25</v>
      </c>
      <c r="I72" s="49">
        <v>23.502737587193199</v>
      </c>
      <c r="J72" s="38">
        <v>854399.25</v>
      </c>
    </row>
    <row r="73" spans="1:10" s="88" customFormat="1" ht="13.8" x14ac:dyDescent="0.2">
      <c r="A73" s="37" t="s">
        <v>924</v>
      </c>
      <c r="B73" s="42" t="s">
        <v>925</v>
      </c>
      <c r="C73" s="38">
        <v>657292</v>
      </c>
      <c r="D73" s="38">
        <v>0</v>
      </c>
      <c r="E73" s="38">
        <v>657292</v>
      </c>
      <c r="F73" s="38">
        <v>91591.37</v>
      </c>
      <c r="G73" s="38">
        <v>91591.37</v>
      </c>
      <c r="H73" s="55">
        <v>91591.37</v>
      </c>
      <c r="I73" s="49">
        <v>13.9346546131704</v>
      </c>
      <c r="J73" s="38">
        <v>93353.63</v>
      </c>
    </row>
    <row r="74" spans="1:10" s="88" customFormat="1" ht="13.8" x14ac:dyDescent="0.2">
      <c r="A74" s="37" t="s">
        <v>926</v>
      </c>
      <c r="B74" s="42" t="s">
        <v>927</v>
      </c>
      <c r="C74" s="38">
        <v>810500</v>
      </c>
      <c r="D74" s="38">
        <v>0</v>
      </c>
      <c r="E74" s="38">
        <v>810500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928</v>
      </c>
      <c r="B75" s="42" t="s">
        <v>929</v>
      </c>
      <c r="C75" s="38">
        <v>286528</v>
      </c>
      <c r="D75" s="38">
        <v>0</v>
      </c>
      <c r="E75" s="38">
        <v>286528</v>
      </c>
      <c r="F75" s="38">
        <v>196332.95</v>
      </c>
      <c r="G75" s="38">
        <v>196332.95</v>
      </c>
      <c r="H75" s="55">
        <v>4659.68</v>
      </c>
      <c r="I75" s="49">
        <v>1.6262564217109701</v>
      </c>
      <c r="J75" s="38">
        <v>4659.68</v>
      </c>
    </row>
    <row r="76" spans="1:10" s="88" customFormat="1" ht="13.8" x14ac:dyDescent="0.2">
      <c r="A76" s="37" t="s">
        <v>930</v>
      </c>
      <c r="B76" s="42" t="s">
        <v>931</v>
      </c>
      <c r="C76" s="38">
        <v>175662.98</v>
      </c>
      <c r="D76" s="38">
        <v>0</v>
      </c>
      <c r="E76" s="38">
        <v>175662.98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932</v>
      </c>
      <c r="B77" s="42" t="s">
        <v>933</v>
      </c>
      <c r="C77" s="38">
        <v>62000</v>
      </c>
      <c r="D77" s="38">
        <v>0</v>
      </c>
      <c r="E77" s="38">
        <v>62000</v>
      </c>
      <c r="F77" s="38">
        <v>20758.689999999999</v>
      </c>
      <c r="G77" s="38">
        <v>20758.689999999999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934</v>
      </c>
      <c r="B78" s="42" t="s">
        <v>935</v>
      </c>
      <c r="C78" s="38">
        <v>100000</v>
      </c>
      <c r="D78" s="38">
        <v>0</v>
      </c>
      <c r="E78" s="38">
        <v>100000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936</v>
      </c>
      <c r="B79" s="42" t="s">
        <v>937</v>
      </c>
      <c r="C79" s="38">
        <v>8975000</v>
      </c>
      <c r="D79" s="38">
        <v>0</v>
      </c>
      <c r="E79" s="38">
        <v>8975000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938</v>
      </c>
      <c r="B80" s="42" t="s">
        <v>939</v>
      </c>
      <c r="C80" s="38">
        <v>60000</v>
      </c>
      <c r="D80" s="38">
        <v>0</v>
      </c>
      <c r="E80" s="38">
        <v>60000</v>
      </c>
      <c r="F80" s="38">
        <v>18089.5</v>
      </c>
      <c r="G80" s="38">
        <v>18089.5</v>
      </c>
      <c r="H80" s="55">
        <v>18089.5</v>
      </c>
      <c r="I80" s="49">
        <v>30.149166666666702</v>
      </c>
      <c r="J80" s="38">
        <v>18089.5</v>
      </c>
    </row>
    <row r="81" spans="1:10" s="88" customFormat="1" ht="13.8" x14ac:dyDescent="0.2">
      <c r="A81" s="37" t="s">
        <v>940</v>
      </c>
      <c r="B81" s="42" t="s">
        <v>941</v>
      </c>
      <c r="C81" s="38">
        <v>63000</v>
      </c>
      <c r="D81" s="38">
        <v>0</v>
      </c>
      <c r="E81" s="38">
        <v>63000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942</v>
      </c>
      <c r="B82" s="42" t="s">
        <v>943</v>
      </c>
      <c r="C82" s="38">
        <v>43152.94</v>
      </c>
      <c r="D82" s="38">
        <v>0</v>
      </c>
      <c r="E82" s="38">
        <v>43152.94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944</v>
      </c>
      <c r="B83" s="42" t="s">
        <v>945</v>
      </c>
      <c r="C83" s="38">
        <v>472000</v>
      </c>
      <c r="D83" s="38">
        <v>0</v>
      </c>
      <c r="E83" s="38">
        <v>472000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946</v>
      </c>
      <c r="B84" s="42" t="s">
        <v>947</v>
      </c>
      <c r="C84" s="38">
        <v>5000</v>
      </c>
      <c r="D84" s="38">
        <v>0</v>
      </c>
      <c r="E84" s="38">
        <v>5000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948</v>
      </c>
      <c r="B85" s="42" t="s">
        <v>949</v>
      </c>
      <c r="C85" s="38">
        <v>130000</v>
      </c>
      <c r="D85" s="38">
        <v>0</v>
      </c>
      <c r="E85" s="38">
        <v>130000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950</v>
      </c>
      <c r="B86" s="42" t="s">
        <v>951</v>
      </c>
      <c r="C86" s="38">
        <v>2200000</v>
      </c>
      <c r="D86" s="38">
        <v>0</v>
      </c>
      <c r="E86" s="38">
        <v>2200000</v>
      </c>
      <c r="F86" s="38">
        <v>608245.57999999996</v>
      </c>
      <c r="G86" s="38">
        <v>608245.57999999996</v>
      </c>
      <c r="H86" s="55">
        <v>454195.06</v>
      </c>
      <c r="I86" s="49">
        <v>20.645230000000002</v>
      </c>
      <c r="J86" s="38">
        <v>454195.06</v>
      </c>
    </row>
    <row r="87" spans="1:10" s="88" customFormat="1" ht="13.8" x14ac:dyDescent="0.2">
      <c r="A87" s="37" t="s">
        <v>952</v>
      </c>
      <c r="B87" s="42" t="s">
        <v>953</v>
      </c>
      <c r="C87" s="38">
        <v>0</v>
      </c>
      <c r="D87" s="38">
        <v>1508440</v>
      </c>
      <c r="E87" s="38">
        <v>1508440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954</v>
      </c>
      <c r="B88" s="42" t="s">
        <v>955</v>
      </c>
      <c r="C88" s="38">
        <v>100000</v>
      </c>
      <c r="D88" s="38">
        <v>0</v>
      </c>
      <c r="E88" s="38">
        <v>100000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956</v>
      </c>
      <c r="B89" s="42" t="s">
        <v>957</v>
      </c>
      <c r="C89" s="38">
        <v>750000</v>
      </c>
      <c r="D89" s="38">
        <v>0</v>
      </c>
      <c r="E89" s="38">
        <v>750000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958</v>
      </c>
      <c r="B90" s="42" t="s">
        <v>959</v>
      </c>
      <c r="C90" s="38">
        <v>1141267</v>
      </c>
      <c r="D90" s="38">
        <v>0</v>
      </c>
      <c r="E90" s="38">
        <v>1141267</v>
      </c>
      <c r="F90" s="38">
        <v>276720.48</v>
      </c>
      <c r="G90" s="38">
        <v>276720.48</v>
      </c>
      <c r="H90" s="55">
        <v>276720.48</v>
      </c>
      <c r="I90" s="49">
        <v>24.246778361242399</v>
      </c>
      <c r="J90" s="38">
        <v>238105.4</v>
      </c>
    </row>
    <row r="91" spans="1:10" s="88" customFormat="1" ht="13.8" x14ac:dyDescent="0.2">
      <c r="A91" s="37" t="s">
        <v>960</v>
      </c>
      <c r="B91" s="42" t="s">
        <v>961</v>
      </c>
      <c r="C91" s="38">
        <v>300000</v>
      </c>
      <c r="D91" s="38">
        <v>0</v>
      </c>
      <c r="E91" s="38">
        <v>300000</v>
      </c>
      <c r="F91" s="38">
        <v>5760</v>
      </c>
      <c r="G91" s="38">
        <v>5760</v>
      </c>
      <c r="H91" s="55">
        <v>5760</v>
      </c>
      <c r="I91" s="49">
        <v>1.92</v>
      </c>
      <c r="J91" s="38">
        <v>5760</v>
      </c>
    </row>
    <row r="92" spans="1:10" s="88" customFormat="1" ht="13.8" x14ac:dyDescent="0.2">
      <c r="A92" s="37" t="s">
        <v>962</v>
      </c>
      <c r="B92" s="42" t="s">
        <v>963</v>
      </c>
      <c r="C92" s="38">
        <v>0</v>
      </c>
      <c r="D92" s="38">
        <v>9280</v>
      </c>
      <c r="E92" s="38">
        <v>9280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964</v>
      </c>
      <c r="B93" s="42" t="s">
        <v>965</v>
      </c>
      <c r="C93" s="38">
        <v>96899.99</v>
      </c>
      <c r="D93" s="38">
        <v>0</v>
      </c>
      <c r="E93" s="38">
        <v>96899.99</v>
      </c>
      <c r="F93" s="38">
        <v>17595.599999999999</v>
      </c>
      <c r="G93" s="38">
        <v>17595.599999999999</v>
      </c>
      <c r="H93" s="55">
        <v>17595.599999999999</v>
      </c>
      <c r="I93" s="49">
        <v>18.158515805832401</v>
      </c>
      <c r="J93" s="38">
        <v>17595.599999999999</v>
      </c>
    </row>
    <row r="94" spans="1:10" s="88" customFormat="1" ht="13.8" x14ac:dyDescent="0.2">
      <c r="A94" s="37" t="s">
        <v>966</v>
      </c>
      <c r="B94" s="42" t="s">
        <v>967</v>
      </c>
      <c r="C94" s="38">
        <v>373400</v>
      </c>
      <c r="D94" s="38">
        <v>0</v>
      </c>
      <c r="E94" s="38">
        <v>373400</v>
      </c>
      <c r="F94" s="38">
        <v>311699.37</v>
      </c>
      <c r="G94" s="38">
        <v>311699.37</v>
      </c>
      <c r="H94" s="55">
        <v>37571.82</v>
      </c>
      <c r="I94" s="49">
        <v>10.062083556507799</v>
      </c>
      <c r="J94" s="38">
        <v>37571.82</v>
      </c>
    </row>
    <row r="95" spans="1:10" s="88" customFormat="1" ht="13.8" x14ac:dyDescent="0.2">
      <c r="A95" s="37" t="s">
        <v>968</v>
      </c>
      <c r="B95" s="42" t="s">
        <v>969</v>
      </c>
      <c r="C95" s="38">
        <v>200000</v>
      </c>
      <c r="D95" s="38">
        <v>0</v>
      </c>
      <c r="E95" s="38">
        <v>200000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970</v>
      </c>
      <c r="B96" s="42" t="s">
        <v>971</v>
      </c>
      <c r="C96" s="38">
        <v>560000</v>
      </c>
      <c r="D96" s="38">
        <v>5750</v>
      </c>
      <c r="E96" s="38">
        <v>565750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972</v>
      </c>
      <c r="B97" s="42" t="s">
        <v>973</v>
      </c>
      <c r="C97" s="38">
        <v>0</v>
      </c>
      <c r="D97" s="38">
        <v>1968072.25</v>
      </c>
      <c r="E97" s="38">
        <v>1968072.25</v>
      </c>
      <c r="F97" s="38">
        <v>1007770.17</v>
      </c>
      <c r="G97" s="38">
        <v>1007770.17</v>
      </c>
      <c r="H97" s="55">
        <v>718686.86</v>
      </c>
      <c r="I97" s="49">
        <v>36.5173006224746</v>
      </c>
      <c r="J97" s="38">
        <v>0</v>
      </c>
    </row>
    <row r="98" spans="1:10" s="88" customFormat="1" ht="13.8" x14ac:dyDescent="0.2">
      <c r="A98" s="37" t="s">
        <v>974</v>
      </c>
      <c r="B98" s="42" t="s">
        <v>975</v>
      </c>
      <c r="C98" s="38">
        <v>200000</v>
      </c>
      <c r="D98" s="38">
        <v>0</v>
      </c>
      <c r="E98" s="38">
        <v>200000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976</v>
      </c>
      <c r="B99" s="42" t="s">
        <v>977</v>
      </c>
      <c r="C99" s="38">
        <v>123000</v>
      </c>
      <c r="D99" s="38">
        <v>0</v>
      </c>
      <c r="E99" s="38">
        <v>123000</v>
      </c>
      <c r="F99" s="38">
        <v>22519.360000000001</v>
      </c>
      <c r="G99" s="38">
        <v>22519.360000000001</v>
      </c>
      <c r="H99" s="55">
        <v>22519.360000000001</v>
      </c>
      <c r="I99" s="49">
        <v>18.308422764227601</v>
      </c>
      <c r="J99" s="38">
        <v>22519.360000000001</v>
      </c>
    </row>
    <row r="100" spans="1:10" s="88" customFormat="1" ht="13.8" x14ac:dyDescent="0.2">
      <c r="A100" s="37" t="s">
        <v>978</v>
      </c>
      <c r="B100" s="42" t="s">
        <v>979</v>
      </c>
      <c r="C100" s="38">
        <v>2823716.71</v>
      </c>
      <c r="D100" s="38">
        <v>0</v>
      </c>
      <c r="E100" s="38">
        <v>2823716.71</v>
      </c>
      <c r="F100" s="38">
        <v>406352.1</v>
      </c>
      <c r="G100" s="38">
        <v>251914.82</v>
      </c>
      <c r="H100" s="55">
        <v>100618.66</v>
      </c>
      <c r="I100" s="49">
        <v>3.5633411681726401</v>
      </c>
      <c r="J100" s="38">
        <v>88796.05</v>
      </c>
    </row>
    <row r="101" spans="1:10" s="88" customFormat="1" ht="13.8" x14ac:dyDescent="0.2">
      <c r="A101" s="37" t="s">
        <v>980</v>
      </c>
      <c r="B101" s="42" t="s">
        <v>981</v>
      </c>
      <c r="C101" s="38">
        <v>3100000</v>
      </c>
      <c r="D101" s="38">
        <v>0</v>
      </c>
      <c r="E101" s="38">
        <v>3100000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982</v>
      </c>
      <c r="B102" s="42" t="s">
        <v>983</v>
      </c>
      <c r="C102" s="38">
        <v>2118763.1</v>
      </c>
      <c r="D102" s="38">
        <v>0</v>
      </c>
      <c r="E102" s="38">
        <v>2118763.1</v>
      </c>
      <c r="F102" s="38">
        <v>2084653.12</v>
      </c>
      <c r="G102" s="38">
        <v>568900.27</v>
      </c>
      <c r="H102" s="55">
        <v>7856.78</v>
      </c>
      <c r="I102" s="49">
        <v>0.37081918219172</v>
      </c>
      <c r="J102" s="38">
        <v>7856.78</v>
      </c>
    </row>
    <row r="103" spans="1:10" s="88" customFormat="1" ht="13.8" x14ac:dyDescent="0.2">
      <c r="A103" s="37" t="s">
        <v>984</v>
      </c>
      <c r="B103" s="42" t="s">
        <v>985</v>
      </c>
      <c r="C103" s="38">
        <v>27428304.809999999</v>
      </c>
      <c r="D103" s="38">
        <v>0</v>
      </c>
      <c r="E103" s="38">
        <v>27428304.809999999</v>
      </c>
      <c r="F103" s="38">
        <v>11164687.939999999</v>
      </c>
      <c r="G103" s="38">
        <v>10844794.6</v>
      </c>
      <c r="H103" s="55">
        <v>136147.18</v>
      </c>
      <c r="I103" s="49">
        <v>0.49637475207859999</v>
      </c>
      <c r="J103" s="38">
        <v>260974.9</v>
      </c>
    </row>
    <row r="104" spans="1:10" s="88" customFormat="1" ht="13.8" x14ac:dyDescent="0.2">
      <c r="A104" s="37" t="s">
        <v>986</v>
      </c>
      <c r="B104" s="42" t="s">
        <v>987</v>
      </c>
      <c r="C104" s="38">
        <v>7600000</v>
      </c>
      <c r="D104" s="38">
        <v>7600000</v>
      </c>
      <c r="E104" s="38">
        <v>15200000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988</v>
      </c>
      <c r="B105" s="42" t="s">
        <v>989</v>
      </c>
      <c r="C105" s="38">
        <v>13642000</v>
      </c>
      <c r="D105" s="38">
        <v>0</v>
      </c>
      <c r="E105" s="38">
        <v>13642000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990</v>
      </c>
      <c r="B106" s="42" t="s">
        <v>991</v>
      </c>
      <c r="C106" s="38">
        <v>359773.07</v>
      </c>
      <c r="D106" s="38">
        <v>94383.75</v>
      </c>
      <c r="E106" s="38">
        <v>454156.82</v>
      </c>
      <c r="F106" s="38">
        <v>162359.49</v>
      </c>
      <c r="G106" s="38">
        <v>162359.49</v>
      </c>
      <c r="H106" s="55">
        <v>162359.49</v>
      </c>
      <c r="I106" s="49">
        <v>35.7496536108386</v>
      </c>
      <c r="J106" s="38">
        <v>162359.49</v>
      </c>
    </row>
    <row r="107" spans="1:10" s="88" customFormat="1" ht="13.8" x14ac:dyDescent="0.2">
      <c r="A107" s="37" t="s">
        <v>992</v>
      </c>
      <c r="B107" s="42" t="s">
        <v>993</v>
      </c>
      <c r="C107" s="38">
        <v>603840</v>
      </c>
      <c r="D107" s="38">
        <v>0</v>
      </c>
      <c r="E107" s="38">
        <v>603840</v>
      </c>
      <c r="F107" s="38">
        <v>603840</v>
      </c>
      <c r="G107" s="38">
        <v>5760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994</v>
      </c>
      <c r="B108" s="42" t="s">
        <v>995</v>
      </c>
      <c r="C108" s="38">
        <v>114167.35</v>
      </c>
      <c r="D108" s="38">
        <v>0</v>
      </c>
      <c r="E108" s="38">
        <v>114167.35</v>
      </c>
      <c r="F108" s="38">
        <v>16321.5</v>
      </c>
      <c r="G108" s="38">
        <v>16321.5</v>
      </c>
      <c r="H108" s="55">
        <v>16321.5</v>
      </c>
      <c r="I108" s="49">
        <v>14.296118811551599</v>
      </c>
      <c r="J108" s="38">
        <v>16321.5</v>
      </c>
    </row>
    <row r="109" spans="1:10" s="88" customFormat="1" ht="13.8" x14ac:dyDescent="0.2">
      <c r="A109" s="37" t="s">
        <v>996</v>
      </c>
      <c r="B109" s="42" t="s">
        <v>997</v>
      </c>
      <c r="C109" s="38">
        <v>270540</v>
      </c>
      <c r="D109" s="38">
        <v>0</v>
      </c>
      <c r="E109" s="38">
        <v>270540</v>
      </c>
      <c r="F109" s="38">
        <v>9077.24</v>
      </c>
      <c r="G109" s="38">
        <v>9077.24</v>
      </c>
      <c r="H109" s="55">
        <v>9077.24</v>
      </c>
      <c r="I109" s="49">
        <v>3.3552302801803799</v>
      </c>
      <c r="J109" s="38">
        <v>9077.24</v>
      </c>
    </row>
    <row r="110" spans="1:10" s="88" customFormat="1" ht="13.8" x14ac:dyDescent="0.2">
      <c r="A110" s="37" t="s">
        <v>998</v>
      </c>
      <c r="B110" s="42" t="s">
        <v>999</v>
      </c>
      <c r="C110" s="38">
        <v>0</v>
      </c>
      <c r="D110" s="38">
        <v>1696274</v>
      </c>
      <c r="E110" s="38">
        <v>1696274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1000</v>
      </c>
      <c r="B111" s="42" t="s">
        <v>1001</v>
      </c>
      <c r="C111" s="38">
        <v>55000</v>
      </c>
      <c r="D111" s="38">
        <v>0</v>
      </c>
      <c r="E111" s="38">
        <v>55000</v>
      </c>
      <c r="F111" s="38">
        <v>11808.29</v>
      </c>
      <c r="G111" s="38">
        <v>11808.29</v>
      </c>
      <c r="H111" s="55">
        <v>11808.29</v>
      </c>
      <c r="I111" s="49">
        <v>21.469618181818198</v>
      </c>
      <c r="J111" s="38">
        <v>11808.29</v>
      </c>
    </row>
    <row r="112" spans="1:10" s="88" customFormat="1" ht="13.8" x14ac:dyDescent="0.2">
      <c r="A112" s="37" t="s">
        <v>1002</v>
      </c>
      <c r="B112" s="42" t="s">
        <v>1003</v>
      </c>
      <c r="C112" s="38">
        <v>650000</v>
      </c>
      <c r="D112" s="38">
        <v>0</v>
      </c>
      <c r="E112" s="38">
        <v>650000</v>
      </c>
      <c r="F112" s="38">
        <v>312973.44</v>
      </c>
      <c r="G112" s="38">
        <v>312973.44</v>
      </c>
      <c r="H112" s="55">
        <v>263495.03999999998</v>
      </c>
      <c r="I112" s="49">
        <v>40.537698461538497</v>
      </c>
      <c r="J112" s="38">
        <v>260619.45</v>
      </c>
    </row>
    <row r="113" spans="1:10" s="88" customFormat="1" ht="13.8" x14ac:dyDescent="0.2">
      <c r="A113" s="37" t="s">
        <v>1004</v>
      </c>
      <c r="B113" s="42" t="s">
        <v>1005</v>
      </c>
      <c r="C113" s="38">
        <v>596904.30000000005</v>
      </c>
      <c r="D113" s="38">
        <v>0</v>
      </c>
      <c r="E113" s="38">
        <v>596904.30000000005</v>
      </c>
      <c r="F113" s="38">
        <v>213084.97</v>
      </c>
      <c r="G113" s="38">
        <v>213084.97</v>
      </c>
      <c r="H113" s="55">
        <v>173148.97</v>
      </c>
      <c r="I113" s="49">
        <v>29.007827552925999</v>
      </c>
      <c r="J113" s="38">
        <v>172138.15</v>
      </c>
    </row>
    <row r="114" spans="1:10" s="88" customFormat="1" ht="13.8" x14ac:dyDescent="0.2">
      <c r="A114" s="37" t="s">
        <v>1006</v>
      </c>
      <c r="B114" s="42" t="s">
        <v>1007</v>
      </c>
      <c r="C114" s="38">
        <v>1083973.48</v>
      </c>
      <c r="D114" s="38">
        <v>0</v>
      </c>
      <c r="E114" s="38">
        <v>1083973.48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1008</v>
      </c>
      <c r="B115" s="42" t="s">
        <v>1009</v>
      </c>
      <c r="C115" s="38">
        <v>1677156.09</v>
      </c>
      <c r="D115" s="38">
        <v>0</v>
      </c>
      <c r="E115" s="38">
        <v>1677156.09</v>
      </c>
      <c r="F115" s="38">
        <v>265027.90999999997</v>
      </c>
      <c r="G115" s="38">
        <v>265027.90999999997</v>
      </c>
      <c r="H115" s="55">
        <v>119183.1</v>
      </c>
      <c r="I115" s="49">
        <v>7.1062616479543097</v>
      </c>
      <c r="J115" s="38">
        <v>119183.1</v>
      </c>
    </row>
    <row r="116" spans="1:10" s="88" customFormat="1" ht="13.8" x14ac:dyDescent="0.2">
      <c r="A116" s="37" t="s">
        <v>1010</v>
      </c>
      <c r="B116" s="42" t="s">
        <v>1011</v>
      </c>
      <c r="C116" s="38">
        <v>817531.5</v>
      </c>
      <c r="D116" s="38">
        <v>0</v>
      </c>
      <c r="E116" s="38">
        <v>817531.5</v>
      </c>
      <c r="F116" s="38">
        <v>16416.189999999999</v>
      </c>
      <c r="G116" s="38">
        <v>16416.189999999999</v>
      </c>
      <c r="H116" s="55">
        <v>16416.189999999999</v>
      </c>
      <c r="I116" s="49">
        <v>2.0080192628663198</v>
      </c>
      <c r="J116" s="38">
        <v>16416.189999999999</v>
      </c>
    </row>
    <row r="117" spans="1:10" s="88" customFormat="1" ht="13.8" x14ac:dyDescent="0.2">
      <c r="A117" s="37" t="s">
        <v>1012</v>
      </c>
      <c r="B117" s="42" t="s">
        <v>1013</v>
      </c>
      <c r="C117" s="38">
        <v>0</v>
      </c>
      <c r="D117" s="38">
        <v>263641.84000000003</v>
      </c>
      <c r="E117" s="38">
        <v>263641.84000000003</v>
      </c>
      <c r="F117" s="38">
        <v>263641.84000000003</v>
      </c>
      <c r="G117" s="38">
        <v>263641.84000000003</v>
      </c>
      <c r="H117" s="55">
        <v>263641.84000000003</v>
      </c>
      <c r="I117" s="49">
        <v>100</v>
      </c>
      <c r="J117" s="38">
        <v>263641.84000000003</v>
      </c>
    </row>
    <row r="118" spans="1:10" s="88" customFormat="1" ht="13.8" x14ac:dyDescent="0.2">
      <c r="A118" s="37" t="s">
        <v>1014</v>
      </c>
      <c r="B118" s="42" t="s">
        <v>1015</v>
      </c>
      <c r="C118" s="38">
        <v>0</v>
      </c>
      <c r="D118" s="38">
        <v>135221.70000000001</v>
      </c>
      <c r="E118" s="38">
        <v>135221.70000000001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1016</v>
      </c>
      <c r="B119" s="42" t="s">
        <v>1017</v>
      </c>
      <c r="C119" s="38">
        <v>0</v>
      </c>
      <c r="D119" s="38">
        <v>14036</v>
      </c>
      <c r="E119" s="38">
        <v>14036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1018</v>
      </c>
      <c r="B120" s="42" t="s">
        <v>1019</v>
      </c>
      <c r="C120" s="38">
        <v>75358230.650000006</v>
      </c>
      <c r="D120" s="38">
        <v>940056.88</v>
      </c>
      <c r="E120" s="38">
        <v>76298287.530000001</v>
      </c>
      <c r="F120" s="38">
        <v>27637488.960000001</v>
      </c>
      <c r="G120" s="38">
        <v>19829016.559999999</v>
      </c>
      <c r="H120" s="55">
        <v>2792765.97</v>
      </c>
      <c r="I120" s="49">
        <v>3.66032588726438</v>
      </c>
      <c r="J120" s="38">
        <v>2774380.48</v>
      </c>
    </row>
    <row r="121" spans="1:10" s="88" customFormat="1" ht="13.8" x14ac:dyDescent="0.2">
      <c r="A121" s="37" t="s">
        <v>1020</v>
      </c>
      <c r="B121" s="42" t="s">
        <v>1021</v>
      </c>
      <c r="C121" s="38">
        <v>6763325683.4499998</v>
      </c>
      <c r="D121" s="38">
        <v>16595556.140000001</v>
      </c>
      <c r="E121" s="38">
        <v>6779921239.5900002</v>
      </c>
      <c r="F121" s="38">
        <v>3633979260.0500002</v>
      </c>
      <c r="G121" s="38">
        <v>3490437806.7199998</v>
      </c>
      <c r="H121" s="55">
        <v>1991508422.8499999</v>
      </c>
      <c r="I121" s="49">
        <v>29.373621794025901</v>
      </c>
      <c r="J121" s="38">
        <v>1899294435.0899999</v>
      </c>
    </row>
    <row r="122" spans="1:10" s="88" customFormat="1" ht="13.8" x14ac:dyDescent="0.2">
      <c r="A122" s="37" t="s">
        <v>1022</v>
      </c>
      <c r="B122" s="42" t="s">
        <v>1023</v>
      </c>
      <c r="C122" s="38">
        <v>0</v>
      </c>
      <c r="D122" s="38">
        <v>0</v>
      </c>
      <c r="E122" s="38">
        <v>0</v>
      </c>
      <c r="F122" s="38">
        <v>21212.03</v>
      </c>
      <c r="G122" s="38">
        <v>21212.03</v>
      </c>
      <c r="H122" s="55">
        <v>3738.99</v>
      </c>
      <c r="I122" s="49">
        <v>0</v>
      </c>
      <c r="J122" s="38">
        <v>3738.99</v>
      </c>
    </row>
    <row r="123" spans="1:10" s="88" customFormat="1" ht="13.8" x14ac:dyDescent="0.2">
      <c r="A123" s="37" t="s">
        <v>1024</v>
      </c>
      <c r="B123" s="42" t="s">
        <v>1025</v>
      </c>
      <c r="C123" s="38">
        <v>68100000</v>
      </c>
      <c r="D123" s="38">
        <v>0</v>
      </c>
      <c r="E123" s="38">
        <v>68100000</v>
      </c>
      <c r="F123" s="38">
        <v>73127691.129999995</v>
      </c>
      <c r="G123" s="38">
        <v>70152168.670000002</v>
      </c>
      <c r="H123" s="55">
        <v>14978826.609999999</v>
      </c>
      <c r="I123" s="49">
        <v>21.995340102789999</v>
      </c>
      <c r="J123" s="38">
        <v>10415578.859999999</v>
      </c>
    </row>
    <row r="124" spans="1:10" s="88" customFormat="1" ht="13.8" x14ac:dyDescent="0.2">
      <c r="A124" s="37" t="s">
        <v>1026</v>
      </c>
      <c r="B124" s="42" t="s">
        <v>1027</v>
      </c>
      <c r="C124" s="38">
        <v>0</v>
      </c>
      <c r="D124" s="38">
        <v>2502183.5699999998</v>
      </c>
      <c r="E124" s="38">
        <v>2502183.5699999998</v>
      </c>
      <c r="F124" s="38">
        <v>2352705.0299999998</v>
      </c>
      <c r="G124" s="38">
        <v>2111000</v>
      </c>
      <c r="H124" s="55">
        <v>2111000</v>
      </c>
      <c r="I124" s="49">
        <v>84.366312100754499</v>
      </c>
      <c r="J124" s="38">
        <v>0</v>
      </c>
    </row>
    <row r="125" spans="1:10" s="88" customFormat="1" ht="13.8" x14ac:dyDescent="0.2">
      <c r="A125" s="37" t="s">
        <v>1028</v>
      </c>
      <c r="B125" s="42" t="s">
        <v>1029</v>
      </c>
      <c r="C125" s="38">
        <v>0</v>
      </c>
      <c r="D125" s="38">
        <v>3380789.49</v>
      </c>
      <c r="E125" s="38">
        <v>3380789.49</v>
      </c>
      <c r="F125" s="38">
        <v>2967354.33</v>
      </c>
      <c r="G125" s="38">
        <v>1806122.79</v>
      </c>
      <c r="H125" s="55">
        <v>202462.28</v>
      </c>
      <c r="I125" s="49">
        <v>5.9886094830471102</v>
      </c>
      <c r="J125" s="38">
        <v>26094.01</v>
      </c>
    </row>
    <row r="126" spans="1:10" s="88" customFormat="1" ht="13.8" x14ac:dyDescent="0.2">
      <c r="A126" s="37" t="s">
        <v>1030</v>
      </c>
      <c r="B126" s="42" t="s">
        <v>1031</v>
      </c>
      <c r="C126" s="38">
        <v>0</v>
      </c>
      <c r="D126" s="38">
        <v>10558644.99</v>
      </c>
      <c r="E126" s="38">
        <v>10558644.99</v>
      </c>
      <c r="F126" s="38">
        <v>7928787.5199999996</v>
      </c>
      <c r="G126" s="38">
        <v>2085375.78</v>
      </c>
      <c r="H126" s="55">
        <v>52163.66</v>
      </c>
      <c r="I126" s="49">
        <v>0.49403744561356</v>
      </c>
      <c r="J126" s="38">
        <v>96324.84</v>
      </c>
    </row>
    <row r="127" spans="1:10" s="88" customFormat="1" ht="13.8" x14ac:dyDescent="0.2">
      <c r="A127" s="37" t="s">
        <v>1032</v>
      </c>
      <c r="B127" s="42" t="s">
        <v>1033</v>
      </c>
      <c r="C127" s="38">
        <v>0</v>
      </c>
      <c r="D127" s="38">
        <v>11475000</v>
      </c>
      <c r="E127" s="38">
        <v>11475000</v>
      </c>
      <c r="F127" s="38">
        <v>6245454.5499999998</v>
      </c>
      <c r="G127" s="38">
        <v>2545454.5499999998</v>
      </c>
      <c r="H127" s="55">
        <v>500000.01</v>
      </c>
      <c r="I127" s="49">
        <v>4.3572985620914997</v>
      </c>
      <c r="J127" s="38">
        <v>0</v>
      </c>
    </row>
    <row r="128" spans="1:10" s="88" customFormat="1" ht="13.8" x14ac:dyDescent="0.2">
      <c r="A128" s="37" t="s">
        <v>1034</v>
      </c>
      <c r="B128" s="42" t="s">
        <v>1035</v>
      </c>
      <c r="C128" s="38">
        <v>30000000</v>
      </c>
      <c r="D128" s="38">
        <v>-26784993.539999999</v>
      </c>
      <c r="E128" s="38">
        <v>3215006.46</v>
      </c>
      <c r="F128" s="38">
        <v>47505.85</v>
      </c>
      <c r="G128" s="38">
        <v>47505.85</v>
      </c>
      <c r="H128" s="55">
        <v>47505.85</v>
      </c>
      <c r="I128" s="49">
        <v>1.4776284461960301</v>
      </c>
      <c r="J128" s="38">
        <v>0</v>
      </c>
    </row>
    <row r="129" spans="1:10" s="88" customFormat="1" ht="13.8" x14ac:dyDescent="0.2">
      <c r="A129" s="37" t="s">
        <v>1036</v>
      </c>
      <c r="B129" s="42" t="s">
        <v>1037</v>
      </c>
      <c r="C129" s="38">
        <v>2863260.53</v>
      </c>
      <c r="D129" s="38">
        <v>0</v>
      </c>
      <c r="E129" s="38">
        <v>2863260.53</v>
      </c>
      <c r="F129" s="38">
        <v>2280391.25</v>
      </c>
      <c r="G129" s="38">
        <v>1955209.99</v>
      </c>
      <c r="H129" s="55">
        <v>130453.66</v>
      </c>
      <c r="I129" s="49">
        <v>4.5561225963604501</v>
      </c>
      <c r="J129" s="38">
        <v>130453.66</v>
      </c>
    </row>
    <row r="130" spans="1:10" s="88" customFormat="1" ht="13.8" x14ac:dyDescent="0.2">
      <c r="A130" s="129" t="s">
        <v>264</v>
      </c>
      <c r="B130" s="130" t="s">
        <v>70</v>
      </c>
      <c r="C130" s="66">
        <v>8249589665.8900003</v>
      </c>
      <c r="D130" s="66">
        <v>130811586.17</v>
      </c>
      <c r="E130" s="66">
        <v>8380401252.0600004</v>
      </c>
      <c r="F130" s="66">
        <v>4096148822.6599998</v>
      </c>
      <c r="G130" s="66">
        <v>3822392258.1199999</v>
      </c>
      <c r="H130" s="68">
        <v>2063888706.52</v>
      </c>
      <c r="I130" s="67">
        <v>24.6275642948799</v>
      </c>
      <c r="J130" s="66">
        <v>1953863208.48</v>
      </c>
    </row>
    <row r="131" spans="1:10" ht="13.8" x14ac:dyDescent="0.3">
      <c r="A131" s="69" t="s">
        <v>61</v>
      </c>
      <c r="B131" s="69"/>
      <c r="C131" s="69"/>
      <c r="D131" s="69"/>
      <c r="E131" s="69"/>
      <c r="F131" s="69"/>
      <c r="G131" s="69"/>
      <c r="H131" s="69"/>
      <c r="I131" s="69"/>
      <c r="J131" s="69"/>
    </row>
  </sheetData>
  <mergeCells count="4">
    <mergeCell ref="A2:J2"/>
    <mergeCell ref="A5:B6"/>
    <mergeCell ref="A1:J1"/>
    <mergeCell ref="A130:B130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31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1038</v>
      </c>
      <c r="B7" s="42" t="s">
        <v>1039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794</v>
      </c>
      <c r="B8" s="42" t="s">
        <v>795</v>
      </c>
      <c r="C8" s="38">
        <v>307097.58</v>
      </c>
      <c r="D8" s="38">
        <v>0</v>
      </c>
      <c r="E8" s="38">
        <v>307097.58</v>
      </c>
      <c r="F8" s="38">
        <v>23540.28</v>
      </c>
      <c r="G8" s="35">
        <f t="shared" ref="G8:G67" si="0">IF(E8=0,0,F8*100/E8)</f>
        <v>7.6654071972823745</v>
      </c>
      <c r="H8" s="55">
        <v>22570.1</v>
      </c>
    </row>
    <row r="9" spans="1:10" ht="13.8" x14ac:dyDescent="0.2">
      <c r="A9" s="37" t="s">
        <v>796</v>
      </c>
      <c r="B9" s="42" t="s">
        <v>797</v>
      </c>
      <c r="C9" s="38">
        <v>10265030.890000001</v>
      </c>
      <c r="D9" s="38">
        <v>-752187.53</v>
      </c>
      <c r="E9" s="38">
        <v>9512843.3599999994</v>
      </c>
      <c r="F9" s="38">
        <v>803568</v>
      </c>
      <c r="G9" s="35">
        <f t="shared" si="0"/>
        <v>8.447190493842001</v>
      </c>
      <c r="H9" s="55">
        <v>0</v>
      </c>
    </row>
    <row r="10" spans="1:10" ht="13.8" x14ac:dyDescent="0.2">
      <c r="A10" s="37" t="s">
        <v>798</v>
      </c>
      <c r="B10" s="42" t="s">
        <v>799</v>
      </c>
      <c r="C10" s="38">
        <v>1134131.74</v>
      </c>
      <c r="D10" s="38">
        <v>0</v>
      </c>
      <c r="E10" s="38">
        <v>1134131.74</v>
      </c>
      <c r="F10" s="38">
        <v>92835.85</v>
      </c>
      <c r="G10" s="35">
        <f t="shared" si="0"/>
        <v>8.1856319443101029</v>
      </c>
      <c r="H10" s="55">
        <v>92835.85</v>
      </c>
    </row>
    <row r="11" spans="1:10" ht="13.8" x14ac:dyDescent="0.2">
      <c r="A11" s="37" t="s">
        <v>800</v>
      </c>
      <c r="B11" s="42" t="s">
        <v>801</v>
      </c>
      <c r="C11" s="38">
        <v>451384566.05000001</v>
      </c>
      <c r="D11" s="38">
        <v>0</v>
      </c>
      <c r="E11" s="38">
        <v>451384566.05000001</v>
      </c>
      <c r="F11" s="38">
        <v>3733011.18</v>
      </c>
      <c r="G11" s="35">
        <f t="shared" si="0"/>
        <v>0.82701347382499857</v>
      </c>
      <c r="H11" s="55">
        <v>3733011.18</v>
      </c>
    </row>
    <row r="12" spans="1:10" ht="13.8" x14ac:dyDescent="0.2">
      <c r="A12" s="37" t="s">
        <v>1040</v>
      </c>
      <c r="B12" s="42" t="s">
        <v>1041</v>
      </c>
      <c r="C12" s="38">
        <v>0</v>
      </c>
      <c r="D12" s="38">
        <v>0</v>
      </c>
      <c r="E12" s="38">
        <v>0</v>
      </c>
      <c r="F12" s="38">
        <v>3952.52</v>
      </c>
      <c r="G12" s="35">
        <f t="shared" si="0"/>
        <v>0</v>
      </c>
      <c r="H12" s="55">
        <v>3952.52</v>
      </c>
    </row>
    <row r="13" spans="1:10" ht="13.8" x14ac:dyDescent="0.2">
      <c r="A13" s="37" t="s">
        <v>802</v>
      </c>
      <c r="B13" s="42" t="s">
        <v>803</v>
      </c>
      <c r="C13" s="38">
        <v>71685612.75</v>
      </c>
      <c r="D13" s="38">
        <v>0</v>
      </c>
      <c r="E13" s="38">
        <v>71685612.75</v>
      </c>
      <c r="F13" s="38">
        <v>14773447.76</v>
      </c>
      <c r="G13" s="35">
        <f t="shared" si="0"/>
        <v>20.608664965342015</v>
      </c>
      <c r="H13" s="55">
        <v>14773447.76</v>
      </c>
    </row>
    <row r="14" spans="1:10" ht="13.8" x14ac:dyDescent="0.2">
      <c r="A14" s="37" t="s">
        <v>804</v>
      </c>
      <c r="B14" s="42" t="s">
        <v>805</v>
      </c>
      <c r="C14" s="38">
        <v>14726175.210000001</v>
      </c>
      <c r="D14" s="38">
        <v>0</v>
      </c>
      <c r="E14" s="38">
        <v>14726175.210000001</v>
      </c>
      <c r="F14" s="38">
        <v>1199709.71</v>
      </c>
      <c r="G14" s="35">
        <f t="shared" si="0"/>
        <v>8.1467841641957488</v>
      </c>
      <c r="H14" s="55">
        <v>1199709.71</v>
      </c>
    </row>
    <row r="15" spans="1:10" ht="13.8" x14ac:dyDescent="0.2">
      <c r="A15" s="37" t="s">
        <v>806</v>
      </c>
      <c r="B15" s="42" t="s">
        <v>1042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808</v>
      </c>
      <c r="B16" s="42" t="s">
        <v>809</v>
      </c>
      <c r="C16" s="38">
        <v>9916.67</v>
      </c>
      <c r="D16" s="38">
        <v>0</v>
      </c>
      <c r="E16" s="38">
        <v>9916.67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810</v>
      </c>
      <c r="B17" s="42" t="s">
        <v>1043</v>
      </c>
      <c r="C17" s="38">
        <v>16188.73</v>
      </c>
      <c r="D17" s="38">
        <v>0</v>
      </c>
      <c r="E17" s="38">
        <v>16188.73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812</v>
      </c>
      <c r="B18" s="42" t="s">
        <v>813</v>
      </c>
      <c r="C18" s="38">
        <v>3100646.85</v>
      </c>
      <c r="D18" s="38">
        <v>0</v>
      </c>
      <c r="E18" s="38">
        <v>3100646.85</v>
      </c>
      <c r="F18" s="38">
        <v>5895</v>
      </c>
      <c r="G18" s="35">
        <f t="shared" si="0"/>
        <v>0.19012161930017923</v>
      </c>
      <c r="H18" s="55">
        <v>5895</v>
      </c>
    </row>
    <row r="19" spans="1:8" ht="13.8" x14ac:dyDescent="0.2">
      <c r="A19" s="37" t="s">
        <v>814</v>
      </c>
      <c r="B19" s="42" t="s">
        <v>811</v>
      </c>
      <c r="C19" s="38">
        <v>6868.45</v>
      </c>
      <c r="D19" s="38">
        <v>0</v>
      </c>
      <c r="E19" s="38">
        <v>6868.45</v>
      </c>
      <c r="F19" s="38">
        <v>48863.06</v>
      </c>
      <c r="G19" s="35">
        <f t="shared" si="0"/>
        <v>711.41320094053242</v>
      </c>
      <c r="H19" s="55">
        <v>48863.06</v>
      </c>
    </row>
    <row r="20" spans="1:8" ht="13.8" x14ac:dyDescent="0.2">
      <c r="A20" s="37" t="s">
        <v>815</v>
      </c>
      <c r="B20" s="42" t="s">
        <v>799</v>
      </c>
      <c r="C20" s="38">
        <v>60987775.840000004</v>
      </c>
      <c r="D20" s="38">
        <v>0</v>
      </c>
      <c r="E20" s="38">
        <v>60987775.840000004</v>
      </c>
      <c r="F20" s="38">
        <v>82100</v>
      </c>
      <c r="G20" s="35">
        <f t="shared" si="0"/>
        <v>0.13461714067977723</v>
      </c>
      <c r="H20" s="55">
        <v>82100</v>
      </c>
    </row>
    <row r="21" spans="1:8" ht="13.8" x14ac:dyDescent="0.2">
      <c r="A21" s="37" t="s">
        <v>816</v>
      </c>
      <c r="B21" s="42" t="s">
        <v>817</v>
      </c>
      <c r="C21" s="38">
        <v>13343964.630000001</v>
      </c>
      <c r="D21" s="38">
        <v>0</v>
      </c>
      <c r="E21" s="38">
        <v>13343964.630000001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818</v>
      </c>
      <c r="B22" s="42" t="s">
        <v>819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820</v>
      </c>
      <c r="B23" s="42" t="s">
        <v>821</v>
      </c>
      <c r="C23" s="38">
        <v>57600</v>
      </c>
      <c r="D23" s="38">
        <v>0</v>
      </c>
      <c r="E23" s="38">
        <v>57600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822</v>
      </c>
      <c r="B24" s="42" t="s">
        <v>823</v>
      </c>
      <c r="C24" s="38">
        <v>40663.96</v>
      </c>
      <c r="D24" s="38">
        <v>0</v>
      </c>
      <c r="E24" s="38">
        <v>40663.96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824</v>
      </c>
      <c r="B25" s="42" t="s">
        <v>825</v>
      </c>
      <c r="C25" s="38">
        <v>34200</v>
      </c>
      <c r="D25" s="38">
        <v>0</v>
      </c>
      <c r="E25" s="38">
        <v>34200</v>
      </c>
      <c r="F25" s="38">
        <v>23940</v>
      </c>
      <c r="G25" s="35">
        <f t="shared" si="0"/>
        <v>70</v>
      </c>
      <c r="H25" s="55">
        <v>23940</v>
      </c>
    </row>
    <row r="26" spans="1:8" ht="13.8" x14ac:dyDescent="0.2">
      <c r="A26" s="37" t="s">
        <v>826</v>
      </c>
      <c r="B26" s="42" t="s">
        <v>827</v>
      </c>
      <c r="C26" s="38">
        <v>49491</v>
      </c>
      <c r="D26" s="38">
        <v>0</v>
      </c>
      <c r="E26" s="38">
        <v>49491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828</v>
      </c>
      <c r="B27" s="42" t="s">
        <v>829</v>
      </c>
      <c r="C27" s="38">
        <v>89785</v>
      </c>
      <c r="D27" s="38">
        <v>0</v>
      </c>
      <c r="E27" s="38">
        <v>89785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830</v>
      </c>
      <c r="B28" s="42" t="s">
        <v>831</v>
      </c>
      <c r="C28" s="38">
        <v>675</v>
      </c>
      <c r="D28" s="38">
        <v>0</v>
      </c>
      <c r="E28" s="38">
        <v>675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832</v>
      </c>
      <c r="B29" s="42" t="s">
        <v>833</v>
      </c>
      <c r="C29" s="38">
        <v>61343.25</v>
      </c>
      <c r="D29" s="38">
        <v>0</v>
      </c>
      <c r="E29" s="38">
        <v>61343.25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834</v>
      </c>
      <c r="B30" s="42" t="s">
        <v>835</v>
      </c>
      <c r="C30" s="38">
        <v>72372</v>
      </c>
      <c r="D30" s="38">
        <v>0</v>
      </c>
      <c r="E30" s="38">
        <v>72372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836</v>
      </c>
      <c r="B31" s="42" t="s">
        <v>837</v>
      </c>
      <c r="C31" s="38">
        <v>17511581.16</v>
      </c>
      <c r="D31" s="38">
        <v>0</v>
      </c>
      <c r="E31" s="38">
        <v>17511581.16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838</v>
      </c>
      <c r="B32" s="42" t="s">
        <v>839</v>
      </c>
      <c r="C32" s="38">
        <v>2519368.36</v>
      </c>
      <c r="D32" s="38">
        <v>0</v>
      </c>
      <c r="E32" s="38">
        <v>2519368.36</v>
      </c>
      <c r="F32" s="38">
        <v>576660.14</v>
      </c>
      <c r="G32" s="35">
        <f t="shared" si="0"/>
        <v>22.889076053967749</v>
      </c>
      <c r="H32" s="55">
        <v>576660.14</v>
      </c>
    </row>
    <row r="33" spans="1:8" ht="13.8" x14ac:dyDescent="0.2">
      <c r="A33" s="37" t="s">
        <v>840</v>
      </c>
      <c r="B33" s="42" t="s">
        <v>841</v>
      </c>
      <c r="C33" s="38">
        <v>4108120.1</v>
      </c>
      <c r="D33" s="38">
        <v>0</v>
      </c>
      <c r="E33" s="38">
        <v>4108120.1</v>
      </c>
      <c r="F33" s="38">
        <v>631107.37</v>
      </c>
      <c r="G33" s="35">
        <f t="shared" si="0"/>
        <v>15.362437188727759</v>
      </c>
      <c r="H33" s="55">
        <v>631107.37</v>
      </c>
    </row>
    <row r="34" spans="1:8" ht="13.8" x14ac:dyDescent="0.2">
      <c r="A34" s="37" t="s">
        <v>842</v>
      </c>
      <c r="B34" s="42" t="s">
        <v>843</v>
      </c>
      <c r="C34" s="38">
        <v>0</v>
      </c>
      <c r="D34" s="38">
        <v>0</v>
      </c>
      <c r="E34" s="38">
        <v>0</v>
      </c>
      <c r="F34" s="38">
        <v>26022.55</v>
      </c>
      <c r="G34" s="35">
        <f t="shared" si="0"/>
        <v>0</v>
      </c>
      <c r="H34" s="55">
        <v>26022.55</v>
      </c>
    </row>
    <row r="35" spans="1:8" ht="13.8" x14ac:dyDescent="0.2">
      <c r="A35" s="37" t="s">
        <v>844</v>
      </c>
      <c r="B35" s="42" t="s">
        <v>845</v>
      </c>
      <c r="C35" s="38">
        <v>0</v>
      </c>
      <c r="D35" s="38">
        <v>0</v>
      </c>
      <c r="E35" s="38">
        <v>0</v>
      </c>
      <c r="F35" s="38">
        <v>3360.72</v>
      </c>
      <c r="G35" s="35">
        <f t="shared" si="0"/>
        <v>0</v>
      </c>
      <c r="H35" s="55">
        <v>3360.72</v>
      </c>
    </row>
    <row r="36" spans="1:8" ht="13.8" x14ac:dyDescent="0.2">
      <c r="A36" s="37" t="s">
        <v>846</v>
      </c>
      <c r="B36" s="42" t="s">
        <v>847</v>
      </c>
      <c r="C36" s="38">
        <v>0</v>
      </c>
      <c r="D36" s="38">
        <v>296310.15999999997</v>
      </c>
      <c r="E36" s="38">
        <v>296310.15999999997</v>
      </c>
      <c r="F36" s="38">
        <v>296310.15999999997</v>
      </c>
      <c r="G36" s="35">
        <f t="shared" si="0"/>
        <v>100</v>
      </c>
      <c r="H36" s="55">
        <v>0</v>
      </c>
    </row>
    <row r="37" spans="1:8" ht="13.8" x14ac:dyDescent="0.2">
      <c r="A37" s="37" t="s">
        <v>848</v>
      </c>
      <c r="B37" s="42" t="s">
        <v>849</v>
      </c>
      <c r="C37" s="38">
        <v>0</v>
      </c>
      <c r="D37" s="38">
        <v>3000000</v>
      </c>
      <c r="E37" s="38">
        <v>3000000</v>
      </c>
      <c r="F37" s="38">
        <v>3000000</v>
      </c>
      <c r="G37" s="35">
        <f t="shared" si="0"/>
        <v>100</v>
      </c>
      <c r="H37" s="55">
        <v>0</v>
      </c>
    </row>
    <row r="38" spans="1:8" ht="13.8" x14ac:dyDescent="0.2">
      <c r="A38" s="37" t="s">
        <v>850</v>
      </c>
      <c r="B38" s="42" t="s">
        <v>851</v>
      </c>
      <c r="C38" s="38">
        <v>30000000</v>
      </c>
      <c r="D38" s="38">
        <v>522564.35</v>
      </c>
      <c r="E38" s="38">
        <v>30522564.350000001</v>
      </c>
      <c r="F38" s="38">
        <v>522564.35</v>
      </c>
      <c r="G38" s="35">
        <f t="shared" si="0"/>
        <v>1.7120591310998414</v>
      </c>
      <c r="H38" s="55">
        <v>0</v>
      </c>
    </row>
    <row r="39" spans="1:8" ht="13.8" x14ac:dyDescent="0.2">
      <c r="A39" s="37" t="s">
        <v>852</v>
      </c>
      <c r="B39" s="42" t="s">
        <v>853</v>
      </c>
      <c r="C39" s="38">
        <v>50279651.340000004</v>
      </c>
      <c r="D39" s="38">
        <v>37009483.659999996</v>
      </c>
      <c r="E39" s="38">
        <v>87289135</v>
      </c>
      <c r="F39" s="38">
        <v>14485000</v>
      </c>
      <c r="G39" s="35">
        <f t="shared" si="0"/>
        <v>16.594276023012487</v>
      </c>
      <c r="H39" s="55">
        <v>0</v>
      </c>
    </row>
    <row r="40" spans="1:8" ht="13.8" x14ac:dyDescent="0.2">
      <c r="A40" s="37" t="s">
        <v>854</v>
      </c>
      <c r="B40" s="42" t="s">
        <v>855</v>
      </c>
      <c r="C40" s="38">
        <v>6978125.5099999998</v>
      </c>
      <c r="D40" s="38">
        <v>15127487.41</v>
      </c>
      <c r="E40" s="38">
        <v>22105612.920000002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856</v>
      </c>
      <c r="B41" s="42" t="s">
        <v>857</v>
      </c>
      <c r="C41" s="38">
        <v>9636410.25</v>
      </c>
      <c r="D41" s="38">
        <v>111192.63</v>
      </c>
      <c r="E41" s="38">
        <v>9747602.8800000008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858</v>
      </c>
      <c r="B42" s="42" t="s">
        <v>859</v>
      </c>
      <c r="C42" s="38">
        <v>13392119.65</v>
      </c>
      <c r="D42" s="38">
        <v>0</v>
      </c>
      <c r="E42" s="38">
        <v>13392119.65</v>
      </c>
      <c r="F42" s="38">
        <v>51912.99</v>
      </c>
      <c r="G42" s="35">
        <f t="shared" si="0"/>
        <v>0.38763833774439133</v>
      </c>
      <c r="H42" s="55">
        <v>51912.99</v>
      </c>
    </row>
    <row r="43" spans="1:8" ht="13.8" x14ac:dyDescent="0.2">
      <c r="A43" s="37" t="s">
        <v>860</v>
      </c>
      <c r="B43" s="42" t="s">
        <v>861</v>
      </c>
      <c r="C43" s="38">
        <v>21483418.329999998</v>
      </c>
      <c r="D43" s="38">
        <v>0</v>
      </c>
      <c r="E43" s="38">
        <v>21483418.329999998</v>
      </c>
      <c r="F43" s="38">
        <v>3699675.76</v>
      </c>
      <c r="G43" s="35">
        <f t="shared" si="0"/>
        <v>17.221075823085741</v>
      </c>
      <c r="H43" s="55">
        <v>0</v>
      </c>
    </row>
    <row r="44" spans="1:8" ht="13.8" x14ac:dyDescent="0.2">
      <c r="A44" s="37" t="s">
        <v>862</v>
      </c>
      <c r="B44" s="42" t="s">
        <v>863</v>
      </c>
      <c r="C44" s="38">
        <v>44080022.090000004</v>
      </c>
      <c r="D44" s="38">
        <v>13135813.619999999</v>
      </c>
      <c r="E44" s="38">
        <v>57215835.710000001</v>
      </c>
      <c r="F44" s="38">
        <v>34095.199999999997</v>
      </c>
      <c r="G44" s="35">
        <f t="shared" si="0"/>
        <v>5.9590495492912891E-2</v>
      </c>
      <c r="H44" s="55">
        <v>34095.199999999997</v>
      </c>
    </row>
    <row r="45" spans="1:8" ht="13.8" x14ac:dyDescent="0.2">
      <c r="A45" s="37" t="s">
        <v>864</v>
      </c>
      <c r="B45" s="42" t="s">
        <v>865</v>
      </c>
      <c r="C45" s="38">
        <v>56149459.07</v>
      </c>
      <c r="D45" s="38">
        <v>19957816.390000001</v>
      </c>
      <c r="E45" s="38">
        <v>76107275.459999993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866</v>
      </c>
      <c r="B46" s="42" t="s">
        <v>867</v>
      </c>
      <c r="C46" s="38">
        <v>81710075.299999997</v>
      </c>
      <c r="D46" s="38">
        <v>1114651.3400000001</v>
      </c>
      <c r="E46" s="38">
        <v>82824726.640000001</v>
      </c>
      <c r="F46" s="38">
        <v>17101230</v>
      </c>
      <c r="G46" s="35">
        <f t="shared" si="0"/>
        <v>20.647493440371949</v>
      </c>
      <c r="H46" s="55">
        <v>0</v>
      </c>
    </row>
    <row r="47" spans="1:8" ht="13.8" x14ac:dyDescent="0.2">
      <c r="A47" s="37" t="s">
        <v>868</v>
      </c>
      <c r="B47" s="42" t="s">
        <v>869</v>
      </c>
      <c r="C47" s="38">
        <v>45508334.409999996</v>
      </c>
      <c r="D47" s="38">
        <v>0</v>
      </c>
      <c r="E47" s="38">
        <v>45508334.409999996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870</v>
      </c>
      <c r="B48" s="42" t="s">
        <v>871</v>
      </c>
      <c r="C48" s="38">
        <v>17201973.399999999</v>
      </c>
      <c r="D48" s="38">
        <v>9244666.4299999997</v>
      </c>
      <c r="E48" s="38">
        <v>26446639.829999998</v>
      </c>
      <c r="F48" s="38">
        <v>128330.53</v>
      </c>
      <c r="G48" s="35">
        <f t="shared" si="0"/>
        <v>0.48524323250482293</v>
      </c>
      <c r="H48" s="55">
        <v>0</v>
      </c>
    </row>
    <row r="49" spans="1:8" ht="13.8" x14ac:dyDescent="0.2">
      <c r="A49" s="37" t="s">
        <v>872</v>
      </c>
      <c r="B49" s="42" t="s">
        <v>873</v>
      </c>
      <c r="C49" s="38">
        <v>1319660.52</v>
      </c>
      <c r="D49" s="38">
        <v>0</v>
      </c>
      <c r="E49" s="38">
        <v>1319660.52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874</v>
      </c>
      <c r="B50" s="42" t="s">
        <v>875</v>
      </c>
      <c r="C50" s="38">
        <v>20484749.84</v>
      </c>
      <c r="D50" s="38">
        <v>759233.58</v>
      </c>
      <c r="E50" s="38">
        <v>21243983.420000002</v>
      </c>
      <c r="F50" s="38">
        <v>6912677.9900000002</v>
      </c>
      <c r="G50" s="35">
        <f t="shared" si="0"/>
        <v>32.539462366046223</v>
      </c>
      <c r="H50" s="55">
        <v>6912677.9900000002</v>
      </c>
    </row>
    <row r="51" spans="1:8" ht="13.8" x14ac:dyDescent="0.2">
      <c r="A51" s="37" t="s">
        <v>876</v>
      </c>
      <c r="B51" s="42" t="s">
        <v>877</v>
      </c>
      <c r="C51" s="38">
        <v>9206250</v>
      </c>
      <c r="D51" s="38">
        <v>0</v>
      </c>
      <c r="E51" s="38">
        <v>9206250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878</v>
      </c>
      <c r="B52" s="42" t="s">
        <v>879</v>
      </c>
      <c r="C52" s="38">
        <v>39887709.32</v>
      </c>
      <c r="D52" s="38">
        <v>2818420.68</v>
      </c>
      <c r="E52" s="38">
        <v>42706130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880</v>
      </c>
      <c r="B53" s="42" t="s">
        <v>881</v>
      </c>
      <c r="C53" s="38">
        <v>2710196</v>
      </c>
      <c r="D53" s="38">
        <v>0</v>
      </c>
      <c r="E53" s="38">
        <v>2710196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882</v>
      </c>
      <c r="B54" s="42" t="s">
        <v>883</v>
      </c>
      <c r="C54" s="38">
        <v>4168383</v>
      </c>
      <c r="D54" s="38">
        <v>0</v>
      </c>
      <c r="E54" s="38">
        <v>4168383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884</v>
      </c>
      <c r="B55" s="42" t="s">
        <v>885</v>
      </c>
      <c r="C55" s="38">
        <v>4354804.42</v>
      </c>
      <c r="D55" s="38">
        <v>0</v>
      </c>
      <c r="E55" s="38">
        <v>4354804.42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886</v>
      </c>
      <c r="B56" s="42" t="s">
        <v>887</v>
      </c>
      <c r="C56" s="38">
        <v>1549210.81</v>
      </c>
      <c r="D56" s="38">
        <v>0</v>
      </c>
      <c r="E56" s="38">
        <v>1549210.81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888</v>
      </c>
      <c r="B57" s="42" t="s">
        <v>889</v>
      </c>
      <c r="C57" s="38">
        <v>5953823.8600000003</v>
      </c>
      <c r="D57" s="38">
        <v>0</v>
      </c>
      <c r="E57" s="38">
        <v>5953823.8600000003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890</v>
      </c>
      <c r="B58" s="42" t="s">
        <v>891</v>
      </c>
      <c r="C58" s="38">
        <v>3117944.41</v>
      </c>
      <c r="D58" s="38">
        <v>23096.32</v>
      </c>
      <c r="E58" s="38">
        <v>3141040.73</v>
      </c>
      <c r="F58" s="38">
        <v>1578284</v>
      </c>
      <c r="G58" s="35">
        <f t="shared" si="0"/>
        <v>50.247167600402307</v>
      </c>
      <c r="H58" s="55">
        <v>1578284</v>
      </c>
    </row>
    <row r="59" spans="1:8" ht="13.8" x14ac:dyDescent="0.2">
      <c r="A59" s="37" t="s">
        <v>892</v>
      </c>
      <c r="B59" s="42" t="s">
        <v>893</v>
      </c>
      <c r="C59" s="38">
        <v>1945731.24</v>
      </c>
      <c r="D59" s="38">
        <v>0</v>
      </c>
      <c r="E59" s="38">
        <v>1945731.24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894</v>
      </c>
      <c r="B60" s="42" t="s">
        <v>895</v>
      </c>
      <c r="C60" s="38">
        <v>2117358.4500000002</v>
      </c>
      <c r="D60" s="38">
        <v>0</v>
      </c>
      <c r="E60" s="38">
        <v>2117358.4500000002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1044</v>
      </c>
      <c r="B61" s="42" t="s">
        <v>1045</v>
      </c>
      <c r="C61" s="38">
        <v>0</v>
      </c>
      <c r="D61" s="38">
        <v>0</v>
      </c>
      <c r="E61" s="38">
        <v>0</v>
      </c>
      <c r="F61" s="38">
        <v>596.55999999999995</v>
      </c>
      <c r="G61" s="35">
        <f t="shared" si="0"/>
        <v>0</v>
      </c>
      <c r="H61" s="55">
        <v>596.55999999999995</v>
      </c>
    </row>
    <row r="62" spans="1:8" ht="13.8" x14ac:dyDescent="0.2">
      <c r="A62" s="37" t="s">
        <v>896</v>
      </c>
      <c r="B62" s="42" t="s">
        <v>897</v>
      </c>
      <c r="C62" s="38">
        <v>30694200.32</v>
      </c>
      <c r="D62" s="38">
        <v>0</v>
      </c>
      <c r="E62" s="38">
        <v>30694200.32</v>
      </c>
      <c r="F62" s="38">
        <v>102647.38</v>
      </c>
      <c r="G62" s="35">
        <f t="shared" si="0"/>
        <v>0.33441946338349826</v>
      </c>
      <c r="H62" s="55">
        <v>102647.38</v>
      </c>
    </row>
    <row r="63" spans="1:8" ht="13.8" x14ac:dyDescent="0.2">
      <c r="A63" s="37" t="s">
        <v>898</v>
      </c>
      <c r="B63" s="42" t="s">
        <v>899</v>
      </c>
      <c r="C63" s="38">
        <v>36754443.149999999</v>
      </c>
      <c r="D63" s="38">
        <v>0</v>
      </c>
      <c r="E63" s="38">
        <v>36754443.149999999</v>
      </c>
      <c r="F63" s="38">
        <v>67857.17</v>
      </c>
      <c r="G63" s="35">
        <f t="shared" si="0"/>
        <v>0.18462303924199164</v>
      </c>
      <c r="H63" s="55">
        <v>57195.51</v>
      </c>
    </row>
    <row r="64" spans="1:8" ht="13.8" x14ac:dyDescent="0.2">
      <c r="A64" s="37" t="s">
        <v>900</v>
      </c>
      <c r="B64" s="42" t="s">
        <v>901</v>
      </c>
      <c r="C64" s="38">
        <v>190495.32</v>
      </c>
      <c r="D64" s="38">
        <v>0</v>
      </c>
      <c r="E64" s="38">
        <v>190495.32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902</v>
      </c>
      <c r="B65" s="42" t="s">
        <v>903</v>
      </c>
      <c r="C65" s="38">
        <v>180000</v>
      </c>
      <c r="D65" s="38">
        <v>0</v>
      </c>
      <c r="E65" s="38">
        <v>180000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904</v>
      </c>
      <c r="B66" s="42" t="s">
        <v>905</v>
      </c>
      <c r="C66" s="38">
        <v>355651.93</v>
      </c>
      <c r="D66" s="38">
        <v>0</v>
      </c>
      <c r="E66" s="38">
        <v>355651.93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906</v>
      </c>
      <c r="B67" s="42" t="s">
        <v>907</v>
      </c>
      <c r="C67" s="38">
        <v>44000</v>
      </c>
      <c r="D67" s="38">
        <v>0</v>
      </c>
      <c r="E67" s="38">
        <v>44000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908</v>
      </c>
      <c r="B68" s="42" t="s">
        <v>909</v>
      </c>
      <c r="C68" s="38">
        <v>825791.89</v>
      </c>
      <c r="D68" s="38">
        <v>0</v>
      </c>
      <c r="E68" s="38">
        <v>825791.89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910</v>
      </c>
      <c r="B69" s="42" t="s">
        <v>911</v>
      </c>
      <c r="C69" s="38">
        <v>722166.15</v>
      </c>
      <c r="D69" s="38">
        <v>0</v>
      </c>
      <c r="E69" s="38">
        <v>722166.15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912</v>
      </c>
      <c r="B70" s="42" t="s">
        <v>913</v>
      </c>
      <c r="C70" s="38">
        <v>50000</v>
      </c>
      <c r="D70" s="38">
        <v>0</v>
      </c>
      <c r="E70" s="38">
        <v>50000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914</v>
      </c>
      <c r="B71" s="42" t="s">
        <v>915</v>
      </c>
      <c r="C71" s="38">
        <v>125000</v>
      </c>
      <c r="D71" s="38">
        <v>0</v>
      </c>
      <c r="E71" s="38">
        <v>125000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1046</v>
      </c>
      <c r="B72" s="42" t="s">
        <v>1047</v>
      </c>
      <c r="C72" s="38">
        <v>0</v>
      </c>
      <c r="D72" s="38">
        <v>0</v>
      </c>
      <c r="E72" s="38">
        <v>0</v>
      </c>
      <c r="F72" s="38">
        <v>526.96</v>
      </c>
      <c r="G72" s="35">
        <f t="shared" si="1"/>
        <v>0</v>
      </c>
      <c r="H72" s="55">
        <v>526.96</v>
      </c>
    </row>
    <row r="73" spans="1:8" ht="13.8" x14ac:dyDescent="0.2">
      <c r="A73" s="37" t="s">
        <v>916</v>
      </c>
      <c r="B73" s="42" t="s">
        <v>917</v>
      </c>
      <c r="C73" s="38">
        <v>18295810.379999999</v>
      </c>
      <c r="D73" s="38">
        <v>0</v>
      </c>
      <c r="E73" s="38">
        <v>18295810.379999999</v>
      </c>
      <c r="F73" s="38">
        <v>8384.15</v>
      </c>
      <c r="G73" s="35">
        <f t="shared" si="1"/>
        <v>4.5825518661721069E-2</v>
      </c>
      <c r="H73" s="55">
        <v>8384.15</v>
      </c>
    </row>
    <row r="74" spans="1:8" ht="13.8" x14ac:dyDescent="0.2">
      <c r="A74" s="37" t="s">
        <v>1048</v>
      </c>
      <c r="B74" s="42" t="s">
        <v>1049</v>
      </c>
      <c r="C74" s="38">
        <v>0</v>
      </c>
      <c r="D74" s="38">
        <v>0</v>
      </c>
      <c r="E74" s="38">
        <v>0</v>
      </c>
      <c r="F74" s="38">
        <v>179704.47</v>
      </c>
      <c r="G74" s="35">
        <f t="shared" si="1"/>
        <v>0</v>
      </c>
      <c r="H74" s="55">
        <v>179704.47</v>
      </c>
    </row>
    <row r="75" spans="1:8" s="88" customFormat="1" ht="13.8" x14ac:dyDescent="0.2">
      <c r="A75" s="37" t="s">
        <v>918</v>
      </c>
      <c r="B75" s="42" t="s">
        <v>919</v>
      </c>
      <c r="C75" s="38">
        <v>6500</v>
      </c>
      <c r="D75" s="38">
        <v>0</v>
      </c>
      <c r="E75" s="38">
        <v>6500</v>
      </c>
      <c r="F75" s="38">
        <v>975.6</v>
      </c>
      <c r="G75" s="35">
        <f t="shared" si="1"/>
        <v>15.009230769230768</v>
      </c>
      <c r="H75" s="55">
        <v>975.6</v>
      </c>
    </row>
    <row r="76" spans="1:8" s="88" customFormat="1" ht="13.8" x14ac:dyDescent="0.2">
      <c r="A76" s="37" t="s">
        <v>1050</v>
      </c>
      <c r="B76" s="42" t="s">
        <v>1051</v>
      </c>
      <c r="C76" s="38">
        <v>0</v>
      </c>
      <c r="D76" s="38">
        <v>0</v>
      </c>
      <c r="E76" s="38">
        <v>0</v>
      </c>
      <c r="F76" s="38">
        <v>15546681.16</v>
      </c>
      <c r="G76" s="35">
        <f t="shared" si="1"/>
        <v>0</v>
      </c>
      <c r="H76" s="55">
        <v>15546681.16</v>
      </c>
    </row>
    <row r="77" spans="1:8" s="88" customFormat="1" ht="13.8" x14ac:dyDescent="0.2">
      <c r="A77" s="37" t="s">
        <v>920</v>
      </c>
      <c r="B77" s="42" t="s">
        <v>921</v>
      </c>
      <c r="C77" s="38">
        <v>51600</v>
      </c>
      <c r="D77" s="38">
        <v>0</v>
      </c>
      <c r="E77" s="38">
        <v>51600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922</v>
      </c>
      <c r="B78" s="42" t="s">
        <v>923</v>
      </c>
      <c r="C78" s="38">
        <v>3635318</v>
      </c>
      <c r="D78" s="38">
        <v>0</v>
      </c>
      <c r="E78" s="38">
        <v>3635318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924</v>
      </c>
      <c r="B79" s="42" t="s">
        <v>925</v>
      </c>
      <c r="C79" s="38">
        <v>657292</v>
      </c>
      <c r="D79" s="38">
        <v>0</v>
      </c>
      <c r="E79" s="38">
        <v>657292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1052</v>
      </c>
      <c r="B80" s="42" t="s">
        <v>1053</v>
      </c>
      <c r="C80" s="38">
        <v>0</v>
      </c>
      <c r="D80" s="38">
        <v>0</v>
      </c>
      <c r="E80" s="38">
        <v>0</v>
      </c>
      <c r="F80" s="38">
        <v>10509670.83</v>
      </c>
      <c r="G80" s="35">
        <f t="shared" ref="G80:G88" si="4">IF(E80=0,0,F80*100/E80)</f>
        <v>0</v>
      </c>
      <c r="H80" s="55">
        <v>4225</v>
      </c>
    </row>
    <row r="81" spans="1:8" s="88" customFormat="1" ht="13.8" x14ac:dyDescent="0.2">
      <c r="A81" s="37" t="s">
        <v>926</v>
      </c>
      <c r="B81" s="42" t="s">
        <v>927</v>
      </c>
      <c r="C81" s="38">
        <v>810500</v>
      </c>
      <c r="D81" s="38">
        <v>0</v>
      </c>
      <c r="E81" s="38">
        <v>810500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1054</v>
      </c>
      <c r="B82" s="42" t="s">
        <v>1055</v>
      </c>
      <c r="C82" s="38">
        <v>0</v>
      </c>
      <c r="D82" s="38">
        <v>0</v>
      </c>
      <c r="E82" s="38">
        <v>0</v>
      </c>
      <c r="F82" s="38">
        <v>14.9</v>
      </c>
      <c r="G82" s="35">
        <f t="shared" si="4"/>
        <v>0</v>
      </c>
      <c r="H82" s="55">
        <v>14.9</v>
      </c>
    </row>
    <row r="83" spans="1:8" s="88" customFormat="1" ht="13.8" x14ac:dyDescent="0.2">
      <c r="A83" s="37" t="s">
        <v>928</v>
      </c>
      <c r="B83" s="42" t="s">
        <v>929</v>
      </c>
      <c r="C83" s="38">
        <v>286528</v>
      </c>
      <c r="D83" s="38">
        <v>0</v>
      </c>
      <c r="E83" s="38">
        <v>286528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930</v>
      </c>
      <c r="B84" s="42" t="s">
        <v>931</v>
      </c>
      <c r="C84" s="38">
        <v>175662.98</v>
      </c>
      <c r="D84" s="38">
        <v>0</v>
      </c>
      <c r="E84" s="38">
        <v>175662.98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932</v>
      </c>
      <c r="B85" s="42" t="s">
        <v>1056</v>
      </c>
      <c r="C85" s="38">
        <v>62000</v>
      </c>
      <c r="D85" s="38">
        <v>0</v>
      </c>
      <c r="E85" s="38">
        <v>62000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934</v>
      </c>
      <c r="B86" s="42" t="s">
        <v>935</v>
      </c>
      <c r="C86" s="38">
        <v>100000</v>
      </c>
      <c r="D86" s="38">
        <v>0</v>
      </c>
      <c r="E86" s="38">
        <v>100000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936</v>
      </c>
      <c r="B87" s="42" t="s">
        <v>937</v>
      </c>
      <c r="C87" s="38">
        <v>8975000</v>
      </c>
      <c r="D87" s="38">
        <v>0</v>
      </c>
      <c r="E87" s="38">
        <v>8975000</v>
      </c>
      <c r="F87" s="38">
        <v>24636.09</v>
      </c>
      <c r="G87" s="35">
        <f t="shared" si="4"/>
        <v>0.27449682451253482</v>
      </c>
      <c r="H87" s="55">
        <v>24636.09</v>
      </c>
    </row>
    <row r="88" spans="1:8" s="88" customFormat="1" ht="13.8" x14ac:dyDescent="0.2">
      <c r="A88" s="37" t="s">
        <v>938</v>
      </c>
      <c r="B88" s="42" t="s">
        <v>939</v>
      </c>
      <c r="C88" s="38">
        <v>60000</v>
      </c>
      <c r="D88" s="38">
        <v>0</v>
      </c>
      <c r="E88" s="38">
        <v>60000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940</v>
      </c>
      <c r="B89" s="42" t="s">
        <v>941</v>
      </c>
      <c r="C89" s="38">
        <v>63000</v>
      </c>
      <c r="D89" s="38">
        <v>0</v>
      </c>
      <c r="E89" s="38">
        <v>63000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942</v>
      </c>
      <c r="B90" s="42" t="s">
        <v>943</v>
      </c>
      <c r="C90" s="38">
        <v>43152.94</v>
      </c>
      <c r="D90" s="38">
        <v>0</v>
      </c>
      <c r="E90" s="38">
        <v>43152.94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944</v>
      </c>
      <c r="B91" s="42" t="s">
        <v>945</v>
      </c>
      <c r="C91" s="38">
        <v>472000</v>
      </c>
      <c r="D91" s="38">
        <v>0</v>
      </c>
      <c r="E91" s="38">
        <v>472000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946</v>
      </c>
      <c r="B92" s="42" t="s">
        <v>947</v>
      </c>
      <c r="C92" s="38">
        <v>5000</v>
      </c>
      <c r="D92" s="38">
        <v>0</v>
      </c>
      <c r="E92" s="38">
        <v>5000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948</v>
      </c>
      <c r="B93" s="42" t="s">
        <v>949</v>
      </c>
      <c r="C93" s="38">
        <v>130000</v>
      </c>
      <c r="D93" s="38">
        <v>0</v>
      </c>
      <c r="E93" s="38">
        <v>130000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950</v>
      </c>
      <c r="B94" s="42" t="s">
        <v>951</v>
      </c>
      <c r="C94" s="38">
        <v>2200000</v>
      </c>
      <c r="D94" s="38">
        <v>0</v>
      </c>
      <c r="E94" s="38">
        <v>2200000</v>
      </c>
      <c r="F94" s="38">
        <v>437355.43</v>
      </c>
      <c r="G94" s="35">
        <f t="shared" si="5"/>
        <v>19.879792272727272</v>
      </c>
      <c r="H94" s="55">
        <v>437355.43</v>
      </c>
    </row>
    <row r="95" spans="1:8" s="88" customFormat="1" ht="13.8" x14ac:dyDescent="0.2">
      <c r="A95" s="37" t="s">
        <v>952</v>
      </c>
      <c r="B95" s="42" t="s">
        <v>953</v>
      </c>
      <c r="C95" s="38">
        <v>0</v>
      </c>
      <c r="D95" s="38">
        <v>2008440</v>
      </c>
      <c r="E95" s="38">
        <v>2008440</v>
      </c>
      <c r="F95" s="38">
        <v>2008440</v>
      </c>
      <c r="G95" s="35">
        <f t="shared" si="5"/>
        <v>100</v>
      </c>
      <c r="H95" s="55">
        <v>1004220</v>
      </c>
    </row>
    <row r="96" spans="1:8" s="88" customFormat="1" ht="13.8" x14ac:dyDescent="0.2">
      <c r="A96" s="37" t="s">
        <v>954</v>
      </c>
      <c r="B96" s="42" t="s">
        <v>955</v>
      </c>
      <c r="C96" s="38">
        <v>100000</v>
      </c>
      <c r="D96" s="38">
        <v>0</v>
      </c>
      <c r="E96" s="38">
        <v>100000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956</v>
      </c>
      <c r="B97" s="42" t="s">
        <v>957</v>
      </c>
      <c r="C97" s="38">
        <v>750000</v>
      </c>
      <c r="D97" s="38">
        <v>0</v>
      </c>
      <c r="E97" s="38">
        <v>750000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958</v>
      </c>
      <c r="B98" s="42" t="s">
        <v>959</v>
      </c>
      <c r="C98" s="38">
        <v>1141267</v>
      </c>
      <c r="D98" s="38">
        <v>0</v>
      </c>
      <c r="E98" s="38">
        <v>1141267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960</v>
      </c>
      <c r="B99" s="42" t="s">
        <v>961</v>
      </c>
      <c r="C99" s="38">
        <v>300000</v>
      </c>
      <c r="D99" s="38">
        <v>0</v>
      </c>
      <c r="E99" s="38">
        <v>300000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962</v>
      </c>
      <c r="B100" s="42" t="s">
        <v>963</v>
      </c>
      <c r="C100" s="38">
        <v>0</v>
      </c>
      <c r="D100" s="38">
        <v>9280</v>
      </c>
      <c r="E100" s="38">
        <v>9280</v>
      </c>
      <c r="F100" s="38">
        <v>9280</v>
      </c>
      <c r="G100" s="35">
        <f t="shared" ref="G100:G103" si="6">IF(E100=0,0,F100*100/E100)</f>
        <v>100</v>
      </c>
      <c r="H100" s="55">
        <v>9280</v>
      </c>
    </row>
    <row r="101" spans="1:8" s="88" customFormat="1" ht="13.8" x14ac:dyDescent="0.2">
      <c r="A101" s="37" t="s">
        <v>964</v>
      </c>
      <c r="B101" s="42" t="s">
        <v>965</v>
      </c>
      <c r="C101" s="38">
        <v>96899.99</v>
      </c>
      <c r="D101" s="38">
        <v>0</v>
      </c>
      <c r="E101" s="38">
        <v>96899.99</v>
      </c>
      <c r="F101" s="38">
        <v>1786776.81</v>
      </c>
      <c r="G101" s="35">
        <f t="shared" si="6"/>
        <v>1843.939106701662</v>
      </c>
      <c r="H101" s="55">
        <v>24476.81</v>
      </c>
    </row>
    <row r="102" spans="1:8" s="88" customFormat="1" ht="13.8" x14ac:dyDescent="0.2">
      <c r="A102" s="37" t="s">
        <v>966</v>
      </c>
      <c r="B102" s="42" t="s">
        <v>967</v>
      </c>
      <c r="C102" s="38">
        <v>373400</v>
      </c>
      <c r="D102" s="38">
        <v>0</v>
      </c>
      <c r="E102" s="38">
        <v>373400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968</v>
      </c>
      <c r="B103" s="42" t="s">
        <v>969</v>
      </c>
      <c r="C103" s="38">
        <v>200000</v>
      </c>
      <c r="D103" s="38">
        <v>0</v>
      </c>
      <c r="E103" s="38">
        <v>200000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970</v>
      </c>
      <c r="B104" s="42" t="s">
        <v>971</v>
      </c>
      <c r="C104" s="38">
        <v>560000</v>
      </c>
      <c r="D104" s="38">
        <v>0</v>
      </c>
      <c r="E104" s="38">
        <v>560000</v>
      </c>
      <c r="F104" s="38">
        <v>0</v>
      </c>
      <c r="G104" s="35">
        <f t="shared" ref="G104:G115" si="7">IF(E104=0,0,F104*100/E104)</f>
        <v>0</v>
      </c>
      <c r="H104" s="55">
        <v>0</v>
      </c>
    </row>
    <row r="105" spans="1:8" s="88" customFormat="1" ht="13.8" x14ac:dyDescent="0.2">
      <c r="A105" s="37" t="s">
        <v>972</v>
      </c>
      <c r="B105" s="42" t="s">
        <v>1057</v>
      </c>
      <c r="C105" s="38">
        <v>0</v>
      </c>
      <c r="D105" s="38">
        <v>1968072.25</v>
      </c>
      <c r="E105" s="38">
        <v>1968072.25</v>
      </c>
      <c r="F105" s="38">
        <v>19120.86</v>
      </c>
      <c r="G105" s="35">
        <f t="shared" si="7"/>
        <v>0.97155274660267177</v>
      </c>
      <c r="H105" s="55">
        <v>19120.86</v>
      </c>
    </row>
    <row r="106" spans="1:8" s="88" customFormat="1" ht="13.8" x14ac:dyDescent="0.2">
      <c r="A106" s="37" t="s">
        <v>974</v>
      </c>
      <c r="B106" s="42" t="s">
        <v>1058</v>
      </c>
      <c r="C106" s="38">
        <v>200000</v>
      </c>
      <c r="D106" s="38">
        <v>0</v>
      </c>
      <c r="E106" s="38">
        <v>200000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976</v>
      </c>
      <c r="B107" s="42" t="s">
        <v>977</v>
      </c>
      <c r="C107" s="38">
        <v>123000</v>
      </c>
      <c r="D107" s="38">
        <v>0</v>
      </c>
      <c r="E107" s="38">
        <v>123000</v>
      </c>
      <c r="F107" s="38">
        <v>0</v>
      </c>
      <c r="G107" s="35">
        <f t="shared" si="7"/>
        <v>0</v>
      </c>
      <c r="H107" s="55">
        <v>0</v>
      </c>
    </row>
    <row r="108" spans="1:8" s="88" customFormat="1" ht="13.8" x14ac:dyDescent="0.2">
      <c r="A108" s="37" t="s">
        <v>978</v>
      </c>
      <c r="B108" s="42" t="s">
        <v>979</v>
      </c>
      <c r="C108" s="38">
        <v>2823716.71</v>
      </c>
      <c r="D108" s="38">
        <v>0</v>
      </c>
      <c r="E108" s="38">
        <v>2823716.71</v>
      </c>
      <c r="F108" s="38">
        <v>1109.79</v>
      </c>
      <c r="G108" s="35">
        <f t="shared" si="7"/>
        <v>3.9302455379810392E-2</v>
      </c>
      <c r="H108" s="55">
        <v>1109.79</v>
      </c>
    </row>
    <row r="109" spans="1:8" s="88" customFormat="1" ht="13.8" x14ac:dyDescent="0.2">
      <c r="A109" s="37" t="s">
        <v>980</v>
      </c>
      <c r="B109" s="42" t="s">
        <v>981</v>
      </c>
      <c r="C109" s="38">
        <v>3100000</v>
      </c>
      <c r="D109" s="38">
        <v>0</v>
      </c>
      <c r="E109" s="38">
        <v>3100000</v>
      </c>
      <c r="F109" s="38">
        <v>1323.7</v>
      </c>
      <c r="G109" s="35">
        <f t="shared" si="7"/>
        <v>4.2700000000000002E-2</v>
      </c>
      <c r="H109" s="55">
        <v>1323.7</v>
      </c>
    </row>
    <row r="110" spans="1:8" s="88" customFormat="1" ht="13.8" x14ac:dyDescent="0.2">
      <c r="A110" s="37" t="s">
        <v>982</v>
      </c>
      <c r="B110" s="42" t="s">
        <v>983</v>
      </c>
      <c r="C110" s="38">
        <v>2118763.1</v>
      </c>
      <c r="D110" s="38">
        <v>0</v>
      </c>
      <c r="E110" s="38">
        <v>2118763.1</v>
      </c>
      <c r="F110" s="38">
        <v>0</v>
      </c>
      <c r="G110" s="35">
        <f t="shared" si="7"/>
        <v>0</v>
      </c>
      <c r="H110" s="55">
        <v>0</v>
      </c>
    </row>
    <row r="111" spans="1:8" s="88" customFormat="1" ht="13.8" x14ac:dyDescent="0.2">
      <c r="A111" s="37" t="s">
        <v>984</v>
      </c>
      <c r="B111" s="42" t="s">
        <v>985</v>
      </c>
      <c r="C111" s="38">
        <v>27428304.809999999</v>
      </c>
      <c r="D111" s="38">
        <v>0</v>
      </c>
      <c r="E111" s="38">
        <v>27428304.809999999</v>
      </c>
      <c r="F111" s="38">
        <v>551009.21</v>
      </c>
      <c r="G111" s="35">
        <f t="shared" si="7"/>
        <v>2.0089072723120287</v>
      </c>
      <c r="H111" s="55">
        <v>503736.61</v>
      </c>
    </row>
    <row r="112" spans="1:8" s="88" customFormat="1" ht="13.8" x14ac:dyDescent="0.2">
      <c r="A112" s="37" t="s">
        <v>986</v>
      </c>
      <c r="B112" s="42" t="s">
        <v>987</v>
      </c>
      <c r="C112" s="38">
        <v>7600000</v>
      </c>
      <c r="D112" s="38">
        <v>7600000</v>
      </c>
      <c r="E112" s="38">
        <v>15200000</v>
      </c>
      <c r="F112" s="38">
        <v>0</v>
      </c>
      <c r="G112" s="35">
        <f t="shared" si="7"/>
        <v>0</v>
      </c>
      <c r="H112" s="55">
        <v>0</v>
      </c>
    </row>
    <row r="113" spans="1:8" s="88" customFormat="1" ht="13.8" x14ac:dyDescent="0.2">
      <c r="A113" s="37" t="s">
        <v>988</v>
      </c>
      <c r="B113" s="42" t="s">
        <v>989</v>
      </c>
      <c r="C113" s="38">
        <v>13642000</v>
      </c>
      <c r="D113" s="38">
        <v>0</v>
      </c>
      <c r="E113" s="38">
        <v>13642000</v>
      </c>
      <c r="F113" s="38">
        <v>0</v>
      </c>
      <c r="G113" s="35">
        <f t="shared" si="7"/>
        <v>0</v>
      </c>
      <c r="H113" s="55">
        <v>0</v>
      </c>
    </row>
    <row r="114" spans="1:8" s="88" customFormat="1" ht="13.8" x14ac:dyDescent="0.2">
      <c r="A114" s="37" t="s">
        <v>990</v>
      </c>
      <c r="B114" s="42" t="s">
        <v>991</v>
      </c>
      <c r="C114" s="38">
        <v>359773.07</v>
      </c>
      <c r="D114" s="38">
        <v>93664.18</v>
      </c>
      <c r="E114" s="38">
        <v>453437.25</v>
      </c>
      <c r="F114" s="38">
        <v>0</v>
      </c>
      <c r="G114" s="35">
        <f t="shared" si="7"/>
        <v>0</v>
      </c>
      <c r="H114" s="55">
        <v>0</v>
      </c>
    </row>
    <row r="115" spans="1:8" s="88" customFormat="1" ht="13.8" x14ac:dyDescent="0.2">
      <c r="A115" s="37" t="s">
        <v>992</v>
      </c>
      <c r="B115" s="42" t="s">
        <v>993</v>
      </c>
      <c r="C115" s="38">
        <v>603840</v>
      </c>
      <c r="D115" s="38">
        <v>0</v>
      </c>
      <c r="E115" s="38">
        <v>603840</v>
      </c>
      <c r="F115" s="38">
        <v>0</v>
      </c>
      <c r="G115" s="35">
        <f t="shared" si="7"/>
        <v>0</v>
      </c>
      <c r="H115" s="55">
        <v>0</v>
      </c>
    </row>
    <row r="116" spans="1:8" s="88" customFormat="1" ht="13.8" x14ac:dyDescent="0.2">
      <c r="A116" s="37" t="s">
        <v>994</v>
      </c>
      <c r="B116" s="42" t="s">
        <v>995</v>
      </c>
      <c r="C116" s="38">
        <v>114167.35</v>
      </c>
      <c r="D116" s="38">
        <v>0</v>
      </c>
      <c r="E116" s="38">
        <v>114167.35</v>
      </c>
      <c r="F116" s="38">
        <v>33108.839999999997</v>
      </c>
      <c r="G116" s="35">
        <f t="shared" ref="G116:G130" si="8">IF(E116=0,0,F116*100/E116)</f>
        <v>29.000270217360736</v>
      </c>
      <c r="H116" s="55">
        <v>0</v>
      </c>
    </row>
    <row r="117" spans="1:8" s="88" customFormat="1" ht="13.8" x14ac:dyDescent="0.2">
      <c r="A117" s="37" t="s">
        <v>996</v>
      </c>
      <c r="B117" s="42" t="s">
        <v>997</v>
      </c>
      <c r="C117" s="38">
        <v>270540</v>
      </c>
      <c r="D117" s="38">
        <v>0</v>
      </c>
      <c r="E117" s="38">
        <v>270540</v>
      </c>
      <c r="F117" s="38">
        <v>0</v>
      </c>
      <c r="G117" s="35">
        <f t="shared" si="8"/>
        <v>0</v>
      </c>
      <c r="H117" s="55">
        <v>0</v>
      </c>
    </row>
    <row r="118" spans="1:8" s="88" customFormat="1" ht="13.8" x14ac:dyDescent="0.2">
      <c r="A118" s="37" t="s">
        <v>998</v>
      </c>
      <c r="B118" s="42" t="s">
        <v>999</v>
      </c>
      <c r="C118" s="38">
        <v>0</v>
      </c>
      <c r="D118" s="38">
        <v>1696274</v>
      </c>
      <c r="E118" s="38">
        <v>1696274</v>
      </c>
      <c r="F118" s="38">
        <v>1696274</v>
      </c>
      <c r="G118" s="35">
        <f t="shared" si="8"/>
        <v>100</v>
      </c>
      <c r="H118" s="55">
        <v>0</v>
      </c>
    </row>
    <row r="119" spans="1:8" s="88" customFormat="1" ht="13.8" x14ac:dyDescent="0.2">
      <c r="A119" s="37" t="s">
        <v>1000</v>
      </c>
      <c r="B119" s="42" t="s">
        <v>1001</v>
      </c>
      <c r="C119" s="38">
        <v>55000</v>
      </c>
      <c r="D119" s="38">
        <v>0</v>
      </c>
      <c r="E119" s="38">
        <v>55000</v>
      </c>
      <c r="F119" s="38">
        <v>0</v>
      </c>
      <c r="G119" s="35">
        <f t="shared" si="8"/>
        <v>0</v>
      </c>
      <c r="H119" s="55">
        <v>0</v>
      </c>
    </row>
    <row r="120" spans="1:8" s="88" customFormat="1" ht="13.8" x14ac:dyDescent="0.2">
      <c r="A120" s="37" t="s">
        <v>1002</v>
      </c>
      <c r="B120" s="42" t="s">
        <v>1003</v>
      </c>
      <c r="C120" s="38">
        <v>650000</v>
      </c>
      <c r="D120" s="38">
        <v>0</v>
      </c>
      <c r="E120" s="38">
        <v>650000</v>
      </c>
      <c r="F120" s="38">
        <v>650000</v>
      </c>
      <c r="G120" s="35">
        <f t="shared" si="8"/>
        <v>100</v>
      </c>
      <c r="H120" s="55">
        <v>0</v>
      </c>
    </row>
    <row r="121" spans="1:8" s="88" customFormat="1" ht="13.8" x14ac:dyDescent="0.2">
      <c r="A121" s="37" t="s">
        <v>1004</v>
      </c>
      <c r="B121" s="42" t="s">
        <v>1005</v>
      </c>
      <c r="C121" s="38">
        <v>596904.30000000005</v>
      </c>
      <c r="D121" s="38">
        <v>0</v>
      </c>
      <c r="E121" s="38">
        <v>596904.30000000005</v>
      </c>
      <c r="F121" s="38">
        <v>17243.89</v>
      </c>
      <c r="G121" s="35">
        <f t="shared" si="8"/>
        <v>2.8888868785163715</v>
      </c>
      <c r="H121" s="55">
        <v>10243.89</v>
      </c>
    </row>
    <row r="122" spans="1:8" s="88" customFormat="1" ht="13.8" x14ac:dyDescent="0.2">
      <c r="A122" s="37" t="s">
        <v>1006</v>
      </c>
      <c r="B122" s="42" t="s">
        <v>1007</v>
      </c>
      <c r="C122" s="38">
        <v>1083973.48</v>
      </c>
      <c r="D122" s="38">
        <v>0</v>
      </c>
      <c r="E122" s="38">
        <v>1083973.48</v>
      </c>
      <c r="F122" s="38">
        <v>6000.33</v>
      </c>
      <c r="G122" s="35">
        <f t="shared" si="8"/>
        <v>0.55354952041815642</v>
      </c>
      <c r="H122" s="55">
        <v>-3599.67</v>
      </c>
    </row>
    <row r="123" spans="1:8" s="88" customFormat="1" ht="13.8" x14ac:dyDescent="0.2">
      <c r="A123" s="37" t="s">
        <v>1008</v>
      </c>
      <c r="B123" s="42" t="s">
        <v>1009</v>
      </c>
      <c r="C123" s="38">
        <v>1677156.09</v>
      </c>
      <c r="D123" s="38">
        <v>0</v>
      </c>
      <c r="E123" s="38">
        <v>1677156.09</v>
      </c>
      <c r="F123" s="38">
        <v>39008.639999999999</v>
      </c>
      <c r="G123" s="35">
        <f t="shared" si="8"/>
        <v>2.3258801153087663</v>
      </c>
      <c r="H123" s="55">
        <v>12397.58</v>
      </c>
    </row>
    <row r="124" spans="1:8" s="88" customFormat="1" ht="13.8" x14ac:dyDescent="0.2">
      <c r="A124" s="37" t="s">
        <v>1010</v>
      </c>
      <c r="B124" s="42" t="s">
        <v>1011</v>
      </c>
      <c r="C124" s="38">
        <v>817531.5</v>
      </c>
      <c r="D124" s="38">
        <v>0</v>
      </c>
      <c r="E124" s="38">
        <v>817531.5</v>
      </c>
      <c r="F124" s="38">
        <v>376915.81</v>
      </c>
      <c r="G124" s="35">
        <f t="shared" si="8"/>
        <v>46.104132990594245</v>
      </c>
      <c r="H124" s="55">
        <v>34379.72</v>
      </c>
    </row>
    <row r="125" spans="1:8" s="88" customFormat="1" ht="13.8" x14ac:dyDescent="0.2">
      <c r="A125" s="37" t="s">
        <v>1012</v>
      </c>
      <c r="B125" s="42" t="s">
        <v>1013</v>
      </c>
      <c r="C125" s="38">
        <v>0</v>
      </c>
      <c r="D125" s="38">
        <v>263641.84000000003</v>
      </c>
      <c r="E125" s="38">
        <v>263641.84000000003</v>
      </c>
      <c r="F125" s="38">
        <v>263641.84000000003</v>
      </c>
      <c r="G125" s="35">
        <f t="shared" si="8"/>
        <v>100</v>
      </c>
      <c r="H125" s="55">
        <v>263641.84000000003</v>
      </c>
    </row>
    <row r="126" spans="1:8" s="88" customFormat="1" ht="13.8" x14ac:dyDescent="0.2">
      <c r="A126" s="37" t="s">
        <v>1014</v>
      </c>
      <c r="B126" s="42" t="s">
        <v>1015</v>
      </c>
      <c r="C126" s="38">
        <v>0</v>
      </c>
      <c r="D126" s="38">
        <v>135221.70000000001</v>
      </c>
      <c r="E126" s="38">
        <v>135221.70000000001</v>
      </c>
      <c r="F126" s="38">
        <v>0</v>
      </c>
      <c r="G126" s="35">
        <f t="shared" si="8"/>
        <v>0</v>
      </c>
      <c r="H126" s="55">
        <v>0</v>
      </c>
    </row>
    <row r="127" spans="1:8" s="88" customFormat="1" ht="13.8" x14ac:dyDescent="0.2">
      <c r="A127" s="37" t="s">
        <v>1016</v>
      </c>
      <c r="B127" s="42" t="s">
        <v>1017</v>
      </c>
      <c r="C127" s="38">
        <v>0</v>
      </c>
      <c r="D127" s="38">
        <v>14036</v>
      </c>
      <c r="E127" s="38">
        <v>14036</v>
      </c>
      <c r="F127" s="38">
        <v>14036</v>
      </c>
      <c r="G127" s="35">
        <f t="shared" si="8"/>
        <v>100</v>
      </c>
      <c r="H127" s="55">
        <v>14036</v>
      </c>
    </row>
    <row r="128" spans="1:8" s="88" customFormat="1" ht="13.8" x14ac:dyDescent="0.2">
      <c r="A128" s="37" t="s">
        <v>1059</v>
      </c>
      <c r="B128" s="42" t="s">
        <v>1060</v>
      </c>
      <c r="C128" s="38">
        <v>6871547174.6300001</v>
      </c>
      <c r="D128" s="38">
        <v>10697033.99</v>
      </c>
      <c r="E128" s="38">
        <v>6882244208.6199999</v>
      </c>
      <c r="F128" s="38">
        <v>1981298860.4200001</v>
      </c>
      <c r="G128" s="35">
        <f t="shared" si="8"/>
        <v>28.788557923277793</v>
      </c>
      <c r="H128" s="55">
        <v>1949312799.0799999</v>
      </c>
    </row>
    <row r="129" spans="1:8" s="88" customFormat="1" ht="13.8" x14ac:dyDescent="0.2">
      <c r="A129" s="37" t="s">
        <v>1022</v>
      </c>
      <c r="B129" s="42" t="s">
        <v>1023</v>
      </c>
      <c r="C129" s="38">
        <v>0</v>
      </c>
      <c r="D129" s="38">
        <v>0</v>
      </c>
      <c r="E129" s="38">
        <v>0</v>
      </c>
      <c r="F129" s="38">
        <v>-188412.79999999999</v>
      </c>
      <c r="G129" s="35">
        <f t="shared" si="8"/>
        <v>0</v>
      </c>
      <c r="H129" s="55">
        <v>-188412.79999999999</v>
      </c>
    </row>
    <row r="130" spans="1:8" s="88" customFormat="1" ht="13.8" x14ac:dyDescent="0.2">
      <c r="A130" s="37" t="s">
        <v>1024</v>
      </c>
      <c r="B130" s="42" t="s">
        <v>1025</v>
      </c>
      <c r="C130" s="38">
        <v>68100000</v>
      </c>
      <c r="D130" s="38">
        <v>0</v>
      </c>
      <c r="E130" s="38">
        <v>68100000</v>
      </c>
      <c r="F130" s="38">
        <v>11699519.210000001</v>
      </c>
      <c r="G130" s="35">
        <f t="shared" si="8"/>
        <v>17.179910734214392</v>
      </c>
      <c r="H130" s="55">
        <v>7426.78</v>
      </c>
    </row>
    <row r="131" spans="1:8" s="88" customFormat="1" ht="13.8" x14ac:dyDescent="0.2">
      <c r="A131" s="37" t="s">
        <v>1026</v>
      </c>
      <c r="B131" s="42" t="s">
        <v>1027</v>
      </c>
      <c r="C131" s="38">
        <v>0</v>
      </c>
      <c r="D131" s="38">
        <v>0</v>
      </c>
      <c r="E131" s="38">
        <v>0</v>
      </c>
      <c r="F131" s="38">
        <v>2965.26</v>
      </c>
      <c r="G131" s="35">
        <f t="shared" ref="G131" si="9">IF(E131=0,0,F131*100/E131)</f>
        <v>0</v>
      </c>
      <c r="H131" s="55">
        <v>2965.26</v>
      </c>
    </row>
    <row r="132" spans="1:8" s="88" customFormat="1" ht="13.8" x14ac:dyDescent="0.2">
      <c r="A132" s="37" t="s">
        <v>1028</v>
      </c>
      <c r="B132" s="42" t="s">
        <v>1029</v>
      </c>
      <c r="C132" s="38">
        <v>0</v>
      </c>
      <c r="D132" s="38">
        <v>0</v>
      </c>
      <c r="E132" s="38">
        <v>0</v>
      </c>
      <c r="F132" s="38">
        <v>3360.72</v>
      </c>
      <c r="G132" s="35">
        <f t="shared" ref="G132" si="10">IF(E132=0,0,F132*100/E132)</f>
        <v>0</v>
      </c>
      <c r="H132" s="55">
        <v>3360.72</v>
      </c>
    </row>
    <row r="133" spans="1:8" s="88" customFormat="1" ht="13.8" x14ac:dyDescent="0.2">
      <c r="A133" s="37" t="s">
        <v>1030</v>
      </c>
      <c r="B133" s="42" t="s">
        <v>1031</v>
      </c>
      <c r="C133" s="38">
        <v>0</v>
      </c>
      <c r="D133" s="38">
        <v>296310.15999999997</v>
      </c>
      <c r="E133" s="38">
        <v>296310.15999999997</v>
      </c>
      <c r="F133" s="38">
        <v>296310.15999999997</v>
      </c>
      <c r="G133" s="35">
        <f t="shared" ref="G133:G136" si="11">IF(E133=0,0,F133*100/E133)</f>
        <v>100</v>
      </c>
      <c r="H133" s="55">
        <v>0</v>
      </c>
    </row>
    <row r="134" spans="1:8" s="88" customFormat="1" ht="13.8" x14ac:dyDescent="0.2">
      <c r="A134" s="37" t="s">
        <v>1032</v>
      </c>
      <c r="B134" s="42" t="s">
        <v>1033</v>
      </c>
      <c r="C134" s="38">
        <v>0</v>
      </c>
      <c r="D134" s="38">
        <v>3000000</v>
      </c>
      <c r="E134" s="38">
        <v>3000000</v>
      </c>
      <c r="F134" s="38">
        <v>3000000</v>
      </c>
      <c r="G134" s="35">
        <f t="shared" si="11"/>
        <v>100</v>
      </c>
      <c r="H134" s="55">
        <v>0</v>
      </c>
    </row>
    <row r="135" spans="1:8" s="88" customFormat="1" ht="13.8" x14ac:dyDescent="0.2">
      <c r="A135" s="37" t="s">
        <v>1034</v>
      </c>
      <c r="B135" s="42" t="s">
        <v>1035</v>
      </c>
      <c r="C135" s="38">
        <v>0</v>
      </c>
      <c r="D135" s="38">
        <v>522564.35</v>
      </c>
      <c r="E135" s="38">
        <v>522564.35</v>
      </c>
      <c r="F135" s="38">
        <v>522564.35</v>
      </c>
      <c r="G135" s="35">
        <f t="shared" si="11"/>
        <v>100</v>
      </c>
      <c r="H135" s="55">
        <v>0</v>
      </c>
    </row>
    <row r="136" spans="1:8" s="88" customFormat="1" ht="13.8" x14ac:dyDescent="0.2">
      <c r="A136" s="126" t="s">
        <v>264</v>
      </c>
      <c r="B136" s="127" t="s">
        <v>70</v>
      </c>
      <c r="C136" s="66">
        <v>8249589665.8900003</v>
      </c>
      <c r="D136" s="66">
        <v>130673087.51000001</v>
      </c>
      <c r="E136" s="66">
        <v>8380262753.3999996</v>
      </c>
      <c r="F136" s="66">
        <v>2100825761.22</v>
      </c>
      <c r="G136" s="71">
        <f t="shared" si="11"/>
        <v>25.068733797966694</v>
      </c>
      <c r="H136" s="68">
        <v>1997196053.8800001</v>
      </c>
    </row>
    <row r="137" spans="1:8" ht="13.8" x14ac:dyDescent="0.3">
      <c r="A137" s="39" t="s">
        <v>61</v>
      </c>
      <c r="B137" s="39"/>
      <c r="C137" s="39"/>
      <c r="D137" s="39"/>
      <c r="E137" s="39"/>
      <c r="F137" s="39"/>
      <c r="G137" s="39"/>
      <c r="H137" s="53"/>
    </row>
  </sheetData>
  <mergeCells count="4">
    <mergeCell ref="A2:H2"/>
    <mergeCell ref="A5:B6"/>
    <mergeCell ref="A1:H1"/>
    <mergeCell ref="A136:B13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3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7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418</v>
      </c>
      <c r="B7" s="16" t="s">
        <v>419</v>
      </c>
      <c r="C7" s="16" t="s">
        <v>1061</v>
      </c>
      <c r="D7" s="16" t="s">
        <v>1062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98725.119999999995</v>
      </c>
      <c r="K7" s="85">
        <v>25</v>
      </c>
      <c r="L7" s="85">
        <v>0</v>
      </c>
    </row>
    <row r="8" spans="1:12" ht="13.8" x14ac:dyDescent="0.2">
      <c r="A8" s="37" t="s">
        <v>70</v>
      </c>
      <c r="B8" s="16" t="s">
        <v>70</v>
      </c>
      <c r="C8" s="16" t="s">
        <v>1063</v>
      </c>
      <c r="D8" s="16" t="s">
        <v>1064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3875</v>
      </c>
      <c r="K8" s="85">
        <v>25</v>
      </c>
      <c r="L8" s="85">
        <v>0</v>
      </c>
    </row>
    <row r="9" spans="1:12" ht="13.8" x14ac:dyDescent="0.2">
      <c r="A9" s="37" t="s">
        <v>70</v>
      </c>
      <c r="B9" s="16" t="s">
        <v>70</v>
      </c>
      <c r="C9" s="16" t="s">
        <v>1065</v>
      </c>
      <c r="D9" s="16" t="s">
        <v>1066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8150</v>
      </c>
      <c r="K9" s="85">
        <v>25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1067</v>
      </c>
      <c r="D10" s="16" t="s">
        <v>1068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17440.61</v>
      </c>
      <c r="K10" s="85">
        <v>24.999996416410301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128190.73</v>
      </c>
      <c r="K11" s="90">
        <v>24.999999512445299</v>
      </c>
      <c r="L11" s="90">
        <v>0</v>
      </c>
    </row>
    <row r="12" spans="1:12" ht="13.8" x14ac:dyDescent="0.2">
      <c r="A12" s="37" t="s">
        <v>420</v>
      </c>
      <c r="B12" s="16" t="s">
        <v>421</v>
      </c>
      <c r="C12" s="16" t="s">
        <v>1069</v>
      </c>
      <c r="D12" s="16" t="s">
        <v>1070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1071</v>
      </c>
      <c r="D13" s="16" t="s">
        <v>1926</v>
      </c>
      <c r="E13" s="85">
        <v>114352.02</v>
      </c>
      <c r="F13" s="85">
        <v>-18052.02</v>
      </c>
      <c r="G13" s="85">
        <v>96300</v>
      </c>
      <c r="H13" s="85">
        <v>49658.18</v>
      </c>
      <c r="I13" s="85">
        <v>49658.18</v>
      </c>
      <c r="J13" s="85">
        <v>841.43</v>
      </c>
      <c r="K13" s="85">
        <v>0.87375908618899001</v>
      </c>
      <c r="L13" s="85">
        <v>841.43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49658.18</v>
      </c>
      <c r="I14" s="90">
        <v>49658.18</v>
      </c>
      <c r="J14" s="90">
        <v>841.43</v>
      </c>
      <c r="K14" s="90">
        <v>0.87014477766287002</v>
      </c>
      <c r="L14" s="90">
        <v>841.43</v>
      </c>
    </row>
    <row r="15" spans="1:12" ht="13.8" x14ac:dyDescent="0.2">
      <c r="A15" s="37" t="s">
        <v>426</v>
      </c>
      <c r="B15" s="16" t="s">
        <v>427</v>
      </c>
      <c r="C15" s="16" t="s">
        <v>1072</v>
      </c>
      <c r="D15" s="16" t="s">
        <v>1073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85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1074</v>
      </c>
      <c r="D16" s="16" t="s">
        <v>1075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1076</v>
      </c>
      <c r="D17" s="16" t="s">
        <v>70</v>
      </c>
      <c r="E17" s="85">
        <v>0</v>
      </c>
      <c r="F17" s="85">
        <v>54450</v>
      </c>
      <c r="G17" s="85">
        <v>54450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296.20999999999998</v>
      </c>
      <c r="I18" s="90">
        <v>296.20999999999998</v>
      </c>
      <c r="J18" s="90">
        <v>296.20999999999998</v>
      </c>
      <c r="K18" s="90">
        <v>0.52472984942427003</v>
      </c>
      <c r="L18" s="90">
        <v>296.20999999999998</v>
      </c>
    </row>
    <row r="19" spans="1:12" ht="13.8" x14ac:dyDescent="0.2">
      <c r="A19" s="37" t="s">
        <v>428</v>
      </c>
      <c r="B19" s="16" t="s">
        <v>429</v>
      </c>
      <c r="C19" s="16" t="s">
        <v>1077</v>
      </c>
      <c r="D19" s="16" t="s">
        <v>1078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</row>
    <row r="21" spans="1:12" ht="13.8" x14ac:dyDescent="0.2">
      <c r="A21" s="37" t="s">
        <v>430</v>
      </c>
      <c r="B21" s="16" t="s">
        <v>431</v>
      </c>
      <c r="C21" s="16" t="s">
        <v>1079</v>
      </c>
      <c r="D21" s="16" t="s">
        <v>1080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1081</v>
      </c>
      <c r="D22" s="16" t="s">
        <v>1927</v>
      </c>
      <c r="E22" s="85">
        <v>75000</v>
      </c>
      <c r="F22" s="85">
        <v>0</v>
      </c>
      <c r="G22" s="85">
        <v>75000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</row>
    <row r="23" spans="1:12" ht="13.8" x14ac:dyDescent="0.2">
      <c r="A23" s="37" t="s">
        <v>70</v>
      </c>
      <c r="B23" s="16" t="s">
        <v>70</v>
      </c>
      <c r="C23" s="16" t="s">
        <v>1082</v>
      </c>
      <c r="D23" s="16" t="s">
        <v>1928</v>
      </c>
      <c r="E23" s="85">
        <v>20000</v>
      </c>
      <c r="F23" s="85">
        <v>0</v>
      </c>
      <c r="G23" s="85">
        <v>20000</v>
      </c>
      <c r="H23" s="85">
        <v>850.92</v>
      </c>
      <c r="I23" s="85">
        <v>850.92</v>
      </c>
      <c r="J23" s="85">
        <v>850.92</v>
      </c>
      <c r="K23" s="85">
        <v>4.2545999999999999</v>
      </c>
      <c r="L23" s="85">
        <v>850.92</v>
      </c>
    </row>
    <row r="24" spans="1:12" ht="13.8" x14ac:dyDescent="0.2">
      <c r="A24" s="37" t="s">
        <v>70</v>
      </c>
      <c r="B24" s="16" t="s">
        <v>70</v>
      </c>
      <c r="C24" s="16" t="s">
        <v>1083</v>
      </c>
      <c r="D24" s="16" t="s">
        <v>1929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1084</v>
      </c>
      <c r="D25" s="16" t="s">
        <v>1085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0</v>
      </c>
      <c r="K25" s="85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1086</v>
      </c>
      <c r="D26" s="16" t="s">
        <v>1087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13.8" x14ac:dyDescent="0.2">
      <c r="A27" s="37" t="s">
        <v>70</v>
      </c>
      <c r="B27" s="16" t="s">
        <v>70</v>
      </c>
      <c r="C27" s="16" t="s">
        <v>1088</v>
      </c>
      <c r="D27" s="16" t="s">
        <v>1089</v>
      </c>
      <c r="E27" s="85">
        <v>4000</v>
      </c>
      <c r="F27" s="85">
        <v>0</v>
      </c>
      <c r="G27" s="85">
        <v>4000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13.8" x14ac:dyDescent="0.2">
      <c r="A28" s="37" t="s">
        <v>70</v>
      </c>
      <c r="B28" s="16" t="s">
        <v>70</v>
      </c>
      <c r="C28" s="16" t="s">
        <v>1090</v>
      </c>
      <c r="D28" s="16" t="s">
        <v>1091</v>
      </c>
      <c r="E28" s="85">
        <v>25000</v>
      </c>
      <c r="F28" s="85">
        <v>0</v>
      </c>
      <c r="G28" s="85">
        <v>25000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13.8" x14ac:dyDescent="0.2">
      <c r="A29" s="37" t="s">
        <v>70</v>
      </c>
      <c r="B29" s="16" t="s">
        <v>70</v>
      </c>
      <c r="C29" s="16" t="s">
        <v>1092</v>
      </c>
      <c r="D29" s="16" t="s">
        <v>1093</v>
      </c>
      <c r="E29" s="85">
        <v>200000</v>
      </c>
      <c r="F29" s="85">
        <v>0</v>
      </c>
      <c r="G29" s="85">
        <v>200000</v>
      </c>
      <c r="H29" s="85">
        <v>314.60000000000002</v>
      </c>
      <c r="I29" s="85">
        <v>314.60000000000002</v>
      </c>
      <c r="J29" s="85">
        <v>314.60000000000002</v>
      </c>
      <c r="K29" s="85">
        <v>0.1573</v>
      </c>
      <c r="L29" s="85">
        <v>314.60000000000002</v>
      </c>
    </row>
    <row r="30" spans="1:12" ht="13.8" x14ac:dyDescent="0.2">
      <c r="A30" s="37" t="s">
        <v>70</v>
      </c>
      <c r="B30" s="16" t="s">
        <v>70</v>
      </c>
      <c r="C30" s="16" t="s">
        <v>1094</v>
      </c>
      <c r="D30" s="16" t="s">
        <v>1095</v>
      </c>
      <c r="E30" s="85">
        <v>0</v>
      </c>
      <c r="F30" s="85">
        <v>0</v>
      </c>
      <c r="G30" s="85">
        <v>0</v>
      </c>
      <c r="H30" s="85">
        <v>100756.35</v>
      </c>
      <c r="I30" s="85">
        <v>0</v>
      </c>
      <c r="J30" s="85">
        <v>0</v>
      </c>
      <c r="K30" s="85">
        <v>0</v>
      </c>
      <c r="L30" s="85">
        <v>0</v>
      </c>
    </row>
    <row r="31" spans="1:12" ht="13.8" x14ac:dyDescent="0.2">
      <c r="A31" s="37" t="s">
        <v>70</v>
      </c>
      <c r="B31" s="16" t="s">
        <v>70</v>
      </c>
      <c r="C31" s="16" t="s">
        <v>1096</v>
      </c>
      <c r="D31" s="16" t="s">
        <v>1097</v>
      </c>
      <c r="E31" s="85">
        <v>90000</v>
      </c>
      <c r="F31" s="85">
        <v>0</v>
      </c>
      <c r="G31" s="85">
        <v>90000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13.8" x14ac:dyDescent="0.2">
      <c r="A32" s="37" t="s">
        <v>70</v>
      </c>
      <c r="B32" s="16" t="s">
        <v>70</v>
      </c>
      <c r="C32" s="16" t="s">
        <v>1098</v>
      </c>
      <c r="D32" s="16" t="s">
        <v>1099</v>
      </c>
      <c r="E32" s="85">
        <v>2805560</v>
      </c>
      <c r="F32" s="85">
        <v>560000</v>
      </c>
      <c r="G32" s="85">
        <v>3365560</v>
      </c>
      <c r="H32" s="85">
        <v>622270.81000000006</v>
      </c>
      <c r="I32" s="85">
        <v>345677.72</v>
      </c>
      <c r="J32" s="85">
        <v>42697.35</v>
      </c>
      <c r="K32" s="85">
        <v>1.2686551420863099</v>
      </c>
      <c r="L32" s="85">
        <v>42697.35</v>
      </c>
    </row>
    <row r="33" spans="1:12" ht="13.8" x14ac:dyDescent="0.2">
      <c r="A33" s="37" t="s">
        <v>70</v>
      </c>
      <c r="B33" s="16" t="s">
        <v>70</v>
      </c>
      <c r="C33" s="16" t="s">
        <v>1100</v>
      </c>
      <c r="D33" s="16" t="s">
        <v>1101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1102</v>
      </c>
      <c r="D34" s="16" t="s">
        <v>1103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845.77</v>
      </c>
      <c r="K34" s="85">
        <v>0</v>
      </c>
      <c r="L34" s="85">
        <v>845.77</v>
      </c>
    </row>
    <row r="35" spans="1:12" ht="13.8" x14ac:dyDescent="0.2">
      <c r="A35" s="37" t="s">
        <v>70</v>
      </c>
      <c r="B35" s="16" t="s">
        <v>70</v>
      </c>
      <c r="C35" s="16" t="s">
        <v>1104</v>
      </c>
      <c r="D35" s="16" t="s">
        <v>1105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85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1106</v>
      </c>
      <c r="D36" s="16" t="s">
        <v>1107</v>
      </c>
      <c r="E36" s="85">
        <v>10374500.810000001</v>
      </c>
      <c r="F36" s="85">
        <v>0</v>
      </c>
      <c r="G36" s="85">
        <v>10374500.810000001</v>
      </c>
      <c r="H36" s="85">
        <v>288.45999999999998</v>
      </c>
      <c r="I36" s="85">
        <v>288.45999999999998</v>
      </c>
      <c r="J36" s="85">
        <v>288.45999999999998</v>
      </c>
      <c r="K36" s="85">
        <v>2.78047113093E-3</v>
      </c>
      <c r="L36" s="85">
        <v>288.45999999999998</v>
      </c>
    </row>
    <row r="37" spans="1:12" ht="13.8" x14ac:dyDescent="0.2">
      <c r="A37" s="37" t="s">
        <v>70</v>
      </c>
      <c r="B37" s="16" t="s">
        <v>70</v>
      </c>
      <c r="C37" s="16" t="s">
        <v>1108</v>
      </c>
      <c r="D37" s="16" t="s">
        <v>1930</v>
      </c>
      <c r="E37" s="85">
        <v>142800</v>
      </c>
      <c r="F37" s="85">
        <v>0</v>
      </c>
      <c r="G37" s="85">
        <v>142800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1109</v>
      </c>
      <c r="D38" s="16" t="s">
        <v>1110</v>
      </c>
      <c r="E38" s="85">
        <v>0</v>
      </c>
      <c r="F38" s="85">
        <v>0</v>
      </c>
      <c r="G38" s="85">
        <v>0</v>
      </c>
      <c r="H38" s="85">
        <v>9066.89</v>
      </c>
      <c r="I38" s="85">
        <v>9066.89</v>
      </c>
      <c r="J38" s="85">
        <v>9066.89</v>
      </c>
      <c r="K38" s="85">
        <v>0</v>
      </c>
      <c r="L38" s="85">
        <v>9066.89</v>
      </c>
    </row>
    <row r="39" spans="1:12" ht="13.8" x14ac:dyDescent="0.2">
      <c r="A39" s="37" t="s">
        <v>70</v>
      </c>
      <c r="B39" s="16" t="s">
        <v>70</v>
      </c>
      <c r="C39" s="16" t="s">
        <v>1111</v>
      </c>
      <c r="D39" s="16" t="s">
        <v>1931</v>
      </c>
      <c r="E39" s="85">
        <v>0</v>
      </c>
      <c r="F39" s="85">
        <v>0</v>
      </c>
      <c r="G39" s="85">
        <v>0</v>
      </c>
      <c r="H39" s="85">
        <v>3341.09</v>
      </c>
      <c r="I39" s="85">
        <v>3341.09</v>
      </c>
      <c r="J39" s="85">
        <v>3341.09</v>
      </c>
      <c r="K39" s="85">
        <v>0</v>
      </c>
      <c r="L39" s="85">
        <v>3341.09</v>
      </c>
    </row>
    <row r="40" spans="1:12" ht="13.8" x14ac:dyDescent="0.2">
      <c r="A40" s="37" t="s">
        <v>70</v>
      </c>
      <c r="B40" s="16" t="s">
        <v>70</v>
      </c>
      <c r="C40" s="16" t="s">
        <v>1112</v>
      </c>
      <c r="D40" s="16" t="s">
        <v>1113</v>
      </c>
      <c r="E40" s="85">
        <v>757028.79</v>
      </c>
      <c r="F40" s="85">
        <v>-91885.79</v>
      </c>
      <c r="G40" s="85">
        <v>665143</v>
      </c>
      <c r="H40" s="85">
        <v>33863.230000000003</v>
      </c>
      <c r="I40" s="85">
        <v>33863.230000000003</v>
      </c>
      <c r="J40" s="85">
        <v>33863.230000000003</v>
      </c>
      <c r="K40" s="85">
        <v>5.0911202553435899</v>
      </c>
      <c r="L40" s="85">
        <v>33863.230000000003</v>
      </c>
    </row>
    <row r="41" spans="1:12" ht="13.8" x14ac:dyDescent="0.2">
      <c r="A41" s="37" t="s">
        <v>70</v>
      </c>
      <c r="B41" s="16" t="s">
        <v>70</v>
      </c>
      <c r="C41" s="16" t="s">
        <v>1114</v>
      </c>
      <c r="D41" s="16" t="s">
        <v>1932</v>
      </c>
      <c r="E41" s="85">
        <v>3000</v>
      </c>
      <c r="F41" s="85">
        <v>0</v>
      </c>
      <c r="G41" s="85">
        <v>3000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1115</v>
      </c>
      <c r="D42" s="16" t="s">
        <v>1116</v>
      </c>
      <c r="E42" s="85">
        <v>7300</v>
      </c>
      <c r="F42" s="85">
        <v>0</v>
      </c>
      <c r="G42" s="85">
        <v>7300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1117</v>
      </c>
      <c r="D43" s="16" t="s">
        <v>1933</v>
      </c>
      <c r="E43" s="85">
        <v>0</v>
      </c>
      <c r="F43" s="85">
        <v>436385.12</v>
      </c>
      <c r="G43" s="85">
        <v>436385.12</v>
      </c>
      <c r="H43" s="85">
        <v>285727.68</v>
      </c>
      <c r="I43" s="85">
        <v>285727.68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1118</v>
      </c>
      <c r="D44" s="16" t="s">
        <v>1934</v>
      </c>
      <c r="E44" s="85">
        <v>0</v>
      </c>
      <c r="F44" s="85">
        <v>0</v>
      </c>
      <c r="G44" s="85">
        <v>0</v>
      </c>
      <c r="H44" s="85">
        <v>454028.93</v>
      </c>
      <c r="I44" s="85">
        <v>454028.93</v>
      </c>
      <c r="J44" s="85">
        <v>0</v>
      </c>
      <c r="K44" s="85">
        <v>0</v>
      </c>
      <c r="L44" s="85">
        <v>0</v>
      </c>
    </row>
    <row r="45" spans="1:12" ht="13.8" x14ac:dyDescent="0.2">
      <c r="A45" s="37" t="s">
        <v>70</v>
      </c>
      <c r="B45" s="16" t="s">
        <v>70</v>
      </c>
      <c r="C45" s="16" t="s">
        <v>1119</v>
      </c>
      <c r="D45" s="16" t="s">
        <v>1935</v>
      </c>
      <c r="E45" s="85">
        <v>44263.88</v>
      </c>
      <c r="F45" s="85">
        <v>0</v>
      </c>
      <c r="G45" s="85">
        <v>44263.88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</row>
    <row r="46" spans="1:12" ht="13.8" x14ac:dyDescent="0.2">
      <c r="A46" s="37" t="s">
        <v>70</v>
      </c>
      <c r="B46" s="16" t="s">
        <v>70</v>
      </c>
      <c r="C46" s="16" t="s">
        <v>1120</v>
      </c>
      <c r="D46" s="16" t="s">
        <v>1936</v>
      </c>
      <c r="E46" s="85">
        <v>0</v>
      </c>
      <c r="F46" s="85">
        <v>111192.63</v>
      </c>
      <c r="G46" s="85">
        <v>111192.63</v>
      </c>
      <c r="H46" s="85">
        <v>1629721.87</v>
      </c>
      <c r="I46" s="85">
        <v>1217299.42</v>
      </c>
      <c r="J46" s="85">
        <v>0</v>
      </c>
      <c r="K46" s="85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1121</v>
      </c>
      <c r="D47" s="16" t="s">
        <v>1937</v>
      </c>
      <c r="E47" s="85">
        <v>0</v>
      </c>
      <c r="F47" s="85">
        <v>0</v>
      </c>
      <c r="G47" s="85">
        <v>0</v>
      </c>
      <c r="H47" s="85">
        <v>2090966.37</v>
      </c>
      <c r="I47" s="85">
        <v>2014582.44</v>
      </c>
      <c r="J47" s="85">
        <v>100076.42</v>
      </c>
      <c r="K47" s="85">
        <v>0</v>
      </c>
      <c r="L47" s="85">
        <v>100076.42</v>
      </c>
    </row>
    <row r="48" spans="1:12" ht="13.8" x14ac:dyDescent="0.2">
      <c r="A48" s="37" t="s">
        <v>70</v>
      </c>
      <c r="B48" s="16" t="s">
        <v>70</v>
      </c>
      <c r="C48" s="16" t="s">
        <v>1122</v>
      </c>
      <c r="D48" s="16" t="s">
        <v>1938</v>
      </c>
      <c r="E48" s="85">
        <v>108464.5</v>
      </c>
      <c r="F48" s="85">
        <v>-108464.5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16" t="s">
        <v>1123</v>
      </c>
      <c r="D49" s="16" t="s">
        <v>1939</v>
      </c>
      <c r="E49" s="85">
        <v>44203.55</v>
      </c>
      <c r="F49" s="85">
        <v>0</v>
      </c>
      <c r="G49" s="85">
        <v>44203.55</v>
      </c>
      <c r="H49" s="85">
        <v>44203.55</v>
      </c>
      <c r="I49" s="85">
        <v>44203.55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1124</v>
      </c>
      <c r="D50" s="16" t="s">
        <v>1125</v>
      </c>
      <c r="E50" s="85">
        <v>121532.57</v>
      </c>
      <c r="F50" s="85">
        <v>0</v>
      </c>
      <c r="G50" s="85">
        <v>121532.57</v>
      </c>
      <c r="H50" s="85">
        <v>121532.57</v>
      </c>
      <c r="I50" s="85">
        <v>121532.57</v>
      </c>
      <c r="J50" s="85">
        <v>0</v>
      </c>
      <c r="K50" s="85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1126</v>
      </c>
      <c r="D51" s="16" t="s">
        <v>1940</v>
      </c>
      <c r="E51" s="85">
        <v>0</v>
      </c>
      <c r="F51" s="85">
        <v>0</v>
      </c>
      <c r="G51" s="85">
        <v>0</v>
      </c>
      <c r="H51" s="85">
        <v>1434783.34</v>
      </c>
      <c r="I51" s="85">
        <v>0</v>
      </c>
      <c r="J51" s="85">
        <v>0</v>
      </c>
      <c r="K51" s="85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1127</v>
      </c>
      <c r="D52" s="16" t="s">
        <v>1941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27" t="s">
        <v>127</v>
      </c>
      <c r="D53" s="27" t="s">
        <v>70</v>
      </c>
      <c r="E53" s="90">
        <v>15169165.15</v>
      </c>
      <c r="F53" s="90">
        <v>890716.41</v>
      </c>
      <c r="G53" s="90">
        <v>16059881.560000001</v>
      </c>
      <c r="H53" s="90">
        <v>7584386.71</v>
      </c>
      <c r="I53" s="90">
        <v>5283447.55</v>
      </c>
      <c r="J53" s="90">
        <v>192934.5</v>
      </c>
      <c r="K53" s="90">
        <v>1.2013444761668599</v>
      </c>
      <c r="L53" s="90">
        <v>192934.5</v>
      </c>
    </row>
    <row r="54" spans="1:12" ht="13.8" x14ac:dyDescent="0.2">
      <c r="A54" s="37" t="s">
        <v>432</v>
      </c>
      <c r="B54" s="16" t="s">
        <v>433</v>
      </c>
      <c r="C54" s="16" t="s">
        <v>1128</v>
      </c>
      <c r="D54" s="16" t="s">
        <v>1942</v>
      </c>
      <c r="E54" s="85">
        <v>100000</v>
      </c>
      <c r="F54" s="85">
        <v>0</v>
      </c>
      <c r="G54" s="85">
        <v>100000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1129</v>
      </c>
      <c r="D55" s="16" t="s">
        <v>1130</v>
      </c>
      <c r="E55" s="85">
        <v>40000</v>
      </c>
      <c r="F55" s="85">
        <v>0</v>
      </c>
      <c r="G55" s="85">
        <v>40000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16" t="s">
        <v>1131</v>
      </c>
      <c r="D56" s="16" t="s">
        <v>1132</v>
      </c>
      <c r="E56" s="85">
        <v>874202.53</v>
      </c>
      <c r="F56" s="85">
        <v>-19202.53</v>
      </c>
      <c r="G56" s="85">
        <v>855000</v>
      </c>
      <c r="H56" s="85">
        <v>835917.82</v>
      </c>
      <c r="I56" s="85">
        <v>835917.82</v>
      </c>
      <c r="J56" s="85">
        <v>249649.72</v>
      </c>
      <c r="K56" s="85">
        <v>29.198797660818698</v>
      </c>
      <c r="L56" s="85">
        <v>579136.19999999995</v>
      </c>
    </row>
    <row r="57" spans="1:12" ht="13.8" x14ac:dyDescent="0.2">
      <c r="A57" s="37" t="s">
        <v>70</v>
      </c>
      <c r="B57" s="16" t="s">
        <v>70</v>
      </c>
      <c r="C57" s="16" t="s">
        <v>1133</v>
      </c>
      <c r="D57" s="16" t="s">
        <v>1134</v>
      </c>
      <c r="E57" s="85">
        <v>30000</v>
      </c>
      <c r="F57" s="85">
        <v>0</v>
      </c>
      <c r="G57" s="85">
        <v>30000</v>
      </c>
      <c r="H57" s="85">
        <v>8227.94</v>
      </c>
      <c r="I57" s="85">
        <v>8227.94</v>
      </c>
      <c r="J57" s="85">
        <v>8227.94</v>
      </c>
      <c r="K57" s="85">
        <v>27.426466666666698</v>
      </c>
      <c r="L57" s="85">
        <v>8227.94</v>
      </c>
    </row>
    <row r="58" spans="1:12" ht="13.8" x14ac:dyDescent="0.2">
      <c r="A58" s="37" t="s">
        <v>70</v>
      </c>
      <c r="B58" s="16" t="s">
        <v>70</v>
      </c>
      <c r="C58" s="16" t="s">
        <v>1135</v>
      </c>
      <c r="D58" s="16" t="s">
        <v>1136</v>
      </c>
      <c r="E58" s="85">
        <v>21000000</v>
      </c>
      <c r="F58" s="85">
        <v>0</v>
      </c>
      <c r="G58" s="85">
        <v>21000000</v>
      </c>
      <c r="H58" s="85">
        <v>750505.99</v>
      </c>
      <c r="I58" s="85">
        <v>750505.99</v>
      </c>
      <c r="J58" s="85">
        <v>255325.08</v>
      </c>
      <c r="K58" s="85">
        <v>1.2158337142857101</v>
      </c>
      <c r="L58" s="85">
        <v>255325.08</v>
      </c>
    </row>
    <row r="59" spans="1:12" ht="13.8" x14ac:dyDescent="0.2">
      <c r="A59" s="37" t="s">
        <v>70</v>
      </c>
      <c r="B59" s="16" t="s">
        <v>70</v>
      </c>
      <c r="C59" s="27" t="s">
        <v>127</v>
      </c>
      <c r="D59" s="27" t="s">
        <v>70</v>
      </c>
      <c r="E59" s="90">
        <v>22044202.530000001</v>
      </c>
      <c r="F59" s="90">
        <v>-19202.53</v>
      </c>
      <c r="G59" s="90">
        <v>22025000</v>
      </c>
      <c r="H59" s="90">
        <v>1594651.75</v>
      </c>
      <c r="I59" s="90">
        <v>1594651.75</v>
      </c>
      <c r="J59" s="90">
        <v>513202.74</v>
      </c>
      <c r="K59" s="90">
        <v>2.3300918955732102</v>
      </c>
      <c r="L59" s="90">
        <v>842689.22</v>
      </c>
    </row>
    <row r="60" spans="1:12" ht="13.8" x14ac:dyDescent="0.2">
      <c r="A60" s="37" t="s">
        <v>434</v>
      </c>
      <c r="B60" s="16" t="s">
        <v>435</v>
      </c>
      <c r="C60" s="16" t="s">
        <v>1137</v>
      </c>
      <c r="D60" s="16" t="s">
        <v>1943</v>
      </c>
      <c r="E60" s="85">
        <v>10000</v>
      </c>
      <c r="F60" s="85">
        <v>0</v>
      </c>
      <c r="G60" s="85">
        <v>10000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70</v>
      </c>
      <c r="B61" s="16" t="s">
        <v>70</v>
      </c>
      <c r="C61" s="16" t="s">
        <v>1138</v>
      </c>
      <c r="D61" s="16" t="s">
        <v>1139</v>
      </c>
      <c r="E61" s="85">
        <v>12000</v>
      </c>
      <c r="F61" s="85">
        <v>0</v>
      </c>
      <c r="G61" s="85">
        <v>12000</v>
      </c>
      <c r="H61" s="85">
        <v>382.36</v>
      </c>
      <c r="I61" s="85">
        <v>382.36</v>
      </c>
      <c r="J61" s="85">
        <v>382.36</v>
      </c>
      <c r="K61" s="85">
        <v>3.1863333333333301</v>
      </c>
      <c r="L61" s="85">
        <v>382.36</v>
      </c>
    </row>
    <row r="62" spans="1:12" ht="13.8" x14ac:dyDescent="0.2">
      <c r="A62" s="37" t="s">
        <v>70</v>
      </c>
      <c r="B62" s="16" t="s">
        <v>70</v>
      </c>
      <c r="C62" s="16" t="s">
        <v>1140</v>
      </c>
      <c r="D62" s="16" t="s">
        <v>1141</v>
      </c>
      <c r="E62" s="85">
        <v>24000</v>
      </c>
      <c r="F62" s="85">
        <v>0</v>
      </c>
      <c r="G62" s="85">
        <v>24000</v>
      </c>
      <c r="H62" s="85">
        <v>75988.44</v>
      </c>
      <c r="I62" s="85">
        <v>75988.44</v>
      </c>
      <c r="J62" s="85">
        <v>65795.399999999994</v>
      </c>
      <c r="K62" s="85">
        <v>274.14749999999998</v>
      </c>
      <c r="L62" s="85">
        <v>63623.57</v>
      </c>
    </row>
    <row r="63" spans="1:12" ht="13.8" x14ac:dyDescent="0.2">
      <c r="A63" s="37" t="s">
        <v>70</v>
      </c>
      <c r="B63" s="16" t="s">
        <v>70</v>
      </c>
      <c r="C63" s="16" t="s">
        <v>1142</v>
      </c>
      <c r="D63" s="16" t="s">
        <v>1143</v>
      </c>
      <c r="E63" s="85">
        <v>6000</v>
      </c>
      <c r="F63" s="85">
        <v>0</v>
      </c>
      <c r="G63" s="85">
        <v>6000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16" t="s">
        <v>1144</v>
      </c>
      <c r="D64" s="16" t="s">
        <v>1944</v>
      </c>
      <c r="E64" s="85">
        <v>0</v>
      </c>
      <c r="F64" s="85">
        <v>6000</v>
      </c>
      <c r="G64" s="85">
        <v>6000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16" t="s">
        <v>1145</v>
      </c>
      <c r="D65" s="16" t="s">
        <v>1146</v>
      </c>
      <c r="E65" s="85">
        <v>151272.62</v>
      </c>
      <c r="F65" s="85">
        <v>935380.87</v>
      </c>
      <c r="G65" s="85">
        <v>1086653.49</v>
      </c>
      <c r="H65" s="85">
        <v>22294.86</v>
      </c>
      <c r="I65" s="85">
        <v>22294.86</v>
      </c>
      <c r="J65" s="85">
        <v>22294.86</v>
      </c>
      <c r="K65" s="85">
        <v>2.0516991115539498</v>
      </c>
      <c r="L65" s="85">
        <v>20982.01</v>
      </c>
    </row>
    <row r="66" spans="1:12" ht="13.8" x14ac:dyDescent="0.2">
      <c r="A66" s="37" t="s">
        <v>70</v>
      </c>
      <c r="B66" s="16" t="s">
        <v>70</v>
      </c>
      <c r="C66" s="16" t="s">
        <v>1147</v>
      </c>
      <c r="D66" s="16" t="s">
        <v>1148</v>
      </c>
      <c r="E66" s="85">
        <v>1540000</v>
      </c>
      <c r="F66" s="85">
        <v>0</v>
      </c>
      <c r="G66" s="85">
        <v>1540000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1149</v>
      </c>
      <c r="D67" s="16" t="s">
        <v>1945</v>
      </c>
      <c r="E67" s="85">
        <v>175580</v>
      </c>
      <c r="F67" s="85">
        <v>0</v>
      </c>
      <c r="G67" s="85">
        <v>175580</v>
      </c>
      <c r="H67" s="85">
        <v>175572.88</v>
      </c>
      <c r="I67" s="85">
        <v>175572.88</v>
      </c>
      <c r="J67" s="85">
        <v>0</v>
      </c>
      <c r="K67" s="85">
        <v>0</v>
      </c>
      <c r="L67" s="85">
        <v>0</v>
      </c>
    </row>
    <row r="68" spans="1:12" ht="13.8" x14ac:dyDescent="0.2">
      <c r="A68" s="37" t="s">
        <v>70</v>
      </c>
      <c r="B68" s="16" t="s">
        <v>70</v>
      </c>
      <c r="C68" s="16" t="s">
        <v>1150</v>
      </c>
      <c r="D68" s="16" t="s">
        <v>1151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1152</v>
      </c>
      <c r="D69" s="16" t="s">
        <v>1946</v>
      </c>
      <c r="E69" s="85">
        <v>10282.530000000001</v>
      </c>
      <c r="F69" s="85">
        <v>-10282.530000000001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</row>
    <row r="70" spans="1:12" ht="13.8" x14ac:dyDescent="0.2">
      <c r="A70" s="37" t="s">
        <v>70</v>
      </c>
      <c r="B70" s="16" t="s">
        <v>70</v>
      </c>
      <c r="C70" s="16" t="s">
        <v>1153</v>
      </c>
      <c r="D70" s="16" t="s">
        <v>1085</v>
      </c>
      <c r="E70" s="85">
        <v>1403853.04</v>
      </c>
      <c r="F70" s="85">
        <v>0</v>
      </c>
      <c r="G70" s="85">
        <v>1403853.04</v>
      </c>
      <c r="H70" s="85">
        <v>1401640.26</v>
      </c>
      <c r="I70" s="85">
        <v>812381.43</v>
      </c>
      <c r="J70" s="85">
        <v>0</v>
      </c>
      <c r="K70" s="85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16" t="s">
        <v>1154</v>
      </c>
      <c r="D71" s="16" t="s">
        <v>1155</v>
      </c>
      <c r="E71" s="85">
        <v>0</v>
      </c>
      <c r="F71" s="85">
        <v>0</v>
      </c>
      <c r="G71" s="85">
        <v>0</v>
      </c>
      <c r="H71" s="85">
        <v>70649.990000000005</v>
      </c>
      <c r="I71" s="85">
        <v>70649.990000000005</v>
      </c>
      <c r="J71" s="85">
        <v>70649.990000000005</v>
      </c>
      <c r="K71" s="85">
        <v>0</v>
      </c>
      <c r="L71" s="85">
        <v>70649.990000000005</v>
      </c>
    </row>
    <row r="72" spans="1:12" ht="13.8" x14ac:dyDescent="0.2">
      <c r="A72" s="37" t="s">
        <v>70</v>
      </c>
      <c r="B72" s="16" t="s">
        <v>70</v>
      </c>
      <c r="C72" s="16" t="s">
        <v>1156</v>
      </c>
      <c r="D72" s="16" t="s">
        <v>1157</v>
      </c>
      <c r="E72" s="85">
        <v>18000</v>
      </c>
      <c r="F72" s="85">
        <v>0</v>
      </c>
      <c r="G72" s="85">
        <v>18000</v>
      </c>
      <c r="H72" s="85">
        <v>6619</v>
      </c>
      <c r="I72" s="85">
        <v>6619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1158</v>
      </c>
      <c r="D73" s="16" t="s">
        <v>1947</v>
      </c>
      <c r="E73" s="85">
        <v>220000</v>
      </c>
      <c r="F73" s="85">
        <v>0</v>
      </c>
      <c r="G73" s="85">
        <v>220000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1159</v>
      </c>
      <c r="D74" s="16" t="s">
        <v>1160</v>
      </c>
      <c r="E74" s="85">
        <v>1549210.81</v>
      </c>
      <c r="F74" s="85">
        <v>0</v>
      </c>
      <c r="G74" s="85">
        <v>1549210.81</v>
      </c>
      <c r="H74" s="85">
        <v>1890537.77</v>
      </c>
      <c r="I74" s="85">
        <v>1552725.66</v>
      </c>
      <c r="J74" s="85">
        <v>0</v>
      </c>
      <c r="K74" s="85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1161</v>
      </c>
      <c r="D75" s="16" t="s">
        <v>1162</v>
      </c>
      <c r="E75" s="85">
        <v>49341</v>
      </c>
      <c r="F75" s="85">
        <v>0</v>
      </c>
      <c r="G75" s="85">
        <v>49341</v>
      </c>
      <c r="H75" s="85">
        <v>49341</v>
      </c>
      <c r="I75" s="85">
        <v>49341</v>
      </c>
      <c r="J75" s="85">
        <v>0</v>
      </c>
      <c r="K75" s="85">
        <v>0</v>
      </c>
      <c r="L75" s="85">
        <v>0</v>
      </c>
    </row>
    <row r="76" spans="1:12" ht="13.8" x14ac:dyDescent="0.2">
      <c r="A76" s="37" t="s">
        <v>70</v>
      </c>
      <c r="B76" s="16" t="s">
        <v>70</v>
      </c>
      <c r="C76" s="16" t="s">
        <v>1163</v>
      </c>
      <c r="D76" s="16" t="s">
        <v>1164</v>
      </c>
      <c r="E76" s="85">
        <v>609419</v>
      </c>
      <c r="F76" s="85">
        <v>0</v>
      </c>
      <c r="G76" s="85">
        <v>609419</v>
      </c>
      <c r="H76" s="85">
        <v>609419</v>
      </c>
      <c r="I76" s="85">
        <v>609419</v>
      </c>
      <c r="J76" s="85">
        <v>0</v>
      </c>
      <c r="K76" s="85">
        <v>0</v>
      </c>
      <c r="L76" s="85">
        <v>0</v>
      </c>
    </row>
    <row r="77" spans="1:12" ht="13.8" x14ac:dyDescent="0.2">
      <c r="A77" s="37" t="s">
        <v>70</v>
      </c>
      <c r="B77" s="16" t="s">
        <v>70</v>
      </c>
      <c r="C77" s="16" t="s">
        <v>1165</v>
      </c>
      <c r="D77" s="16" t="s">
        <v>1948</v>
      </c>
      <c r="E77" s="85">
        <v>0</v>
      </c>
      <c r="F77" s="85">
        <v>0</v>
      </c>
      <c r="G77" s="85">
        <v>0</v>
      </c>
      <c r="H77" s="85">
        <v>17363.5</v>
      </c>
      <c r="I77" s="85">
        <v>17363.5</v>
      </c>
      <c r="J77" s="85">
        <v>0</v>
      </c>
      <c r="K77" s="85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27" t="s">
        <v>127</v>
      </c>
      <c r="D78" s="27" t="s">
        <v>70</v>
      </c>
      <c r="E78" s="90">
        <v>5778959</v>
      </c>
      <c r="F78" s="90">
        <v>931098.34</v>
      </c>
      <c r="G78" s="90">
        <v>6710057.3399999999</v>
      </c>
      <c r="H78" s="90">
        <v>4319809.0599999996</v>
      </c>
      <c r="I78" s="90">
        <v>3392738.12</v>
      </c>
      <c r="J78" s="90">
        <v>159122.60999999999</v>
      </c>
      <c r="K78" s="90">
        <v>2.3714046234961099</v>
      </c>
      <c r="L78" s="90">
        <v>155637.93</v>
      </c>
    </row>
    <row r="79" spans="1:12" ht="13.8" x14ac:dyDescent="0.2">
      <c r="A79" s="37" t="s">
        <v>436</v>
      </c>
      <c r="B79" s="16" t="s">
        <v>437</v>
      </c>
      <c r="C79" s="16" t="s">
        <v>1166</v>
      </c>
      <c r="D79" s="16" t="s">
        <v>1167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70</v>
      </c>
      <c r="B80" s="16" t="s">
        <v>70</v>
      </c>
      <c r="C80" s="16" t="s">
        <v>1168</v>
      </c>
      <c r="D80" s="16" t="s">
        <v>1169</v>
      </c>
      <c r="E80" s="85">
        <v>200000</v>
      </c>
      <c r="F80" s="85">
        <v>0</v>
      </c>
      <c r="G80" s="85">
        <v>200000</v>
      </c>
      <c r="H80" s="85">
        <v>23363.21</v>
      </c>
      <c r="I80" s="85">
        <v>23363.21</v>
      </c>
      <c r="J80" s="85">
        <v>23363.21</v>
      </c>
      <c r="K80" s="85">
        <v>11.681604999999999</v>
      </c>
      <c r="L80" s="85">
        <v>23363.21</v>
      </c>
    </row>
    <row r="81" spans="1:12" ht="13.8" x14ac:dyDescent="0.2">
      <c r="A81" s="37" t="s">
        <v>70</v>
      </c>
      <c r="B81" s="16" t="s">
        <v>70</v>
      </c>
      <c r="C81" s="16" t="s">
        <v>1170</v>
      </c>
      <c r="D81" s="16" t="s">
        <v>1949</v>
      </c>
      <c r="E81" s="85">
        <v>6258920</v>
      </c>
      <c r="F81" s="85">
        <v>0</v>
      </c>
      <c r="G81" s="85">
        <v>6258920</v>
      </c>
      <c r="H81" s="85">
        <v>6258920</v>
      </c>
      <c r="I81" s="85">
        <v>6258920</v>
      </c>
      <c r="J81" s="85">
        <v>0</v>
      </c>
      <c r="K81" s="85">
        <v>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1171</v>
      </c>
      <c r="D82" s="16" t="s">
        <v>1172</v>
      </c>
      <c r="E82" s="85">
        <v>15000</v>
      </c>
      <c r="F82" s="85">
        <v>0</v>
      </c>
      <c r="G82" s="85">
        <v>15000</v>
      </c>
      <c r="H82" s="85">
        <v>6050</v>
      </c>
      <c r="I82" s="85">
        <v>6050</v>
      </c>
      <c r="J82" s="85">
        <v>6050</v>
      </c>
      <c r="K82" s="85">
        <v>40.3333333333333</v>
      </c>
      <c r="L82" s="85">
        <v>6050</v>
      </c>
    </row>
    <row r="83" spans="1:12" ht="13.8" x14ac:dyDescent="0.2">
      <c r="A83" s="37" t="s">
        <v>70</v>
      </c>
      <c r="B83" s="16" t="s">
        <v>70</v>
      </c>
      <c r="C83" s="16" t="s">
        <v>1173</v>
      </c>
      <c r="D83" s="16" t="s">
        <v>1174</v>
      </c>
      <c r="E83" s="85">
        <v>0</v>
      </c>
      <c r="F83" s="85">
        <v>0</v>
      </c>
      <c r="G83" s="85">
        <v>0</v>
      </c>
      <c r="H83" s="85">
        <v>12343.16</v>
      </c>
      <c r="I83" s="85">
        <v>12343.16</v>
      </c>
      <c r="J83" s="85">
        <v>12343.16</v>
      </c>
      <c r="K83" s="85">
        <v>0</v>
      </c>
      <c r="L83" s="85">
        <v>12343.16</v>
      </c>
    </row>
    <row r="84" spans="1:12" ht="13.8" x14ac:dyDescent="0.2">
      <c r="A84" s="37" t="s">
        <v>70</v>
      </c>
      <c r="B84" s="16" t="s">
        <v>70</v>
      </c>
      <c r="C84" s="16" t="s">
        <v>1175</v>
      </c>
      <c r="D84" s="16" t="s">
        <v>1176</v>
      </c>
      <c r="E84" s="85">
        <v>230000</v>
      </c>
      <c r="F84" s="85">
        <v>0</v>
      </c>
      <c r="G84" s="85">
        <v>230000</v>
      </c>
      <c r="H84" s="85">
        <v>214973.87</v>
      </c>
      <c r="I84" s="85">
        <v>214973.87</v>
      </c>
      <c r="J84" s="85">
        <v>7559.7</v>
      </c>
      <c r="K84" s="85">
        <v>3.2868260869565198</v>
      </c>
      <c r="L84" s="85">
        <v>69.8</v>
      </c>
    </row>
    <row r="85" spans="1:12" ht="13.8" x14ac:dyDescent="0.2">
      <c r="A85" s="37" t="s">
        <v>70</v>
      </c>
      <c r="B85" s="16" t="s">
        <v>70</v>
      </c>
      <c r="C85" s="16" t="s">
        <v>1177</v>
      </c>
      <c r="D85" s="16" t="s">
        <v>1178</v>
      </c>
      <c r="E85" s="85">
        <v>180000</v>
      </c>
      <c r="F85" s="85">
        <v>0</v>
      </c>
      <c r="G85" s="85">
        <v>180000</v>
      </c>
      <c r="H85" s="85">
        <v>205798.06</v>
      </c>
      <c r="I85" s="85">
        <v>123540.68</v>
      </c>
      <c r="J85" s="85">
        <v>8679.15</v>
      </c>
      <c r="K85" s="85">
        <v>4.8217499999999998</v>
      </c>
      <c r="L85" s="85">
        <v>0</v>
      </c>
    </row>
    <row r="86" spans="1:12" ht="13.8" x14ac:dyDescent="0.2">
      <c r="A86" s="37" t="s">
        <v>70</v>
      </c>
      <c r="B86" s="16" t="s">
        <v>70</v>
      </c>
      <c r="C86" s="16" t="s">
        <v>1179</v>
      </c>
      <c r="D86" s="16" t="s">
        <v>1180</v>
      </c>
      <c r="E86" s="85">
        <v>120000</v>
      </c>
      <c r="F86" s="85">
        <v>0</v>
      </c>
      <c r="G86" s="85">
        <v>120000</v>
      </c>
      <c r="H86" s="85">
        <v>16335</v>
      </c>
      <c r="I86" s="85">
        <v>16335</v>
      </c>
      <c r="J86" s="85">
        <v>0</v>
      </c>
      <c r="K86" s="85">
        <v>0</v>
      </c>
      <c r="L86" s="85">
        <v>0</v>
      </c>
    </row>
    <row r="87" spans="1:12" ht="13.8" x14ac:dyDescent="0.2">
      <c r="A87" s="37" t="s">
        <v>70</v>
      </c>
      <c r="B87" s="16" t="s">
        <v>70</v>
      </c>
      <c r="C87" s="16" t="s">
        <v>1181</v>
      </c>
      <c r="D87" s="16" t="s">
        <v>1182</v>
      </c>
      <c r="E87" s="85">
        <v>350000</v>
      </c>
      <c r="F87" s="85">
        <v>0</v>
      </c>
      <c r="G87" s="85">
        <v>350000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</row>
    <row r="88" spans="1:12" ht="13.8" x14ac:dyDescent="0.2">
      <c r="A88" s="37" t="s">
        <v>70</v>
      </c>
      <c r="B88" s="16" t="s">
        <v>70</v>
      </c>
      <c r="C88" s="16" t="s">
        <v>1183</v>
      </c>
      <c r="D88" s="16" t="s">
        <v>1184</v>
      </c>
      <c r="E88" s="85">
        <v>100000</v>
      </c>
      <c r="F88" s="85">
        <v>0</v>
      </c>
      <c r="G88" s="85">
        <v>100000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</row>
    <row r="89" spans="1:12" ht="13.8" x14ac:dyDescent="0.2">
      <c r="A89" s="37" t="s">
        <v>70</v>
      </c>
      <c r="B89" s="16" t="s">
        <v>70</v>
      </c>
      <c r="C89" s="16" t="s">
        <v>1185</v>
      </c>
      <c r="D89" s="16" t="s">
        <v>1186</v>
      </c>
      <c r="E89" s="85">
        <v>66797.5</v>
      </c>
      <c r="F89" s="85">
        <v>0</v>
      </c>
      <c r="G89" s="85">
        <v>66797.5</v>
      </c>
      <c r="H89" s="85">
        <v>27705</v>
      </c>
      <c r="I89" s="85">
        <v>24502.5</v>
      </c>
      <c r="J89" s="85">
        <v>0</v>
      </c>
      <c r="K89" s="85">
        <v>0</v>
      </c>
      <c r="L89" s="85">
        <v>0</v>
      </c>
    </row>
    <row r="90" spans="1:12" ht="13.8" x14ac:dyDescent="0.2">
      <c r="A90" s="37" t="s">
        <v>70</v>
      </c>
      <c r="B90" s="16" t="s">
        <v>70</v>
      </c>
      <c r="C90" s="16" t="s">
        <v>1187</v>
      </c>
      <c r="D90" s="16" t="s">
        <v>1950</v>
      </c>
      <c r="E90" s="85">
        <v>550000</v>
      </c>
      <c r="F90" s="85">
        <v>0</v>
      </c>
      <c r="G90" s="85">
        <v>550000</v>
      </c>
      <c r="H90" s="85">
        <v>277634.48</v>
      </c>
      <c r="I90" s="85">
        <v>277634.48</v>
      </c>
      <c r="J90" s="85">
        <v>0</v>
      </c>
      <c r="K90" s="85">
        <v>0</v>
      </c>
      <c r="L90" s="85">
        <v>0</v>
      </c>
    </row>
    <row r="91" spans="1:12" ht="13.8" x14ac:dyDescent="0.2">
      <c r="A91" s="37" t="s">
        <v>70</v>
      </c>
      <c r="B91" s="16" t="s">
        <v>70</v>
      </c>
      <c r="C91" s="16" t="s">
        <v>1188</v>
      </c>
      <c r="D91" s="16" t="s">
        <v>1189</v>
      </c>
      <c r="E91" s="85">
        <v>100000</v>
      </c>
      <c r="F91" s="85">
        <v>0</v>
      </c>
      <c r="G91" s="85">
        <v>100000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</row>
    <row r="92" spans="1:12" ht="13.8" x14ac:dyDescent="0.2">
      <c r="A92" s="37" t="s">
        <v>70</v>
      </c>
      <c r="B92" s="16" t="s">
        <v>70</v>
      </c>
      <c r="C92" s="16" t="s">
        <v>1190</v>
      </c>
      <c r="D92" s="16" t="s">
        <v>1191</v>
      </c>
      <c r="E92" s="85">
        <v>100000</v>
      </c>
      <c r="F92" s="85">
        <v>0</v>
      </c>
      <c r="G92" s="85">
        <v>100000</v>
      </c>
      <c r="H92" s="85">
        <v>46537.63</v>
      </c>
      <c r="I92" s="85">
        <v>0</v>
      </c>
      <c r="J92" s="85">
        <v>0</v>
      </c>
      <c r="K92" s="85">
        <v>0</v>
      </c>
      <c r="L92" s="85">
        <v>0</v>
      </c>
    </row>
    <row r="93" spans="1:12" ht="13.8" x14ac:dyDescent="0.2">
      <c r="A93" s="37" t="s">
        <v>70</v>
      </c>
      <c r="B93" s="16" t="s">
        <v>70</v>
      </c>
      <c r="C93" s="16" t="s">
        <v>1192</v>
      </c>
      <c r="D93" s="16" t="s">
        <v>1951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</row>
    <row r="94" spans="1:12" ht="13.8" x14ac:dyDescent="0.2">
      <c r="A94" s="37" t="s">
        <v>70</v>
      </c>
      <c r="B94" s="16" t="s">
        <v>70</v>
      </c>
      <c r="C94" s="16" t="s">
        <v>1193</v>
      </c>
      <c r="D94" s="16" t="s">
        <v>1194</v>
      </c>
      <c r="E94" s="85">
        <v>0</v>
      </c>
      <c r="F94" s="85">
        <v>0</v>
      </c>
      <c r="G94" s="85">
        <v>0</v>
      </c>
      <c r="H94" s="85">
        <v>53811.839999999997</v>
      </c>
      <c r="I94" s="85">
        <v>53811.839999999997</v>
      </c>
      <c r="J94" s="85">
        <v>0</v>
      </c>
      <c r="K94" s="85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1195</v>
      </c>
      <c r="D95" s="16" t="s">
        <v>1196</v>
      </c>
      <c r="E95" s="85">
        <v>0</v>
      </c>
      <c r="F95" s="85">
        <v>0</v>
      </c>
      <c r="G95" s="85">
        <v>0</v>
      </c>
      <c r="H95" s="85">
        <v>63250.64</v>
      </c>
      <c r="I95" s="85">
        <v>63250.64</v>
      </c>
      <c r="J95" s="85">
        <v>12007.14</v>
      </c>
      <c r="K95" s="85">
        <v>0</v>
      </c>
      <c r="L95" s="85">
        <v>12007.14</v>
      </c>
    </row>
    <row r="96" spans="1:12" ht="13.8" x14ac:dyDescent="0.2">
      <c r="A96" s="37" t="s">
        <v>70</v>
      </c>
      <c r="B96" s="16" t="s">
        <v>70</v>
      </c>
      <c r="C96" s="16" t="s">
        <v>1197</v>
      </c>
      <c r="D96" s="16" t="s">
        <v>1198</v>
      </c>
      <c r="E96" s="85">
        <v>0</v>
      </c>
      <c r="F96" s="85">
        <v>0</v>
      </c>
      <c r="G96" s="85">
        <v>0</v>
      </c>
      <c r="H96" s="85">
        <v>7538.3</v>
      </c>
      <c r="I96" s="85">
        <v>7538.3</v>
      </c>
      <c r="J96" s="85">
        <v>0</v>
      </c>
      <c r="K96" s="85">
        <v>0</v>
      </c>
      <c r="L96" s="85">
        <v>0</v>
      </c>
    </row>
    <row r="97" spans="1:12" ht="13.8" x14ac:dyDescent="0.2">
      <c r="A97" s="37" t="s">
        <v>70</v>
      </c>
      <c r="B97" s="16" t="s">
        <v>70</v>
      </c>
      <c r="C97" s="16" t="s">
        <v>1199</v>
      </c>
      <c r="D97" s="16" t="s">
        <v>1952</v>
      </c>
      <c r="E97" s="85">
        <v>16800</v>
      </c>
      <c r="F97" s="85">
        <v>0</v>
      </c>
      <c r="G97" s="85">
        <v>16800</v>
      </c>
      <c r="H97" s="85">
        <v>1241.6500000000001</v>
      </c>
      <c r="I97" s="85">
        <v>1241.6500000000001</v>
      </c>
      <c r="J97" s="85">
        <v>1241.6500000000001</v>
      </c>
      <c r="K97" s="85">
        <v>7.39077380952381</v>
      </c>
      <c r="L97" s="85">
        <v>1241.6500000000001</v>
      </c>
    </row>
    <row r="98" spans="1:12" ht="13.8" x14ac:dyDescent="0.2">
      <c r="A98" s="37" t="s">
        <v>70</v>
      </c>
      <c r="B98" s="16" t="s">
        <v>70</v>
      </c>
      <c r="C98" s="16" t="s">
        <v>1200</v>
      </c>
      <c r="D98" s="16" t="s">
        <v>1201</v>
      </c>
      <c r="E98" s="85">
        <v>90000</v>
      </c>
      <c r="F98" s="85">
        <v>0</v>
      </c>
      <c r="G98" s="85">
        <v>90000</v>
      </c>
      <c r="H98" s="85">
        <v>77893.19</v>
      </c>
      <c r="I98" s="85">
        <v>77893.19</v>
      </c>
      <c r="J98" s="85">
        <v>0</v>
      </c>
      <c r="K98" s="85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1202</v>
      </c>
      <c r="D99" s="16" t="s">
        <v>1953</v>
      </c>
      <c r="E99" s="85">
        <v>550000</v>
      </c>
      <c r="F99" s="85">
        <v>0</v>
      </c>
      <c r="G99" s="85">
        <v>550000</v>
      </c>
      <c r="H99" s="85">
        <v>550000</v>
      </c>
      <c r="I99" s="85">
        <v>550000</v>
      </c>
      <c r="J99" s="85">
        <v>0</v>
      </c>
      <c r="K99" s="85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1203</v>
      </c>
      <c r="D100" s="16" t="s">
        <v>1204</v>
      </c>
      <c r="E100" s="85">
        <v>25000</v>
      </c>
      <c r="F100" s="85">
        <v>0</v>
      </c>
      <c r="G100" s="85">
        <v>25000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1205</v>
      </c>
      <c r="D101" s="16" t="s">
        <v>1954</v>
      </c>
      <c r="E101" s="85">
        <v>104057.5</v>
      </c>
      <c r="F101" s="85">
        <v>0</v>
      </c>
      <c r="G101" s="85">
        <v>104057.5</v>
      </c>
      <c r="H101" s="85">
        <v>18352.11</v>
      </c>
      <c r="I101" s="85">
        <v>18352.11</v>
      </c>
      <c r="J101" s="85">
        <v>0</v>
      </c>
      <c r="K101" s="85">
        <v>0</v>
      </c>
      <c r="L101" s="85">
        <v>0</v>
      </c>
    </row>
    <row r="102" spans="1:12" ht="13.8" x14ac:dyDescent="0.2">
      <c r="A102" s="37" t="s">
        <v>70</v>
      </c>
      <c r="B102" s="16" t="s">
        <v>70</v>
      </c>
      <c r="C102" s="16" t="s">
        <v>1206</v>
      </c>
      <c r="D102" s="16" t="s">
        <v>1207</v>
      </c>
      <c r="E102" s="85">
        <v>75000</v>
      </c>
      <c r="F102" s="85">
        <v>0</v>
      </c>
      <c r="G102" s="85">
        <v>75000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</row>
    <row r="103" spans="1:12" ht="13.8" x14ac:dyDescent="0.2">
      <c r="A103" s="37" t="s">
        <v>70</v>
      </c>
      <c r="B103" s="16" t="s">
        <v>70</v>
      </c>
      <c r="C103" s="16" t="s">
        <v>1208</v>
      </c>
      <c r="D103" s="16" t="s">
        <v>1209</v>
      </c>
      <c r="E103" s="85">
        <v>1200000</v>
      </c>
      <c r="F103" s="85">
        <v>0</v>
      </c>
      <c r="G103" s="85">
        <v>1200000</v>
      </c>
      <c r="H103" s="85">
        <v>1200000</v>
      </c>
      <c r="I103" s="85">
        <v>1200000</v>
      </c>
      <c r="J103" s="85">
        <v>221175.03</v>
      </c>
      <c r="K103" s="85">
        <v>18.431252499999999</v>
      </c>
      <c r="L103" s="85">
        <v>221175.03</v>
      </c>
    </row>
    <row r="104" spans="1:12" ht="13.8" x14ac:dyDescent="0.2">
      <c r="A104" s="37" t="s">
        <v>70</v>
      </c>
      <c r="B104" s="16" t="s">
        <v>70</v>
      </c>
      <c r="C104" s="16" t="s">
        <v>1210</v>
      </c>
      <c r="D104" s="16" t="s">
        <v>1211</v>
      </c>
      <c r="E104" s="85">
        <v>90000</v>
      </c>
      <c r="F104" s="85">
        <v>0</v>
      </c>
      <c r="G104" s="85">
        <v>90000</v>
      </c>
      <c r="H104" s="85">
        <v>33141.9</v>
      </c>
      <c r="I104" s="85">
        <v>33141.9</v>
      </c>
      <c r="J104" s="85">
        <v>0</v>
      </c>
      <c r="K104" s="85">
        <v>0</v>
      </c>
      <c r="L104" s="85">
        <v>0</v>
      </c>
    </row>
    <row r="105" spans="1:12" ht="13.8" x14ac:dyDescent="0.2">
      <c r="A105" s="37" t="s">
        <v>70</v>
      </c>
      <c r="B105" s="16" t="s">
        <v>70</v>
      </c>
      <c r="C105" s="16" t="s">
        <v>1212</v>
      </c>
      <c r="D105" s="16" t="s">
        <v>1955</v>
      </c>
      <c r="E105" s="85">
        <v>1000000</v>
      </c>
      <c r="F105" s="85">
        <v>0</v>
      </c>
      <c r="G105" s="85">
        <v>1000000</v>
      </c>
      <c r="H105" s="85">
        <v>1000000</v>
      </c>
      <c r="I105" s="85">
        <v>0</v>
      </c>
      <c r="J105" s="85">
        <v>0</v>
      </c>
      <c r="K105" s="85">
        <v>0</v>
      </c>
      <c r="L105" s="85">
        <v>0</v>
      </c>
    </row>
    <row r="106" spans="1:12" ht="13.8" x14ac:dyDescent="0.2">
      <c r="A106" s="37" t="s">
        <v>70</v>
      </c>
      <c r="B106" s="16" t="s">
        <v>70</v>
      </c>
      <c r="C106" s="16" t="s">
        <v>1213</v>
      </c>
      <c r="D106" s="16" t="s">
        <v>1214</v>
      </c>
      <c r="E106" s="85">
        <v>25000</v>
      </c>
      <c r="F106" s="85">
        <v>0</v>
      </c>
      <c r="G106" s="85">
        <v>25000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1215</v>
      </c>
      <c r="D107" s="16" t="s">
        <v>1956</v>
      </c>
      <c r="E107" s="85">
        <v>50000</v>
      </c>
      <c r="F107" s="85">
        <v>0</v>
      </c>
      <c r="G107" s="85">
        <v>50000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1216</v>
      </c>
      <c r="D108" s="16" t="s">
        <v>1217</v>
      </c>
      <c r="E108" s="85">
        <v>350000</v>
      </c>
      <c r="F108" s="85">
        <v>0</v>
      </c>
      <c r="G108" s="85">
        <v>350000</v>
      </c>
      <c r="H108" s="85">
        <v>350122.43</v>
      </c>
      <c r="I108" s="85">
        <v>350122.43</v>
      </c>
      <c r="J108" s="85">
        <v>1016.4</v>
      </c>
      <c r="K108" s="85">
        <v>0.29039999999999999</v>
      </c>
      <c r="L108" s="85">
        <v>1016.4</v>
      </c>
    </row>
    <row r="109" spans="1:12" ht="13.8" x14ac:dyDescent="0.2">
      <c r="A109" s="37" t="s">
        <v>70</v>
      </c>
      <c r="B109" s="16" t="s">
        <v>70</v>
      </c>
      <c r="C109" s="16" t="s">
        <v>1218</v>
      </c>
      <c r="D109" s="16" t="s">
        <v>1219</v>
      </c>
      <c r="E109" s="85">
        <v>200000</v>
      </c>
      <c r="F109" s="85">
        <v>0</v>
      </c>
      <c r="G109" s="85">
        <v>200000</v>
      </c>
      <c r="H109" s="85">
        <v>65186.68</v>
      </c>
      <c r="I109" s="85">
        <v>65186.68</v>
      </c>
      <c r="J109" s="85">
        <v>0</v>
      </c>
      <c r="K109" s="85">
        <v>0</v>
      </c>
      <c r="L109" s="85">
        <v>0</v>
      </c>
    </row>
    <row r="110" spans="1:12" ht="13.8" x14ac:dyDescent="0.2">
      <c r="A110" s="37" t="s">
        <v>70</v>
      </c>
      <c r="B110" s="16" t="s">
        <v>70</v>
      </c>
      <c r="C110" s="16" t="s">
        <v>1220</v>
      </c>
      <c r="D110" s="16" t="s">
        <v>1221</v>
      </c>
      <c r="E110" s="85">
        <v>13185709.08</v>
      </c>
      <c r="F110" s="85">
        <v>0</v>
      </c>
      <c r="G110" s="85">
        <v>13185709.08</v>
      </c>
      <c r="H110" s="85">
        <v>2185709.08</v>
      </c>
      <c r="I110" s="85">
        <v>2185709.08</v>
      </c>
      <c r="J110" s="85">
        <v>1352067.55</v>
      </c>
      <c r="K110" s="85">
        <v>10.2540374719082</v>
      </c>
      <c r="L110" s="85">
        <v>651015.23</v>
      </c>
    </row>
    <row r="111" spans="1:12" ht="13.8" x14ac:dyDescent="0.2">
      <c r="A111" s="37" t="s">
        <v>70</v>
      </c>
      <c r="B111" s="16" t="s">
        <v>70</v>
      </c>
      <c r="C111" s="16" t="s">
        <v>1222</v>
      </c>
      <c r="D111" s="16" t="s">
        <v>1223</v>
      </c>
      <c r="E111" s="85">
        <v>100000</v>
      </c>
      <c r="F111" s="85">
        <v>0</v>
      </c>
      <c r="G111" s="85">
        <v>100000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1224</v>
      </c>
      <c r="D112" s="16" t="s">
        <v>1957</v>
      </c>
      <c r="E112" s="85">
        <v>277430.88</v>
      </c>
      <c r="F112" s="85">
        <v>0</v>
      </c>
      <c r="G112" s="85">
        <v>277430.88</v>
      </c>
      <c r="H112" s="85">
        <v>197430.88</v>
      </c>
      <c r="I112" s="85">
        <v>197430.88</v>
      </c>
      <c r="J112" s="85">
        <v>0</v>
      </c>
      <c r="K112" s="85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1225</v>
      </c>
      <c r="D113" s="16" t="s">
        <v>1226</v>
      </c>
      <c r="E113" s="85">
        <v>220000</v>
      </c>
      <c r="F113" s="85">
        <v>0</v>
      </c>
      <c r="G113" s="85">
        <v>220000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1227</v>
      </c>
      <c r="D114" s="16" t="s">
        <v>1228</v>
      </c>
      <c r="E114" s="85">
        <v>350000</v>
      </c>
      <c r="F114" s="85">
        <v>0</v>
      </c>
      <c r="G114" s="85">
        <v>350000</v>
      </c>
      <c r="H114" s="85">
        <v>27634.560000000001</v>
      </c>
      <c r="I114" s="85">
        <v>27634.560000000001</v>
      </c>
      <c r="J114" s="85">
        <v>27634.560000000001</v>
      </c>
      <c r="K114" s="85">
        <v>7.8955885714285703</v>
      </c>
      <c r="L114" s="85">
        <v>27634.560000000001</v>
      </c>
    </row>
    <row r="115" spans="1:12" ht="13.8" x14ac:dyDescent="0.2">
      <c r="A115" s="37" t="s">
        <v>70</v>
      </c>
      <c r="B115" s="16" t="s">
        <v>70</v>
      </c>
      <c r="C115" s="16" t="s">
        <v>1229</v>
      </c>
      <c r="D115" s="16" t="s">
        <v>1230</v>
      </c>
      <c r="E115" s="85">
        <v>6000</v>
      </c>
      <c r="F115" s="85">
        <v>0</v>
      </c>
      <c r="G115" s="85">
        <v>6000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</row>
    <row r="116" spans="1:12" ht="13.8" x14ac:dyDescent="0.2">
      <c r="A116" s="37" t="s">
        <v>70</v>
      </c>
      <c r="B116" s="16" t="s">
        <v>70</v>
      </c>
      <c r="C116" s="16" t="s">
        <v>1231</v>
      </c>
      <c r="D116" s="16" t="s">
        <v>1958</v>
      </c>
      <c r="E116" s="85">
        <v>500000</v>
      </c>
      <c r="F116" s="85">
        <v>0</v>
      </c>
      <c r="G116" s="85">
        <v>500000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1232</v>
      </c>
      <c r="D117" s="16" t="s">
        <v>1233</v>
      </c>
      <c r="E117" s="85">
        <v>6000</v>
      </c>
      <c r="F117" s="85">
        <v>0</v>
      </c>
      <c r="G117" s="85">
        <v>6000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1234</v>
      </c>
      <c r="D118" s="16" t="s">
        <v>1235</v>
      </c>
      <c r="E118" s="85">
        <v>45000</v>
      </c>
      <c r="F118" s="85">
        <v>0</v>
      </c>
      <c r="G118" s="85">
        <v>45000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</row>
    <row r="119" spans="1:12" ht="13.8" x14ac:dyDescent="0.2">
      <c r="A119" s="37" t="s">
        <v>70</v>
      </c>
      <c r="B119" s="16" t="s">
        <v>70</v>
      </c>
      <c r="C119" s="16" t="s">
        <v>1236</v>
      </c>
      <c r="D119" s="16" t="s">
        <v>1237</v>
      </c>
      <c r="E119" s="85">
        <v>700000</v>
      </c>
      <c r="F119" s="85">
        <v>0</v>
      </c>
      <c r="G119" s="85">
        <v>700000</v>
      </c>
      <c r="H119" s="85">
        <v>102152.09</v>
      </c>
      <c r="I119" s="85">
        <v>102152.09</v>
      </c>
      <c r="J119" s="85">
        <v>102151.6</v>
      </c>
      <c r="K119" s="85">
        <v>14.593085714285699</v>
      </c>
      <c r="L119" s="85">
        <v>67975.850000000006</v>
      </c>
    </row>
    <row r="120" spans="1:12" ht="13.8" x14ac:dyDescent="0.2">
      <c r="A120" s="37" t="s">
        <v>70</v>
      </c>
      <c r="B120" s="16" t="s">
        <v>70</v>
      </c>
      <c r="C120" s="16" t="s">
        <v>1238</v>
      </c>
      <c r="D120" s="16" t="s">
        <v>1239</v>
      </c>
      <c r="E120" s="85">
        <v>500000</v>
      </c>
      <c r="F120" s="85">
        <v>0</v>
      </c>
      <c r="G120" s="85">
        <v>500000</v>
      </c>
      <c r="H120" s="85">
        <v>482000</v>
      </c>
      <c r="I120" s="85">
        <v>482000</v>
      </c>
      <c r="J120" s="85">
        <v>22271.119999999999</v>
      </c>
      <c r="K120" s="85">
        <v>4.454224</v>
      </c>
      <c r="L120" s="85">
        <v>22271.119999999999</v>
      </c>
    </row>
    <row r="121" spans="1:12" ht="13.8" x14ac:dyDescent="0.2">
      <c r="A121" s="37" t="s">
        <v>70</v>
      </c>
      <c r="B121" s="16" t="s">
        <v>70</v>
      </c>
      <c r="C121" s="16" t="s">
        <v>1240</v>
      </c>
      <c r="D121" s="16" t="s">
        <v>1241</v>
      </c>
      <c r="E121" s="85">
        <v>600000</v>
      </c>
      <c r="F121" s="85">
        <v>0</v>
      </c>
      <c r="G121" s="85">
        <v>600000</v>
      </c>
      <c r="H121" s="85">
        <v>59132.78</v>
      </c>
      <c r="I121" s="85">
        <v>59132.78</v>
      </c>
      <c r="J121" s="85">
        <v>59132.78</v>
      </c>
      <c r="K121" s="85">
        <v>9.8554633333333292</v>
      </c>
      <c r="L121" s="85">
        <v>59132.78</v>
      </c>
    </row>
    <row r="122" spans="1:12" ht="13.8" x14ac:dyDescent="0.2">
      <c r="A122" s="37" t="s">
        <v>70</v>
      </c>
      <c r="B122" s="16" t="s">
        <v>70</v>
      </c>
      <c r="C122" s="16" t="s">
        <v>1242</v>
      </c>
      <c r="D122" s="16" t="s">
        <v>1243</v>
      </c>
      <c r="E122" s="85">
        <v>30000</v>
      </c>
      <c r="F122" s="85">
        <v>0</v>
      </c>
      <c r="G122" s="85">
        <v>30000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</row>
    <row r="123" spans="1:12" ht="13.8" x14ac:dyDescent="0.2">
      <c r="A123" s="37" t="s">
        <v>70</v>
      </c>
      <c r="B123" s="16" t="s">
        <v>70</v>
      </c>
      <c r="C123" s="16" t="s">
        <v>1244</v>
      </c>
      <c r="D123" s="16" t="s">
        <v>1245</v>
      </c>
      <c r="E123" s="85">
        <v>129383.5</v>
      </c>
      <c r="F123" s="85">
        <v>-124383.5</v>
      </c>
      <c r="G123" s="85">
        <v>5000</v>
      </c>
      <c r="H123" s="85">
        <v>1057.2</v>
      </c>
      <c r="I123" s="85">
        <v>1057.2</v>
      </c>
      <c r="J123" s="85">
        <v>264.3</v>
      </c>
      <c r="K123" s="85">
        <v>5.2859999999999996</v>
      </c>
      <c r="L123" s="85">
        <v>176.2</v>
      </c>
    </row>
    <row r="124" spans="1:12" ht="13.8" x14ac:dyDescent="0.2">
      <c r="A124" s="37" t="s">
        <v>70</v>
      </c>
      <c r="B124" s="16" t="s">
        <v>70</v>
      </c>
      <c r="C124" s="16" t="s">
        <v>1246</v>
      </c>
      <c r="D124" s="16" t="s">
        <v>1959</v>
      </c>
      <c r="E124" s="85">
        <v>225000</v>
      </c>
      <c r="F124" s="85">
        <v>0</v>
      </c>
      <c r="G124" s="85">
        <v>225000</v>
      </c>
      <c r="H124" s="85">
        <v>124762.49</v>
      </c>
      <c r="I124" s="85">
        <v>124762.49</v>
      </c>
      <c r="J124" s="85">
        <v>124762.49</v>
      </c>
      <c r="K124" s="85">
        <v>55.449995555555603</v>
      </c>
      <c r="L124" s="85">
        <v>124762.49</v>
      </c>
    </row>
    <row r="125" spans="1:12" ht="13.8" x14ac:dyDescent="0.2">
      <c r="A125" s="37" t="s">
        <v>70</v>
      </c>
      <c r="B125" s="16" t="s">
        <v>70</v>
      </c>
      <c r="C125" s="16" t="s">
        <v>1247</v>
      </c>
      <c r="D125" s="16" t="s">
        <v>1248</v>
      </c>
      <c r="E125" s="85">
        <v>200000</v>
      </c>
      <c r="F125" s="85">
        <v>0</v>
      </c>
      <c r="G125" s="85">
        <v>200000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</row>
    <row r="126" spans="1:12" ht="13.8" x14ac:dyDescent="0.2">
      <c r="A126" s="37" t="s">
        <v>70</v>
      </c>
      <c r="B126" s="16" t="s">
        <v>70</v>
      </c>
      <c r="C126" s="16" t="s">
        <v>1249</v>
      </c>
      <c r="D126" s="16" t="s">
        <v>1250</v>
      </c>
      <c r="E126" s="85">
        <v>50000</v>
      </c>
      <c r="F126" s="85">
        <v>0</v>
      </c>
      <c r="G126" s="85">
        <v>50000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1251</v>
      </c>
      <c r="D127" s="16" t="s">
        <v>1252</v>
      </c>
      <c r="E127" s="85">
        <v>60000</v>
      </c>
      <c r="F127" s="85">
        <v>0</v>
      </c>
      <c r="G127" s="85">
        <v>60000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</row>
    <row r="128" spans="1:12" ht="13.8" x14ac:dyDescent="0.2">
      <c r="A128" s="37" t="s">
        <v>70</v>
      </c>
      <c r="B128" s="16" t="s">
        <v>70</v>
      </c>
      <c r="C128" s="16" t="s">
        <v>1253</v>
      </c>
      <c r="D128" s="16" t="s">
        <v>1960</v>
      </c>
      <c r="E128" s="85">
        <v>0</v>
      </c>
      <c r="F128" s="85">
        <v>0</v>
      </c>
      <c r="G128" s="85">
        <v>0</v>
      </c>
      <c r="H128" s="85">
        <v>476.57</v>
      </c>
      <c r="I128" s="85">
        <v>476.57</v>
      </c>
      <c r="J128" s="85">
        <v>476.57</v>
      </c>
      <c r="K128" s="85">
        <v>0</v>
      </c>
      <c r="L128" s="85">
        <v>476.57</v>
      </c>
    </row>
    <row r="129" spans="1:12" ht="13.8" x14ac:dyDescent="0.2">
      <c r="A129" s="37" t="s">
        <v>70</v>
      </c>
      <c r="B129" s="16" t="s">
        <v>70</v>
      </c>
      <c r="C129" s="16" t="s">
        <v>1254</v>
      </c>
      <c r="D129" s="16" t="s">
        <v>1255</v>
      </c>
      <c r="E129" s="85">
        <v>500000</v>
      </c>
      <c r="F129" s="85">
        <v>0</v>
      </c>
      <c r="G129" s="85">
        <v>500000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</row>
    <row r="130" spans="1:12" ht="13.8" x14ac:dyDescent="0.2">
      <c r="A130" s="37" t="s">
        <v>70</v>
      </c>
      <c r="B130" s="16" t="s">
        <v>70</v>
      </c>
      <c r="C130" s="16" t="s">
        <v>1256</v>
      </c>
      <c r="D130" s="16" t="s">
        <v>1961</v>
      </c>
      <c r="E130" s="85">
        <v>25000</v>
      </c>
      <c r="F130" s="85">
        <v>0</v>
      </c>
      <c r="G130" s="85">
        <v>25000</v>
      </c>
      <c r="H130" s="85">
        <v>242</v>
      </c>
      <c r="I130" s="85">
        <v>242</v>
      </c>
      <c r="J130" s="85">
        <v>242</v>
      </c>
      <c r="K130" s="85">
        <v>0.96799999999999997</v>
      </c>
      <c r="L130" s="85">
        <v>242</v>
      </c>
    </row>
    <row r="131" spans="1:12" ht="13.8" x14ac:dyDescent="0.2">
      <c r="A131" s="37" t="s">
        <v>70</v>
      </c>
      <c r="B131" s="16" t="s">
        <v>70</v>
      </c>
      <c r="C131" s="16" t="s">
        <v>1257</v>
      </c>
      <c r="D131" s="16" t="s">
        <v>1962</v>
      </c>
      <c r="E131" s="85">
        <v>100000</v>
      </c>
      <c r="F131" s="85">
        <v>0</v>
      </c>
      <c r="G131" s="85">
        <v>100000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</row>
    <row r="132" spans="1:12" ht="13.8" x14ac:dyDescent="0.2">
      <c r="A132" s="37" t="s">
        <v>70</v>
      </c>
      <c r="B132" s="16" t="s">
        <v>70</v>
      </c>
      <c r="C132" s="16" t="s">
        <v>1258</v>
      </c>
      <c r="D132" s="16" t="s">
        <v>1963</v>
      </c>
      <c r="E132" s="85">
        <v>2327053.0299999998</v>
      </c>
      <c r="F132" s="85">
        <v>0</v>
      </c>
      <c r="G132" s="85">
        <v>2327053.0299999998</v>
      </c>
      <c r="H132" s="85">
        <v>200000</v>
      </c>
      <c r="I132" s="85">
        <v>200000</v>
      </c>
      <c r="J132" s="85">
        <v>0</v>
      </c>
      <c r="K132" s="85">
        <v>0</v>
      </c>
      <c r="L132" s="85">
        <v>0</v>
      </c>
    </row>
    <row r="133" spans="1:12" ht="13.8" x14ac:dyDescent="0.2">
      <c r="A133" s="37" t="s">
        <v>70</v>
      </c>
      <c r="B133" s="16" t="s">
        <v>70</v>
      </c>
      <c r="C133" s="16" t="s">
        <v>1259</v>
      </c>
      <c r="D133" s="16" t="s">
        <v>1964</v>
      </c>
      <c r="E133" s="85">
        <v>2000000</v>
      </c>
      <c r="F133" s="85">
        <v>0</v>
      </c>
      <c r="G133" s="85">
        <v>2000000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1260</v>
      </c>
      <c r="D134" s="16" t="s">
        <v>1261</v>
      </c>
      <c r="E134" s="85">
        <v>100000</v>
      </c>
      <c r="F134" s="85">
        <v>0</v>
      </c>
      <c r="G134" s="85">
        <v>100000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1262</v>
      </c>
      <c r="D135" s="16" t="s">
        <v>1965</v>
      </c>
      <c r="E135" s="85">
        <v>736476.49</v>
      </c>
      <c r="F135" s="85">
        <v>0</v>
      </c>
      <c r="G135" s="85">
        <v>736476.49</v>
      </c>
      <c r="H135" s="85">
        <v>492351.99</v>
      </c>
      <c r="I135" s="85">
        <v>492351.99</v>
      </c>
      <c r="J135" s="85">
        <v>0</v>
      </c>
      <c r="K135" s="85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1263</v>
      </c>
      <c r="D136" s="16" t="s">
        <v>1966</v>
      </c>
      <c r="E136" s="85">
        <v>903297.06</v>
      </c>
      <c r="F136" s="85">
        <v>0</v>
      </c>
      <c r="G136" s="85">
        <v>903297.06</v>
      </c>
      <c r="H136" s="85">
        <v>903297.06</v>
      </c>
      <c r="I136" s="85">
        <v>857621.27</v>
      </c>
      <c r="J136" s="85">
        <v>824013.6</v>
      </c>
      <c r="K136" s="85">
        <v>91.222880765271199</v>
      </c>
      <c r="L136" s="85">
        <v>303859.33</v>
      </c>
    </row>
    <row r="137" spans="1:12" ht="13.8" x14ac:dyDescent="0.2">
      <c r="A137" s="37" t="s">
        <v>70</v>
      </c>
      <c r="B137" s="16" t="s">
        <v>70</v>
      </c>
      <c r="C137" s="16" t="s">
        <v>1264</v>
      </c>
      <c r="D137" s="16" t="s">
        <v>1967</v>
      </c>
      <c r="E137" s="85">
        <v>200000</v>
      </c>
      <c r="F137" s="85">
        <v>0</v>
      </c>
      <c r="G137" s="85">
        <v>200000</v>
      </c>
      <c r="H137" s="85">
        <v>200000</v>
      </c>
      <c r="I137" s="85">
        <v>200000</v>
      </c>
      <c r="J137" s="85">
        <v>51081.05</v>
      </c>
      <c r="K137" s="85">
        <v>25.540524999999999</v>
      </c>
      <c r="L137" s="85">
        <v>51081.05</v>
      </c>
    </row>
    <row r="138" spans="1:12" ht="13.8" x14ac:dyDescent="0.2">
      <c r="A138" s="37" t="s">
        <v>70</v>
      </c>
      <c r="B138" s="16" t="s">
        <v>70</v>
      </c>
      <c r="C138" s="16" t="s">
        <v>1265</v>
      </c>
      <c r="D138" s="16" t="s">
        <v>1266</v>
      </c>
      <c r="E138" s="85">
        <v>1097994.23</v>
      </c>
      <c r="F138" s="85">
        <v>0</v>
      </c>
      <c r="G138" s="85">
        <v>1097994.23</v>
      </c>
      <c r="H138" s="85">
        <v>972994.23</v>
      </c>
      <c r="I138" s="85">
        <v>972994.23</v>
      </c>
      <c r="J138" s="85">
        <v>0</v>
      </c>
      <c r="K138" s="85">
        <v>0</v>
      </c>
      <c r="L138" s="85">
        <v>0</v>
      </c>
    </row>
    <row r="139" spans="1:12" ht="13.8" x14ac:dyDescent="0.2">
      <c r="A139" s="37" t="s">
        <v>70</v>
      </c>
      <c r="B139" s="16" t="s">
        <v>70</v>
      </c>
      <c r="C139" s="16" t="s">
        <v>1267</v>
      </c>
      <c r="D139" s="16" t="s">
        <v>1968</v>
      </c>
      <c r="E139" s="85">
        <v>2647449.33</v>
      </c>
      <c r="F139" s="85">
        <v>0</v>
      </c>
      <c r="G139" s="85">
        <v>2647449.33</v>
      </c>
      <c r="H139" s="85">
        <v>2799131.52</v>
      </c>
      <c r="I139" s="85">
        <v>2645205.9900000002</v>
      </c>
      <c r="J139" s="85">
        <v>0</v>
      </c>
      <c r="K139" s="85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1268</v>
      </c>
      <c r="D140" s="16" t="s">
        <v>1269</v>
      </c>
      <c r="E140" s="85">
        <v>2618317.8199999998</v>
      </c>
      <c r="F140" s="85">
        <v>0</v>
      </c>
      <c r="G140" s="85">
        <v>2618317.8199999998</v>
      </c>
      <c r="H140" s="85">
        <v>2552319.17</v>
      </c>
      <c r="I140" s="85">
        <v>2467726.41</v>
      </c>
      <c r="J140" s="85">
        <v>89003.16</v>
      </c>
      <c r="K140" s="85">
        <v>3.3992496755034902</v>
      </c>
      <c r="L140" s="85">
        <v>89003.16</v>
      </c>
    </row>
    <row r="141" spans="1:12" ht="13.8" x14ac:dyDescent="0.2">
      <c r="A141" s="37" t="s">
        <v>70</v>
      </c>
      <c r="B141" s="16" t="s">
        <v>70</v>
      </c>
      <c r="C141" s="16" t="s">
        <v>1270</v>
      </c>
      <c r="D141" s="16" t="s">
        <v>1271</v>
      </c>
      <c r="E141" s="85">
        <v>1129054.8700000001</v>
      </c>
      <c r="F141" s="85">
        <v>0</v>
      </c>
      <c r="G141" s="85">
        <v>1129054.8700000001</v>
      </c>
      <c r="H141" s="85">
        <v>278325.12</v>
      </c>
      <c r="I141" s="85">
        <v>278325.12</v>
      </c>
      <c r="J141" s="85">
        <v>157588.88</v>
      </c>
      <c r="K141" s="85">
        <v>13.9575926898929</v>
      </c>
      <c r="L141" s="85">
        <v>157588.88</v>
      </c>
    </row>
    <row r="142" spans="1:12" ht="13.8" x14ac:dyDescent="0.2">
      <c r="A142" s="37" t="s">
        <v>70</v>
      </c>
      <c r="B142" s="16" t="s">
        <v>70</v>
      </c>
      <c r="C142" s="16" t="s">
        <v>1272</v>
      </c>
      <c r="D142" s="16" t="s">
        <v>1273</v>
      </c>
      <c r="E142" s="85">
        <v>2024807.01</v>
      </c>
      <c r="F142" s="85">
        <v>0</v>
      </c>
      <c r="G142" s="85">
        <v>2024807.01</v>
      </c>
      <c r="H142" s="85">
        <v>867622.15</v>
      </c>
      <c r="I142" s="85">
        <v>773344.43</v>
      </c>
      <c r="J142" s="85">
        <v>107389.11</v>
      </c>
      <c r="K142" s="85">
        <v>5.3036713854521897</v>
      </c>
      <c r="L142" s="85">
        <v>107389.11</v>
      </c>
    </row>
    <row r="143" spans="1:12" ht="13.8" x14ac:dyDescent="0.2">
      <c r="A143" s="37" t="s">
        <v>70</v>
      </c>
      <c r="B143" s="16" t="s">
        <v>70</v>
      </c>
      <c r="C143" s="16" t="s">
        <v>1274</v>
      </c>
      <c r="D143" s="16" t="s">
        <v>1969</v>
      </c>
      <c r="E143" s="85">
        <v>150000</v>
      </c>
      <c r="F143" s="85">
        <v>0</v>
      </c>
      <c r="G143" s="85">
        <v>150000</v>
      </c>
      <c r="H143" s="85">
        <v>150000</v>
      </c>
      <c r="I143" s="85">
        <v>143630.79</v>
      </c>
      <c r="J143" s="85">
        <v>46726.239999999998</v>
      </c>
      <c r="K143" s="85">
        <v>31.150826666666699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1275</v>
      </c>
      <c r="D144" s="16" t="s">
        <v>1970</v>
      </c>
      <c r="E144" s="85">
        <v>2690427.6</v>
      </c>
      <c r="F144" s="85">
        <v>0</v>
      </c>
      <c r="G144" s="85">
        <v>2690427.6</v>
      </c>
      <c r="H144" s="85">
        <v>2690427.6</v>
      </c>
      <c r="I144" s="85">
        <v>2690427.6</v>
      </c>
      <c r="J144" s="85">
        <v>120460.36</v>
      </c>
      <c r="K144" s="85">
        <v>4.4773685788831497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1276</v>
      </c>
      <c r="D145" s="16" t="s">
        <v>1971</v>
      </c>
      <c r="E145" s="85">
        <v>3385172.52</v>
      </c>
      <c r="F145" s="85">
        <v>0</v>
      </c>
      <c r="G145" s="85">
        <v>3385172.52</v>
      </c>
      <c r="H145" s="85">
        <v>3385172.52</v>
      </c>
      <c r="I145" s="85">
        <v>3385172.52</v>
      </c>
      <c r="J145" s="85">
        <v>8761.68</v>
      </c>
      <c r="K145" s="85">
        <v>0.25882521343402998</v>
      </c>
      <c r="L145" s="85">
        <v>8761.68</v>
      </c>
    </row>
    <row r="146" spans="1:12" ht="13.8" x14ac:dyDescent="0.2">
      <c r="A146" s="37" t="s">
        <v>70</v>
      </c>
      <c r="B146" s="16" t="s">
        <v>70</v>
      </c>
      <c r="C146" s="16" t="s">
        <v>1277</v>
      </c>
      <c r="D146" s="16" t="s">
        <v>1972</v>
      </c>
      <c r="E146" s="85">
        <v>850000</v>
      </c>
      <c r="F146" s="85">
        <v>0</v>
      </c>
      <c r="G146" s="85">
        <v>850000</v>
      </c>
      <c r="H146" s="85">
        <v>805213.27</v>
      </c>
      <c r="I146" s="85">
        <v>805212.31</v>
      </c>
      <c r="J146" s="85">
        <v>74415.350000000006</v>
      </c>
      <c r="K146" s="85">
        <v>8.7547470588235292</v>
      </c>
      <c r="L146" s="85">
        <v>74415.350000000006</v>
      </c>
    </row>
    <row r="147" spans="1:12" ht="13.8" x14ac:dyDescent="0.2">
      <c r="A147" s="37" t="s">
        <v>70</v>
      </c>
      <c r="B147" s="16" t="s">
        <v>70</v>
      </c>
      <c r="C147" s="16" t="s">
        <v>1278</v>
      </c>
      <c r="D147" s="16" t="s">
        <v>1973</v>
      </c>
      <c r="E147" s="85">
        <v>739749.72</v>
      </c>
      <c r="F147" s="85">
        <v>0</v>
      </c>
      <c r="G147" s="85">
        <v>739749.72</v>
      </c>
      <c r="H147" s="85">
        <v>739749.72</v>
      </c>
      <c r="I147" s="85">
        <v>739749.72</v>
      </c>
      <c r="J147" s="85">
        <v>444344.22</v>
      </c>
      <c r="K147" s="85">
        <v>60.066831792785301</v>
      </c>
      <c r="L147" s="85">
        <v>233016.4</v>
      </c>
    </row>
    <row r="148" spans="1:12" ht="13.8" x14ac:dyDescent="0.2">
      <c r="A148" s="37" t="s">
        <v>70</v>
      </c>
      <c r="B148" s="16" t="s">
        <v>70</v>
      </c>
      <c r="C148" s="16" t="s">
        <v>1279</v>
      </c>
      <c r="D148" s="16" t="s">
        <v>1974</v>
      </c>
      <c r="E148" s="85">
        <v>750000</v>
      </c>
      <c r="F148" s="85">
        <v>0</v>
      </c>
      <c r="G148" s="85">
        <v>750000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</row>
    <row r="149" spans="1:12" ht="13.8" x14ac:dyDescent="0.2">
      <c r="A149" s="37" t="s">
        <v>70</v>
      </c>
      <c r="B149" s="16" t="s">
        <v>70</v>
      </c>
      <c r="C149" s="16" t="s">
        <v>1280</v>
      </c>
      <c r="D149" s="16" t="s">
        <v>1281</v>
      </c>
      <c r="E149" s="85">
        <v>100000</v>
      </c>
      <c r="F149" s="85">
        <v>0</v>
      </c>
      <c r="G149" s="85">
        <v>100000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</row>
    <row r="150" spans="1:12" ht="13.8" x14ac:dyDescent="0.2">
      <c r="A150" s="37" t="s">
        <v>70</v>
      </c>
      <c r="B150" s="16" t="s">
        <v>70</v>
      </c>
      <c r="C150" s="16" t="s">
        <v>1282</v>
      </c>
      <c r="D150" s="16" t="s">
        <v>1283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70</v>
      </c>
      <c r="B151" s="16" t="s">
        <v>70</v>
      </c>
      <c r="C151" s="16" t="s">
        <v>1284</v>
      </c>
      <c r="D151" s="16" t="s">
        <v>1285</v>
      </c>
      <c r="E151" s="85">
        <v>100000</v>
      </c>
      <c r="F151" s="85">
        <v>0</v>
      </c>
      <c r="G151" s="85">
        <v>100000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</row>
    <row r="152" spans="1:12" ht="13.8" x14ac:dyDescent="0.2">
      <c r="A152" s="37" t="s">
        <v>70</v>
      </c>
      <c r="B152" s="16" t="s">
        <v>70</v>
      </c>
      <c r="C152" s="16" t="s">
        <v>1286</v>
      </c>
      <c r="D152" s="16" t="s">
        <v>1975</v>
      </c>
      <c r="E152" s="85">
        <v>200000</v>
      </c>
      <c r="F152" s="85">
        <v>0</v>
      </c>
      <c r="G152" s="85">
        <v>200000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</row>
    <row r="153" spans="1:12" ht="13.8" x14ac:dyDescent="0.2">
      <c r="A153" s="37" t="s">
        <v>70</v>
      </c>
      <c r="B153" s="16" t="s">
        <v>70</v>
      </c>
      <c r="C153" s="16" t="s">
        <v>1287</v>
      </c>
      <c r="D153" s="16" t="s">
        <v>1288</v>
      </c>
      <c r="E153" s="85">
        <v>1000000</v>
      </c>
      <c r="F153" s="85">
        <v>0</v>
      </c>
      <c r="G153" s="85">
        <v>1000000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</row>
    <row r="154" spans="1:12" ht="13.8" x14ac:dyDescent="0.2">
      <c r="A154" s="37" t="s">
        <v>70</v>
      </c>
      <c r="B154" s="16" t="s">
        <v>70</v>
      </c>
      <c r="C154" s="16" t="s">
        <v>1289</v>
      </c>
      <c r="D154" s="16" t="s">
        <v>1976</v>
      </c>
      <c r="E154" s="85">
        <v>100000</v>
      </c>
      <c r="F154" s="85">
        <v>0</v>
      </c>
      <c r="G154" s="85">
        <v>100000</v>
      </c>
      <c r="H154" s="85">
        <v>5225.99</v>
      </c>
      <c r="I154" s="85">
        <v>5225.99</v>
      </c>
      <c r="J154" s="85">
        <v>5225.99</v>
      </c>
      <c r="K154" s="85">
        <v>5.2259900000000004</v>
      </c>
      <c r="L154" s="85">
        <v>5225.99</v>
      </c>
    </row>
    <row r="155" spans="1:12" ht="13.8" x14ac:dyDescent="0.2">
      <c r="A155" s="37" t="s">
        <v>70</v>
      </c>
      <c r="B155" s="16" t="s">
        <v>70</v>
      </c>
      <c r="C155" s="16" t="s">
        <v>1290</v>
      </c>
      <c r="D155" s="16" t="s">
        <v>1977</v>
      </c>
      <c r="E155" s="85">
        <v>200000</v>
      </c>
      <c r="F155" s="85">
        <v>0</v>
      </c>
      <c r="G155" s="85">
        <v>200000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</row>
    <row r="156" spans="1:12" ht="13.8" x14ac:dyDescent="0.2">
      <c r="A156" s="37" t="s">
        <v>70</v>
      </c>
      <c r="B156" s="16" t="s">
        <v>70</v>
      </c>
      <c r="C156" s="16" t="s">
        <v>1291</v>
      </c>
      <c r="D156" s="16" t="s">
        <v>1292</v>
      </c>
      <c r="E156" s="85">
        <v>500000</v>
      </c>
      <c r="F156" s="85">
        <v>0</v>
      </c>
      <c r="G156" s="85">
        <v>500000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</row>
    <row r="157" spans="1:12" ht="13.8" x14ac:dyDescent="0.2">
      <c r="A157" s="37" t="s">
        <v>70</v>
      </c>
      <c r="B157" s="16" t="s">
        <v>70</v>
      </c>
      <c r="C157" s="16" t="s">
        <v>1293</v>
      </c>
      <c r="D157" s="16" t="s">
        <v>1172</v>
      </c>
      <c r="E157" s="85">
        <v>40000</v>
      </c>
      <c r="F157" s="85">
        <v>0</v>
      </c>
      <c r="G157" s="85">
        <v>40000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70</v>
      </c>
      <c r="B158" s="16" t="s">
        <v>70</v>
      </c>
      <c r="C158" s="16" t="s">
        <v>1294</v>
      </c>
      <c r="D158" s="16" t="s">
        <v>1295</v>
      </c>
      <c r="E158" s="85">
        <v>300000</v>
      </c>
      <c r="F158" s="85">
        <v>0</v>
      </c>
      <c r="G158" s="85">
        <v>300000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</row>
    <row r="159" spans="1:12" ht="13.8" x14ac:dyDescent="0.2">
      <c r="A159" s="37" t="s">
        <v>70</v>
      </c>
      <c r="B159" s="16" t="s">
        <v>70</v>
      </c>
      <c r="C159" s="16" t="s">
        <v>1296</v>
      </c>
      <c r="D159" s="16" t="s">
        <v>1297</v>
      </c>
      <c r="E159" s="85">
        <v>2913716.1</v>
      </c>
      <c r="F159" s="85">
        <v>2980909.79</v>
      </c>
      <c r="G159" s="85">
        <v>5894625.8899999997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1298</v>
      </c>
      <c r="D160" s="16" t="s">
        <v>1299</v>
      </c>
      <c r="E160" s="85">
        <v>300000</v>
      </c>
      <c r="F160" s="85">
        <v>0</v>
      </c>
      <c r="G160" s="85">
        <v>300000</v>
      </c>
      <c r="H160" s="85">
        <v>12.34</v>
      </c>
      <c r="I160" s="85">
        <v>12.34</v>
      </c>
      <c r="J160" s="85">
        <v>12.34</v>
      </c>
      <c r="K160" s="85">
        <v>4.1133333333300002E-3</v>
      </c>
      <c r="L160" s="85">
        <v>12.34</v>
      </c>
    </row>
    <row r="161" spans="1:12" ht="13.8" x14ac:dyDescent="0.2">
      <c r="A161" s="37" t="s">
        <v>70</v>
      </c>
      <c r="B161" s="16" t="s">
        <v>70</v>
      </c>
      <c r="C161" s="16" t="s">
        <v>1300</v>
      </c>
      <c r="D161" s="16" t="s">
        <v>1978</v>
      </c>
      <c r="E161" s="85">
        <v>0</v>
      </c>
      <c r="F161" s="85">
        <v>0</v>
      </c>
      <c r="G161" s="85">
        <v>0</v>
      </c>
      <c r="H161" s="85">
        <v>3315.85</v>
      </c>
      <c r="I161" s="85">
        <v>3315.85</v>
      </c>
      <c r="J161" s="85">
        <v>3315.85</v>
      </c>
      <c r="K161" s="85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1301</v>
      </c>
      <c r="D162" s="16" t="s">
        <v>1302</v>
      </c>
      <c r="E162" s="85">
        <v>100000</v>
      </c>
      <c r="F162" s="85">
        <v>0</v>
      </c>
      <c r="G162" s="85">
        <v>100000</v>
      </c>
      <c r="H162" s="85">
        <v>65179.6</v>
      </c>
      <c r="I162" s="85">
        <v>56909.84</v>
      </c>
      <c r="J162" s="85">
        <v>24796.79</v>
      </c>
      <c r="K162" s="85">
        <v>24.796790000000001</v>
      </c>
      <c r="L162" s="85">
        <v>16767.61</v>
      </c>
    </row>
    <row r="163" spans="1:12" ht="13.8" x14ac:dyDescent="0.2">
      <c r="A163" s="37" t="s">
        <v>70</v>
      </c>
      <c r="B163" s="16" t="s">
        <v>70</v>
      </c>
      <c r="C163" s="16" t="s">
        <v>1303</v>
      </c>
      <c r="D163" s="16" t="s">
        <v>1979</v>
      </c>
      <c r="E163" s="85">
        <v>47869.99</v>
      </c>
      <c r="F163" s="85">
        <v>0</v>
      </c>
      <c r="G163" s="85">
        <v>47869.99</v>
      </c>
      <c r="H163" s="85">
        <v>43529.73</v>
      </c>
      <c r="I163" s="85">
        <v>43529.73</v>
      </c>
      <c r="J163" s="85">
        <v>8028.82</v>
      </c>
      <c r="K163" s="85">
        <v>16.772136363512899</v>
      </c>
      <c r="L163" s="85">
        <v>4647.0200000000004</v>
      </c>
    </row>
    <row r="164" spans="1:12" ht="13.8" x14ac:dyDescent="0.2">
      <c r="A164" s="37" t="s">
        <v>70</v>
      </c>
      <c r="B164" s="16" t="s">
        <v>70</v>
      </c>
      <c r="C164" s="16" t="s">
        <v>1304</v>
      </c>
      <c r="D164" s="16" t="s">
        <v>1980</v>
      </c>
      <c r="E164" s="85">
        <v>60000</v>
      </c>
      <c r="F164" s="85">
        <v>0</v>
      </c>
      <c r="G164" s="85">
        <v>60000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</row>
    <row r="165" spans="1:12" ht="13.8" x14ac:dyDescent="0.2">
      <c r="A165" s="37" t="s">
        <v>70</v>
      </c>
      <c r="B165" s="16" t="s">
        <v>70</v>
      </c>
      <c r="C165" s="16" t="s">
        <v>1305</v>
      </c>
      <c r="D165" s="16" t="s">
        <v>1306</v>
      </c>
      <c r="E165" s="85">
        <v>1000000</v>
      </c>
      <c r="F165" s="85">
        <v>0</v>
      </c>
      <c r="G165" s="85">
        <v>1000000</v>
      </c>
      <c r="H165" s="85">
        <v>1731341.59</v>
      </c>
      <c r="I165" s="85">
        <v>0</v>
      </c>
      <c r="J165" s="85">
        <v>0</v>
      </c>
      <c r="K165" s="85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1307</v>
      </c>
      <c r="D166" s="16" t="s">
        <v>1308</v>
      </c>
      <c r="E166" s="85">
        <v>1274651.3400000001</v>
      </c>
      <c r="F166" s="85">
        <v>385000</v>
      </c>
      <c r="G166" s="85">
        <v>1659651.34</v>
      </c>
      <c r="H166" s="85">
        <v>1226601.93</v>
      </c>
      <c r="I166" s="85">
        <v>1161236.1499999999</v>
      </c>
      <c r="J166" s="85">
        <v>0</v>
      </c>
      <c r="K166" s="85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1309</v>
      </c>
      <c r="D167" s="16" t="s">
        <v>1981</v>
      </c>
      <c r="E167" s="85">
        <v>20000</v>
      </c>
      <c r="F167" s="85">
        <v>0</v>
      </c>
      <c r="G167" s="85">
        <v>20000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1310</v>
      </c>
      <c r="D168" s="16" t="s">
        <v>1982</v>
      </c>
      <c r="E168" s="85">
        <v>20000</v>
      </c>
      <c r="F168" s="85">
        <v>0</v>
      </c>
      <c r="G168" s="85">
        <v>20000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1311</v>
      </c>
      <c r="D169" s="16" t="s">
        <v>1983</v>
      </c>
      <c r="E169" s="85">
        <v>50000</v>
      </c>
      <c r="F169" s="85">
        <v>0</v>
      </c>
      <c r="G169" s="85">
        <v>50000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</row>
    <row r="170" spans="1:12" ht="13.8" x14ac:dyDescent="0.2">
      <c r="A170" s="37" t="s">
        <v>70</v>
      </c>
      <c r="B170" s="16" t="s">
        <v>70</v>
      </c>
      <c r="C170" s="16" t="s">
        <v>1312</v>
      </c>
      <c r="D170" s="16" t="s">
        <v>1984</v>
      </c>
      <c r="E170" s="85">
        <v>0</v>
      </c>
      <c r="F170" s="85">
        <v>0</v>
      </c>
      <c r="G170" s="85">
        <v>0</v>
      </c>
      <c r="H170" s="85">
        <v>32494.67</v>
      </c>
      <c r="I170" s="85">
        <v>32494.67</v>
      </c>
      <c r="J170" s="85">
        <v>0</v>
      </c>
      <c r="K170" s="85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1313</v>
      </c>
      <c r="D171" s="16" t="s">
        <v>1985</v>
      </c>
      <c r="E171" s="85">
        <v>0</v>
      </c>
      <c r="F171" s="85">
        <v>0</v>
      </c>
      <c r="G171" s="85">
        <v>0</v>
      </c>
      <c r="H171" s="85">
        <v>1000000</v>
      </c>
      <c r="I171" s="85">
        <v>0</v>
      </c>
      <c r="J171" s="85">
        <v>0</v>
      </c>
      <c r="K171" s="85">
        <v>0</v>
      </c>
      <c r="L171" s="85">
        <v>0</v>
      </c>
    </row>
    <row r="172" spans="1:12" ht="13.8" x14ac:dyDescent="0.2">
      <c r="A172" s="37" t="s">
        <v>70</v>
      </c>
      <c r="B172" s="16" t="s">
        <v>70</v>
      </c>
      <c r="C172" s="16" t="s">
        <v>1314</v>
      </c>
      <c r="D172" s="16" t="s">
        <v>1315</v>
      </c>
      <c r="E172" s="85">
        <v>0</v>
      </c>
      <c r="F172" s="85">
        <v>1000000</v>
      </c>
      <c r="G172" s="85">
        <v>1000000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27" t="s">
        <v>127</v>
      </c>
      <c r="D173" s="27" t="s">
        <v>70</v>
      </c>
      <c r="E173" s="90">
        <v>62532135.57</v>
      </c>
      <c r="F173" s="90">
        <v>4241526.29</v>
      </c>
      <c r="G173" s="90">
        <v>66773661.859999999</v>
      </c>
      <c r="H173" s="90">
        <v>34835102.850000001</v>
      </c>
      <c r="I173" s="90">
        <v>30513286.239999998</v>
      </c>
      <c r="J173" s="90">
        <v>3947601.85</v>
      </c>
      <c r="K173" s="90">
        <v>5.9119145783507898</v>
      </c>
      <c r="L173" s="90">
        <v>2282721.11</v>
      </c>
    </row>
    <row r="174" spans="1:12" ht="13.8" x14ac:dyDescent="0.2">
      <c r="A174" s="37" t="s">
        <v>438</v>
      </c>
      <c r="B174" s="16" t="s">
        <v>439</v>
      </c>
      <c r="C174" s="16" t="s">
        <v>1316</v>
      </c>
      <c r="D174" s="16" t="s">
        <v>1986</v>
      </c>
      <c r="E174" s="85">
        <v>4468284.28</v>
      </c>
      <c r="F174" s="85">
        <v>0</v>
      </c>
      <c r="G174" s="85">
        <v>4468284.28</v>
      </c>
      <c r="H174" s="85">
        <v>4156486.76</v>
      </c>
      <c r="I174" s="85">
        <v>4156486.76</v>
      </c>
      <c r="J174" s="85">
        <v>237961.84</v>
      </c>
      <c r="K174" s="85">
        <v>5.3255752116112003</v>
      </c>
      <c r="L174" s="85">
        <v>237961.84</v>
      </c>
    </row>
    <row r="175" spans="1:12" ht="13.8" x14ac:dyDescent="0.2">
      <c r="A175" s="37" t="s">
        <v>70</v>
      </c>
      <c r="B175" s="16" t="s">
        <v>70</v>
      </c>
      <c r="C175" s="16" t="s">
        <v>1317</v>
      </c>
      <c r="D175" s="16" t="s">
        <v>1318</v>
      </c>
      <c r="E175" s="85">
        <v>250000</v>
      </c>
      <c r="F175" s="85">
        <v>-2000</v>
      </c>
      <c r="G175" s="85">
        <v>248000</v>
      </c>
      <c r="H175" s="85">
        <v>209993.69</v>
      </c>
      <c r="I175" s="85">
        <v>209993.69</v>
      </c>
      <c r="J175" s="85">
        <v>0</v>
      </c>
      <c r="K175" s="85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1319</v>
      </c>
      <c r="D176" s="16" t="s">
        <v>1320</v>
      </c>
      <c r="E176" s="85">
        <v>10000</v>
      </c>
      <c r="F176" s="85">
        <v>0</v>
      </c>
      <c r="G176" s="85">
        <v>10000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16" t="s">
        <v>1321</v>
      </c>
      <c r="D177" s="16" t="s">
        <v>1987</v>
      </c>
      <c r="E177" s="85">
        <v>30000</v>
      </c>
      <c r="F177" s="85">
        <v>0</v>
      </c>
      <c r="G177" s="85">
        <v>30000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1322</v>
      </c>
      <c r="D178" s="16" t="s">
        <v>1323</v>
      </c>
      <c r="E178" s="85">
        <v>80018.559999999998</v>
      </c>
      <c r="F178" s="85">
        <v>0</v>
      </c>
      <c r="G178" s="85">
        <v>80018.559999999998</v>
      </c>
      <c r="H178" s="85">
        <v>67658.559999999998</v>
      </c>
      <c r="I178" s="85">
        <v>13100</v>
      </c>
      <c r="J178" s="85">
        <v>4231.4399999999996</v>
      </c>
      <c r="K178" s="85">
        <v>5.2880731670252503</v>
      </c>
      <c r="L178" s="85">
        <v>5666.77</v>
      </c>
    </row>
    <row r="179" spans="1:12" ht="13.8" x14ac:dyDescent="0.2">
      <c r="A179" s="37" t="s">
        <v>70</v>
      </c>
      <c r="B179" s="16" t="s">
        <v>70</v>
      </c>
      <c r="C179" s="16" t="s">
        <v>1324</v>
      </c>
      <c r="D179" s="16" t="s">
        <v>1988</v>
      </c>
      <c r="E179" s="85">
        <v>3000</v>
      </c>
      <c r="F179" s="85">
        <v>2000</v>
      </c>
      <c r="G179" s="85">
        <v>5000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1325</v>
      </c>
      <c r="D180" s="16" t="s">
        <v>1326</v>
      </c>
      <c r="E180" s="85">
        <v>75000</v>
      </c>
      <c r="F180" s="85">
        <v>0</v>
      </c>
      <c r="G180" s="85">
        <v>75000</v>
      </c>
      <c r="H180" s="85">
        <v>16660.189999999999</v>
      </c>
      <c r="I180" s="85">
        <v>16660.189999999999</v>
      </c>
      <c r="J180" s="85">
        <v>16660.189999999999</v>
      </c>
      <c r="K180" s="85">
        <v>22.2135866666667</v>
      </c>
      <c r="L180" s="85">
        <v>10421.43</v>
      </c>
    </row>
    <row r="181" spans="1:12" ht="13.8" x14ac:dyDescent="0.2">
      <c r="A181" s="37" t="s">
        <v>70</v>
      </c>
      <c r="B181" s="16" t="s">
        <v>70</v>
      </c>
      <c r="C181" s="16" t="s">
        <v>1327</v>
      </c>
      <c r="D181" s="16" t="s">
        <v>1328</v>
      </c>
      <c r="E181" s="85">
        <v>155182.5</v>
      </c>
      <c r="F181" s="85">
        <v>0</v>
      </c>
      <c r="G181" s="85">
        <v>155182.5</v>
      </c>
      <c r="H181" s="85">
        <v>179851.44</v>
      </c>
      <c r="I181" s="85">
        <v>155182.5</v>
      </c>
      <c r="J181" s="85">
        <v>13173.27</v>
      </c>
      <c r="K181" s="85">
        <v>8.4888888888888907</v>
      </c>
      <c r="L181" s="85">
        <v>13173.27</v>
      </c>
    </row>
    <row r="182" spans="1:12" ht="13.8" x14ac:dyDescent="0.2">
      <c r="A182" s="37" t="s">
        <v>70</v>
      </c>
      <c r="B182" s="16" t="s">
        <v>70</v>
      </c>
      <c r="C182" s="16" t="s">
        <v>1329</v>
      </c>
      <c r="D182" s="16" t="s">
        <v>1989</v>
      </c>
      <c r="E182" s="85">
        <v>407911.87</v>
      </c>
      <c r="F182" s="85">
        <v>0</v>
      </c>
      <c r="G182" s="85">
        <v>407911.87</v>
      </c>
      <c r="H182" s="85">
        <v>226636.53</v>
      </c>
      <c r="I182" s="85">
        <v>226636.53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1330</v>
      </c>
      <c r="D183" s="16" t="s">
        <v>1990</v>
      </c>
      <c r="E183" s="85">
        <v>160000</v>
      </c>
      <c r="F183" s="85">
        <v>0</v>
      </c>
      <c r="G183" s="85">
        <v>160000</v>
      </c>
      <c r="H183" s="85">
        <v>93971.56</v>
      </c>
      <c r="I183" s="85">
        <v>93971.56</v>
      </c>
      <c r="J183" s="85">
        <v>0</v>
      </c>
      <c r="K183" s="85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1331</v>
      </c>
      <c r="D184" s="16" t="s">
        <v>1991</v>
      </c>
      <c r="E184" s="85">
        <v>555902.31999999995</v>
      </c>
      <c r="F184" s="85">
        <v>0</v>
      </c>
      <c r="G184" s="85">
        <v>555902.31999999995</v>
      </c>
      <c r="H184" s="85">
        <v>571062.93999999994</v>
      </c>
      <c r="I184" s="85">
        <v>0</v>
      </c>
      <c r="J184" s="85">
        <v>0</v>
      </c>
      <c r="K184" s="85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1332</v>
      </c>
      <c r="D185" s="16" t="s">
        <v>1333</v>
      </c>
      <c r="E185" s="85">
        <v>610027.32999999996</v>
      </c>
      <c r="F185" s="85">
        <v>0</v>
      </c>
      <c r="G185" s="85">
        <v>610027.32999999996</v>
      </c>
      <c r="H185" s="85">
        <v>610027.32999999996</v>
      </c>
      <c r="I185" s="85">
        <v>598028.86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1334</v>
      </c>
      <c r="D186" s="16" t="s">
        <v>1335</v>
      </c>
      <c r="E186" s="85">
        <v>5000</v>
      </c>
      <c r="F186" s="85">
        <v>0</v>
      </c>
      <c r="G186" s="85">
        <v>5000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1336</v>
      </c>
      <c r="D187" s="16" t="s">
        <v>1337</v>
      </c>
      <c r="E187" s="85">
        <v>239436.62</v>
      </c>
      <c r="F187" s="85">
        <v>0</v>
      </c>
      <c r="G187" s="85">
        <v>239436.62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1338</v>
      </c>
      <c r="D188" s="16" t="s">
        <v>1339</v>
      </c>
      <c r="E188" s="85">
        <v>275000</v>
      </c>
      <c r="F188" s="85">
        <v>0</v>
      </c>
      <c r="G188" s="85">
        <v>275000</v>
      </c>
      <c r="H188" s="85">
        <v>256588.44</v>
      </c>
      <c r="I188" s="85">
        <v>256588.44</v>
      </c>
      <c r="J188" s="85">
        <v>9724.44</v>
      </c>
      <c r="K188" s="85">
        <v>3.5361600000000002</v>
      </c>
      <c r="L188" s="85">
        <v>0</v>
      </c>
    </row>
    <row r="189" spans="1:12" ht="13.8" x14ac:dyDescent="0.2">
      <c r="A189" s="37" t="s">
        <v>70</v>
      </c>
      <c r="B189" s="16" t="s">
        <v>70</v>
      </c>
      <c r="C189" s="16" t="s">
        <v>1340</v>
      </c>
      <c r="D189" s="16" t="s">
        <v>1341</v>
      </c>
      <c r="E189" s="85">
        <v>1132075.5</v>
      </c>
      <c r="F189" s="85">
        <v>0</v>
      </c>
      <c r="G189" s="85">
        <v>1132075.5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1342</v>
      </c>
      <c r="D190" s="16" t="s">
        <v>1992</v>
      </c>
      <c r="E190" s="85">
        <v>924581.58</v>
      </c>
      <c r="F190" s="85">
        <v>0</v>
      </c>
      <c r="G190" s="85">
        <v>924581.58</v>
      </c>
      <c r="H190" s="85">
        <v>707548.75</v>
      </c>
      <c r="I190" s="85">
        <v>707548.75</v>
      </c>
      <c r="J190" s="85">
        <v>0</v>
      </c>
      <c r="K190" s="85">
        <v>0</v>
      </c>
      <c r="L190" s="85">
        <v>0</v>
      </c>
    </row>
    <row r="191" spans="1:12" ht="13.8" x14ac:dyDescent="0.2">
      <c r="A191" s="37" t="s">
        <v>70</v>
      </c>
      <c r="B191" s="16" t="s">
        <v>70</v>
      </c>
      <c r="C191" s="16" t="s">
        <v>1343</v>
      </c>
      <c r="D191" s="16" t="s">
        <v>1344</v>
      </c>
      <c r="E191" s="85">
        <v>100000</v>
      </c>
      <c r="F191" s="85">
        <v>0</v>
      </c>
      <c r="G191" s="85">
        <v>100000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1345</v>
      </c>
      <c r="D192" s="16" t="s">
        <v>1346</v>
      </c>
      <c r="E192" s="85">
        <v>314954.65999999997</v>
      </c>
      <c r="F192" s="85">
        <v>0</v>
      </c>
      <c r="G192" s="85">
        <v>314954.65999999997</v>
      </c>
      <c r="H192" s="85">
        <v>1207.58</v>
      </c>
      <c r="I192" s="85">
        <v>1207.58</v>
      </c>
      <c r="J192" s="85">
        <v>1207.58</v>
      </c>
      <c r="K192" s="85">
        <v>0.38341391741910003</v>
      </c>
      <c r="L192" s="85">
        <v>1207.58</v>
      </c>
    </row>
    <row r="193" spans="1:12" ht="13.8" x14ac:dyDescent="0.2">
      <c r="A193" s="37" t="s">
        <v>70</v>
      </c>
      <c r="B193" s="16" t="s">
        <v>70</v>
      </c>
      <c r="C193" s="16" t="s">
        <v>1347</v>
      </c>
      <c r="D193" s="16" t="s">
        <v>1993</v>
      </c>
      <c r="E193" s="85">
        <v>0</v>
      </c>
      <c r="F193" s="85">
        <v>124966.84</v>
      </c>
      <c r="G193" s="85">
        <v>124966.84</v>
      </c>
      <c r="H193" s="85">
        <v>124966.84</v>
      </c>
      <c r="I193" s="85">
        <v>0</v>
      </c>
      <c r="J193" s="85">
        <v>0</v>
      </c>
      <c r="K193" s="85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1348</v>
      </c>
      <c r="D194" s="16" t="s">
        <v>1994</v>
      </c>
      <c r="E194" s="85">
        <v>0</v>
      </c>
      <c r="F194" s="85">
        <v>23800.86</v>
      </c>
      <c r="G194" s="85">
        <v>23800.86</v>
      </c>
      <c r="H194" s="85">
        <v>11271.55</v>
      </c>
      <c r="I194" s="85">
        <v>11271.55</v>
      </c>
      <c r="J194" s="85">
        <v>0</v>
      </c>
      <c r="K194" s="85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1349</v>
      </c>
      <c r="D195" s="16" t="s">
        <v>1350</v>
      </c>
      <c r="E195" s="85">
        <v>0</v>
      </c>
      <c r="F195" s="85">
        <v>4694.8</v>
      </c>
      <c r="G195" s="85">
        <v>4694.8</v>
      </c>
      <c r="H195" s="85">
        <v>4694.8</v>
      </c>
      <c r="I195" s="85">
        <v>4694.8</v>
      </c>
      <c r="J195" s="85">
        <v>4694.8</v>
      </c>
      <c r="K195" s="85">
        <v>100</v>
      </c>
      <c r="L195" s="85">
        <v>4694.8</v>
      </c>
    </row>
    <row r="196" spans="1:12" ht="13.8" x14ac:dyDescent="0.2">
      <c r="A196" s="37" t="s">
        <v>70</v>
      </c>
      <c r="B196" s="16" t="s">
        <v>70</v>
      </c>
      <c r="C196" s="16" t="s">
        <v>1351</v>
      </c>
      <c r="D196" s="16" t="s">
        <v>1995</v>
      </c>
      <c r="E196" s="85">
        <v>1037187.87</v>
      </c>
      <c r="F196" s="85">
        <v>0</v>
      </c>
      <c r="G196" s="85">
        <v>1037187.87</v>
      </c>
      <c r="H196" s="85">
        <v>1037197.02</v>
      </c>
      <c r="I196" s="85">
        <v>1037197.02</v>
      </c>
      <c r="J196" s="85">
        <v>14884.02</v>
      </c>
      <c r="K196" s="85">
        <v>1.43503606535622</v>
      </c>
      <c r="L196" s="85">
        <v>14884.02</v>
      </c>
    </row>
    <row r="197" spans="1:12" ht="13.8" x14ac:dyDescent="0.2">
      <c r="A197" s="37" t="s">
        <v>70</v>
      </c>
      <c r="B197" s="16" t="s">
        <v>70</v>
      </c>
      <c r="C197" s="16" t="s">
        <v>1352</v>
      </c>
      <c r="D197" s="16" t="s">
        <v>1996</v>
      </c>
      <c r="E197" s="85">
        <v>12000</v>
      </c>
      <c r="F197" s="85">
        <v>0</v>
      </c>
      <c r="G197" s="85">
        <v>12000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1353</v>
      </c>
      <c r="D198" s="16" t="s">
        <v>1997</v>
      </c>
      <c r="E198" s="85">
        <v>13650</v>
      </c>
      <c r="F198" s="85">
        <v>0</v>
      </c>
      <c r="G198" s="85">
        <v>13650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</row>
    <row r="199" spans="1:12" ht="13.8" x14ac:dyDescent="0.2">
      <c r="A199" s="37" t="s">
        <v>70</v>
      </c>
      <c r="B199" s="16" t="s">
        <v>70</v>
      </c>
      <c r="C199" s="16" t="s">
        <v>1354</v>
      </c>
      <c r="D199" s="16" t="s">
        <v>1998</v>
      </c>
      <c r="E199" s="85">
        <v>0</v>
      </c>
      <c r="F199" s="85">
        <v>658.24</v>
      </c>
      <c r="G199" s="85">
        <v>658.24</v>
      </c>
      <c r="H199" s="85">
        <v>494.89</v>
      </c>
      <c r="I199" s="85">
        <v>494.89</v>
      </c>
      <c r="J199" s="85">
        <v>494.89</v>
      </c>
      <c r="K199" s="85">
        <v>75.183823529411796</v>
      </c>
      <c r="L199" s="85">
        <v>494.89</v>
      </c>
    </row>
    <row r="200" spans="1:12" ht="13.8" x14ac:dyDescent="0.2">
      <c r="A200" s="37" t="s">
        <v>70</v>
      </c>
      <c r="B200" s="16" t="s">
        <v>70</v>
      </c>
      <c r="C200" s="16" t="s">
        <v>1355</v>
      </c>
      <c r="D200" s="16" t="s">
        <v>1999</v>
      </c>
      <c r="E200" s="85">
        <v>0</v>
      </c>
      <c r="F200" s="85">
        <v>2534.9499999999998</v>
      </c>
      <c r="G200" s="85">
        <v>2534.9499999999998</v>
      </c>
      <c r="H200" s="85">
        <v>2534.9499999999998</v>
      </c>
      <c r="I200" s="85">
        <v>2534.9499999999998</v>
      </c>
      <c r="J200" s="85">
        <v>2534.9499999999998</v>
      </c>
      <c r="K200" s="85">
        <v>100</v>
      </c>
      <c r="L200" s="85">
        <v>2534.9499999999998</v>
      </c>
    </row>
    <row r="201" spans="1:12" ht="13.8" x14ac:dyDescent="0.2">
      <c r="A201" s="37" t="s">
        <v>70</v>
      </c>
      <c r="B201" s="16" t="s">
        <v>70</v>
      </c>
      <c r="C201" s="16" t="s">
        <v>1356</v>
      </c>
      <c r="D201" s="16" t="s">
        <v>2000</v>
      </c>
      <c r="E201" s="85">
        <v>25000</v>
      </c>
      <c r="F201" s="85">
        <v>0</v>
      </c>
      <c r="G201" s="85">
        <v>25000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1357</v>
      </c>
      <c r="D202" s="16" t="s">
        <v>1358</v>
      </c>
      <c r="E202" s="85">
        <v>85031.360000000001</v>
      </c>
      <c r="F202" s="85">
        <v>50000</v>
      </c>
      <c r="G202" s="85">
        <v>135031.35999999999</v>
      </c>
      <c r="H202" s="85">
        <v>85031.360000000001</v>
      </c>
      <c r="I202" s="85">
        <v>85031.360000000001</v>
      </c>
      <c r="J202" s="85">
        <v>0</v>
      </c>
      <c r="K202" s="85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16" t="s">
        <v>1359</v>
      </c>
      <c r="D203" s="16" t="s">
        <v>1360</v>
      </c>
      <c r="E203" s="85">
        <v>100000</v>
      </c>
      <c r="F203" s="85">
        <v>0</v>
      </c>
      <c r="G203" s="85">
        <v>100000</v>
      </c>
      <c r="H203" s="85">
        <v>100000</v>
      </c>
      <c r="I203" s="85">
        <v>0</v>
      </c>
      <c r="J203" s="85">
        <v>0</v>
      </c>
      <c r="K203" s="85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1361</v>
      </c>
      <c r="D204" s="16" t="s">
        <v>1362</v>
      </c>
      <c r="E204" s="85">
        <v>330658.7</v>
      </c>
      <c r="F204" s="85">
        <v>-10600.61</v>
      </c>
      <c r="G204" s="85">
        <v>320058.09000000003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1363</v>
      </c>
      <c r="D205" s="16" t="s">
        <v>1364</v>
      </c>
      <c r="E205" s="85">
        <v>817531.5</v>
      </c>
      <c r="F205" s="85">
        <v>0</v>
      </c>
      <c r="G205" s="85">
        <v>817531.5</v>
      </c>
      <c r="H205" s="85">
        <v>16416.189999999999</v>
      </c>
      <c r="I205" s="85">
        <v>16416.189999999999</v>
      </c>
      <c r="J205" s="85">
        <v>16416.189999999999</v>
      </c>
      <c r="K205" s="85">
        <v>2.0080192628663198</v>
      </c>
      <c r="L205" s="85">
        <v>16416.189999999999</v>
      </c>
    </row>
    <row r="206" spans="1:12" ht="13.8" x14ac:dyDescent="0.2">
      <c r="A206" s="37" t="s">
        <v>70</v>
      </c>
      <c r="B206" s="16" t="s">
        <v>70</v>
      </c>
      <c r="C206" s="16" t="s">
        <v>1365</v>
      </c>
      <c r="D206" s="16" t="s">
        <v>1366</v>
      </c>
      <c r="E206" s="85">
        <v>0</v>
      </c>
      <c r="F206" s="85">
        <v>50272.62</v>
      </c>
      <c r="G206" s="85">
        <v>50272.62</v>
      </c>
      <c r="H206" s="85">
        <v>50272.62</v>
      </c>
      <c r="I206" s="85">
        <v>50272.62</v>
      </c>
      <c r="J206" s="85">
        <v>0</v>
      </c>
      <c r="K206" s="85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1367</v>
      </c>
      <c r="D207" s="16" t="s">
        <v>1368</v>
      </c>
      <c r="E207" s="85">
        <v>200000</v>
      </c>
      <c r="F207" s="85">
        <v>0</v>
      </c>
      <c r="G207" s="85">
        <v>200000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1369</v>
      </c>
      <c r="D208" s="16" t="s">
        <v>1370</v>
      </c>
      <c r="E208" s="85">
        <v>80000</v>
      </c>
      <c r="F208" s="85">
        <v>0</v>
      </c>
      <c r="G208" s="85">
        <v>80000</v>
      </c>
      <c r="H208" s="85">
        <v>35764.129999999997</v>
      </c>
      <c r="I208" s="85">
        <v>35764.129999999997</v>
      </c>
      <c r="J208" s="85">
        <v>35764.129999999997</v>
      </c>
      <c r="K208" s="85">
        <v>44.7051625</v>
      </c>
      <c r="L208" s="85">
        <v>35707.440000000002</v>
      </c>
    </row>
    <row r="209" spans="1:12" ht="13.8" x14ac:dyDescent="0.2">
      <c r="A209" s="37" t="s">
        <v>70</v>
      </c>
      <c r="B209" s="16" t="s">
        <v>70</v>
      </c>
      <c r="C209" s="16" t="s">
        <v>1371</v>
      </c>
      <c r="D209" s="16" t="s">
        <v>2001</v>
      </c>
      <c r="E209" s="85">
        <v>11134.47</v>
      </c>
      <c r="F209" s="85">
        <v>0</v>
      </c>
      <c r="G209" s="85">
        <v>11134.47</v>
      </c>
      <c r="H209" s="85">
        <v>9939.59</v>
      </c>
      <c r="I209" s="85">
        <v>9939.59</v>
      </c>
      <c r="J209" s="85">
        <v>0</v>
      </c>
      <c r="K209" s="85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1372</v>
      </c>
      <c r="D210" s="16" t="s">
        <v>2002</v>
      </c>
      <c r="E210" s="85">
        <v>15715.94</v>
      </c>
      <c r="F210" s="85">
        <v>0</v>
      </c>
      <c r="G210" s="85">
        <v>15715.94</v>
      </c>
      <c r="H210" s="85">
        <v>15715.94</v>
      </c>
      <c r="I210" s="85">
        <v>15715.94</v>
      </c>
      <c r="J210" s="85">
        <v>0</v>
      </c>
      <c r="K210" s="85">
        <v>0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1373</v>
      </c>
      <c r="D211" s="16" t="s">
        <v>1374</v>
      </c>
      <c r="E211" s="85">
        <v>0</v>
      </c>
      <c r="F211" s="85">
        <v>0</v>
      </c>
      <c r="G211" s="85">
        <v>0</v>
      </c>
      <c r="H211" s="85">
        <v>419</v>
      </c>
      <c r="I211" s="85">
        <v>419</v>
      </c>
      <c r="J211" s="85">
        <v>419</v>
      </c>
      <c r="K211" s="85">
        <v>0</v>
      </c>
      <c r="L211" s="85">
        <v>0</v>
      </c>
    </row>
    <row r="212" spans="1:12" ht="13.8" x14ac:dyDescent="0.2">
      <c r="A212" s="37" t="s">
        <v>70</v>
      </c>
      <c r="B212" s="16" t="s">
        <v>70</v>
      </c>
      <c r="C212" s="16" t="s">
        <v>1375</v>
      </c>
      <c r="D212" s="16" t="s">
        <v>1376</v>
      </c>
      <c r="E212" s="85">
        <v>509427.32</v>
      </c>
      <c r="F212" s="85">
        <v>0</v>
      </c>
      <c r="G212" s="85">
        <v>509427.32</v>
      </c>
      <c r="H212" s="85">
        <v>548733.44999999995</v>
      </c>
      <c r="I212" s="85">
        <v>74652.759999999995</v>
      </c>
      <c r="J212" s="85">
        <v>0</v>
      </c>
      <c r="K212" s="85">
        <v>0</v>
      </c>
      <c r="L212" s="85">
        <v>0</v>
      </c>
    </row>
    <row r="213" spans="1:12" ht="13.8" x14ac:dyDescent="0.2">
      <c r="A213" s="37" t="s">
        <v>70</v>
      </c>
      <c r="B213" s="16" t="s">
        <v>70</v>
      </c>
      <c r="C213" s="16" t="s">
        <v>1377</v>
      </c>
      <c r="D213" s="16" t="s">
        <v>2003</v>
      </c>
      <c r="E213" s="85">
        <v>2265000</v>
      </c>
      <c r="F213" s="85">
        <v>0</v>
      </c>
      <c r="G213" s="85">
        <v>2265000</v>
      </c>
      <c r="H213" s="85">
        <v>1933989.21</v>
      </c>
      <c r="I213" s="85">
        <v>1282974.8999999999</v>
      </c>
      <c r="J213" s="85">
        <v>152750.66</v>
      </c>
      <c r="K213" s="85">
        <v>6.7439584988962498</v>
      </c>
      <c r="L213" s="85">
        <v>152750.66</v>
      </c>
    </row>
    <row r="214" spans="1:12" ht="13.8" x14ac:dyDescent="0.2">
      <c r="A214" s="37" t="s">
        <v>70</v>
      </c>
      <c r="B214" s="16" t="s">
        <v>70</v>
      </c>
      <c r="C214" s="16" t="s">
        <v>1378</v>
      </c>
      <c r="D214" s="16" t="s">
        <v>2004</v>
      </c>
      <c r="E214" s="85">
        <v>626973.73</v>
      </c>
      <c r="F214" s="85">
        <v>0</v>
      </c>
      <c r="G214" s="85">
        <v>626973.73</v>
      </c>
      <c r="H214" s="85">
        <v>626973.73</v>
      </c>
      <c r="I214" s="85">
        <v>614141.76</v>
      </c>
      <c r="J214" s="85">
        <v>0</v>
      </c>
      <c r="K214" s="85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1379</v>
      </c>
      <c r="D215" s="16" t="s">
        <v>2005</v>
      </c>
      <c r="E215" s="85">
        <v>80500</v>
      </c>
      <c r="F215" s="85">
        <v>0</v>
      </c>
      <c r="G215" s="85">
        <v>80500</v>
      </c>
      <c r="H215" s="85">
        <v>37297.199999999997</v>
      </c>
      <c r="I215" s="85">
        <v>37297.199999999997</v>
      </c>
      <c r="J215" s="85">
        <v>0</v>
      </c>
      <c r="K215" s="85">
        <v>0</v>
      </c>
      <c r="L215" s="85">
        <v>0</v>
      </c>
    </row>
    <row r="216" spans="1:12" ht="13.8" x14ac:dyDescent="0.2">
      <c r="A216" s="37" t="s">
        <v>70</v>
      </c>
      <c r="B216" s="16" t="s">
        <v>70</v>
      </c>
      <c r="C216" s="16" t="s">
        <v>1380</v>
      </c>
      <c r="D216" s="16" t="s">
        <v>1381</v>
      </c>
      <c r="E216" s="85">
        <v>55000</v>
      </c>
      <c r="F216" s="85">
        <v>0</v>
      </c>
      <c r="G216" s="85">
        <v>55000</v>
      </c>
      <c r="H216" s="85">
        <v>55000</v>
      </c>
      <c r="I216" s="85">
        <v>55000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1382</v>
      </c>
      <c r="D217" s="16" t="s">
        <v>1383</v>
      </c>
      <c r="E217" s="85">
        <v>259417.46</v>
      </c>
      <c r="F217" s="85">
        <v>-175218.39</v>
      </c>
      <c r="G217" s="85">
        <v>84199.07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1384</v>
      </c>
      <c r="D218" s="16" t="s">
        <v>1385</v>
      </c>
      <c r="E218" s="85">
        <v>80000</v>
      </c>
      <c r="F218" s="85">
        <v>0</v>
      </c>
      <c r="G218" s="85">
        <v>80000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1386</v>
      </c>
      <c r="D219" s="16" t="s">
        <v>1387</v>
      </c>
      <c r="E219" s="85">
        <v>49675.95</v>
      </c>
      <c r="F219" s="85">
        <v>-50272.62</v>
      </c>
      <c r="G219" s="85">
        <v>-596.66999999999996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1388</v>
      </c>
      <c r="D220" s="16" t="s">
        <v>1389</v>
      </c>
      <c r="E220" s="85">
        <v>90000</v>
      </c>
      <c r="F220" s="85">
        <v>0</v>
      </c>
      <c r="G220" s="85">
        <v>90000</v>
      </c>
      <c r="H220" s="85">
        <v>0</v>
      </c>
      <c r="I220" s="85">
        <v>0</v>
      </c>
      <c r="J220" s="85">
        <v>0</v>
      </c>
      <c r="K220" s="85">
        <v>0</v>
      </c>
      <c r="L220" s="85">
        <v>0</v>
      </c>
    </row>
    <row r="221" spans="1:12" ht="13.8" x14ac:dyDescent="0.2">
      <c r="A221" s="37" t="s">
        <v>70</v>
      </c>
      <c r="B221" s="16" t="s">
        <v>70</v>
      </c>
      <c r="C221" s="16" t="s">
        <v>1390</v>
      </c>
      <c r="D221" s="16" t="s">
        <v>2006</v>
      </c>
      <c r="E221" s="85">
        <v>308000</v>
      </c>
      <c r="F221" s="85">
        <v>0</v>
      </c>
      <c r="G221" s="85">
        <v>308000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1391</v>
      </c>
      <c r="D222" s="16" t="s">
        <v>1392</v>
      </c>
      <c r="E222" s="85">
        <v>300000</v>
      </c>
      <c r="F222" s="85">
        <v>0</v>
      </c>
      <c r="G222" s="85">
        <v>300000</v>
      </c>
      <c r="H222" s="85">
        <v>0</v>
      </c>
      <c r="I222" s="85">
        <v>0</v>
      </c>
      <c r="J222" s="85">
        <v>0</v>
      </c>
      <c r="K222" s="85">
        <v>0</v>
      </c>
      <c r="L222" s="85">
        <v>0</v>
      </c>
    </row>
    <row r="223" spans="1:12" ht="13.8" x14ac:dyDescent="0.2">
      <c r="A223" s="37" t="s">
        <v>70</v>
      </c>
      <c r="B223" s="16" t="s">
        <v>70</v>
      </c>
      <c r="C223" s="16" t="s">
        <v>1393</v>
      </c>
      <c r="D223" s="16" t="s">
        <v>1394</v>
      </c>
      <c r="E223" s="85">
        <v>70000</v>
      </c>
      <c r="F223" s="85">
        <v>0</v>
      </c>
      <c r="G223" s="85">
        <v>70000</v>
      </c>
      <c r="H223" s="85">
        <v>0</v>
      </c>
      <c r="I223" s="85">
        <v>0</v>
      </c>
      <c r="J223" s="85">
        <v>0</v>
      </c>
      <c r="K223" s="85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1395</v>
      </c>
      <c r="D224" s="16" t="s">
        <v>1396</v>
      </c>
      <c r="E224" s="85">
        <v>461202.95</v>
      </c>
      <c r="F224" s="85">
        <v>-19339.3</v>
      </c>
      <c r="G224" s="85">
        <v>441863.65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1397</v>
      </c>
      <c r="D225" s="16" t="s">
        <v>1398</v>
      </c>
      <c r="E225" s="85">
        <v>279097.55</v>
      </c>
      <c r="F225" s="85">
        <v>-168790.47</v>
      </c>
      <c r="G225" s="85">
        <v>110307.08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</row>
    <row r="226" spans="1:12" ht="13.8" x14ac:dyDescent="0.2">
      <c r="A226" s="37" t="s">
        <v>70</v>
      </c>
      <c r="B226" s="16" t="s">
        <v>70</v>
      </c>
      <c r="C226" s="16" t="s">
        <v>1399</v>
      </c>
      <c r="D226" s="16" t="s">
        <v>1400</v>
      </c>
      <c r="E226" s="85">
        <v>260656.78</v>
      </c>
      <c r="F226" s="85">
        <v>-124966.84</v>
      </c>
      <c r="G226" s="85">
        <v>135689.94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1401</v>
      </c>
      <c r="D227" s="16" t="s">
        <v>1402</v>
      </c>
      <c r="E227" s="85">
        <v>100000</v>
      </c>
      <c r="F227" s="85">
        <v>-100000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1403</v>
      </c>
      <c r="D228" s="16" t="s">
        <v>1404</v>
      </c>
      <c r="E228" s="85">
        <v>10542.47</v>
      </c>
      <c r="F228" s="85">
        <v>0</v>
      </c>
      <c r="G228" s="85">
        <v>10542.47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1405</v>
      </c>
      <c r="D229" s="16" t="s">
        <v>1406</v>
      </c>
      <c r="E229" s="85">
        <v>370724.42</v>
      </c>
      <c r="F229" s="85">
        <v>-163313.41</v>
      </c>
      <c r="G229" s="85">
        <v>207411.01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1407</v>
      </c>
      <c r="D230" s="16" t="s">
        <v>1408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1409</v>
      </c>
      <c r="D231" s="16" t="s">
        <v>2007</v>
      </c>
      <c r="E231" s="85">
        <v>16788.13</v>
      </c>
      <c r="F231" s="85">
        <v>0</v>
      </c>
      <c r="G231" s="85">
        <v>16788.13</v>
      </c>
      <c r="H231" s="85">
        <v>16788.13</v>
      </c>
      <c r="I231" s="85">
        <v>16788.13</v>
      </c>
      <c r="J231" s="85">
        <v>0</v>
      </c>
      <c r="K231" s="85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1410</v>
      </c>
      <c r="D232" s="16" t="s">
        <v>1411</v>
      </c>
      <c r="E232" s="85">
        <v>304617.02</v>
      </c>
      <c r="F232" s="85">
        <v>0</v>
      </c>
      <c r="G232" s="85">
        <v>304617.02</v>
      </c>
      <c r="H232" s="85">
        <v>304617.02</v>
      </c>
      <c r="I232" s="85">
        <v>0</v>
      </c>
      <c r="J232" s="85">
        <v>0</v>
      </c>
      <c r="K232" s="85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1412</v>
      </c>
      <c r="D233" s="16" t="s">
        <v>2008</v>
      </c>
      <c r="E233" s="85">
        <v>49893.24</v>
      </c>
      <c r="F233" s="85">
        <v>0</v>
      </c>
      <c r="G233" s="85">
        <v>49893.24</v>
      </c>
      <c r="H233" s="85">
        <v>49893.24</v>
      </c>
      <c r="I233" s="85">
        <v>49893.24</v>
      </c>
      <c r="J233" s="85">
        <v>0</v>
      </c>
      <c r="K233" s="85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1413</v>
      </c>
      <c r="D234" s="16" t="s">
        <v>1414</v>
      </c>
      <c r="E234" s="85">
        <v>1016596.87</v>
      </c>
      <c r="F234" s="85">
        <v>0</v>
      </c>
      <c r="G234" s="85">
        <v>1016596.87</v>
      </c>
      <c r="H234" s="85">
        <v>16435.32</v>
      </c>
      <c r="I234" s="85">
        <v>16435.32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1415</v>
      </c>
      <c r="D235" s="16" t="s">
        <v>1416</v>
      </c>
      <c r="E235" s="85">
        <v>41903.89</v>
      </c>
      <c r="F235" s="85">
        <v>0</v>
      </c>
      <c r="G235" s="85">
        <v>41903.89</v>
      </c>
      <c r="H235" s="85">
        <v>41903.89</v>
      </c>
      <c r="I235" s="85">
        <v>41903.89</v>
      </c>
      <c r="J235" s="85">
        <v>0</v>
      </c>
      <c r="K235" s="85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1417</v>
      </c>
      <c r="D236" s="16" t="s">
        <v>1418</v>
      </c>
      <c r="E236" s="85">
        <v>1317736.3799999999</v>
      </c>
      <c r="F236" s="85">
        <v>0</v>
      </c>
      <c r="G236" s="85">
        <v>1317736.3799999999</v>
      </c>
      <c r="H236" s="85">
        <v>1317736.3799999999</v>
      </c>
      <c r="I236" s="85">
        <v>1317736.3799999999</v>
      </c>
      <c r="J236" s="85">
        <v>0</v>
      </c>
      <c r="K236" s="85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1419</v>
      </c>
      <c r="D237" s="16" t="s">
        <v>1420</v>
      </c>
      <c r="E237" s="85">
        <v>276607.65999999997</v>
      </c>
      <c r="F237" s="85">
        <v>0</v>
      </c>
      <c r="G237" s="85">
        <v>276607.65999999997</v>
      </c>
      <c r="H237" s="85">
        <v>303111.05</v>
      </c>
      <c r="I237" s="85">
        <v>0</v>
      </c>
      <c r="J237" s="85">
        <v>0</v>
      </c>
      <c r="K237" s="85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1421</v>
      </c>
      <c r="D238" s="16" t="s">
        <v>1422</v>
      </c>
      <c r="E238" s="85">
        <v>120000</v>
      </c>
      <c r="F238" s="85">
        <v>0</v>
      </c>
      <c r="G238" s="85">
        <v>120000</v>
      </c>
      <c r="H238" s="85">
        <v>120000</v>
      </c>
      <c r="I238" s="85">
        <v>120000</v>
      </c>
      <c r="J238" s="85">
        <v>0</v>
      </c>
      <c r="K238" s="85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1423</v>
      </c>
      <c r="D239" s="16" t="s">
        <v>1424</v>
      </c>
      <c r="E239" s="85">
        <v>0</v>
      </c>
      <c r="F239" s="85">
        <v>10600.61</v>
      </c>
      <c r="G239" s="85">
        <v>10600.61</v>
      </c>
      <c r="H239" s="85">
        <v>10600.61</v>
      </c>
      <c r="I239" s="85">
        <v>0</v>
      </c>
      <c r="J239" s="85">
        <v>0</v>
      </c>
      <c r="K239" s="85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1425</v>
      </c>
      <c r="D240" s="16" t="s">
        <v>1426</v>
      </c>
      <c r="E240" s="85">
        <v>538563.03</v>
      </c>
      <c r="F240" s="85">
        <v>0</v>
      </c>
      <c r="G240" s="85">
        <v>538563.03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1427</v>
      </c>
      <c r="D241" s="16" t="s">
        <v>1428</v>
      </c>
      <c r="E241" s="85">
        <v>25000</v>
      </c>
      <c r="F241" s="85">
        <v>-15966.35</v>
      </c>
      <c r="G241" s="85">
        <v>9033.65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1429</v>
      </c>
      <c r="D242" s="16" t="s">
        <v>1430</v>
      </c>
      <c r="E242" s="85">
        <v>50000</v>
      </c>
      <c r="F242" s="85">
        <v>-12529.31</v>
      </c>
      <c r="G242" s="85">
        <v>37470.69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1431</v>
      </c>
      <c r="D243" s="16" t="s">
        <v>1432</v>
      </c>
      <c r="E243" s="85">
        <v>25000</v>
      </c>
      <c r="F243" s="85">
        <v>-2534.9499999999998</v>
      </c>
      <c r="G243" s="85">
        <v>22465.05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1433</v>
      </c>
      <c r="D244" s="16" t="s">
        <v>1434</v>
      </c>
      <c r="E244" s="85">
        <v>0</v>
      </c>
      <c r="F244" s="85">
        <v>0</v>
      </c>
      <c r="G244" s="85">
        <v>0</v>
      </c>
      <c r="H244" s="85">
        <v>19436.3</v>
      </c>
      <c r="I244" s="85">
        <v>19436.3</v>
      </c>
      <c r="J244" s="85">
        <v>19436.3</v>
      </c>
      <c r="K244" s="85">
        <v>0</v>
      </c>
      <c r="L244" s="85">
        <v>19436.3</v>
      </c>
    </row>
    <row r="245" spans="1:12" ht="13.8" x14ac:dyDescent="0.2">
      <c r="A245" s="37" t="s">
        <v>70</v>
      </c>
      <c r="B245" s="16" t="s">
        <v>70</v>
      </c>
      <c r="C245" s="16" t="s">
        <v>1435</v>
      </c>
      <c r="D245" s="16" t="s">
        <v>1436</v>
      </c>
      <c r="E245" s="85">
        <v>0</v>
      </c>
      <c r="F245" s="85">
        <v>47186.58</v>
      </c>
      <c r="G245" s="85">
        <v>47186.58</v>
      </c>
      <c r="H245" s="85">
        <v>23593.29</v>
      </c>
      <c r="I245" s="85">
        <v>23593.29</v>
      </c>
      <c r="J245" s="85">
        <v>0</v>
      </c>
      <c r="K245" s="85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1437</v>
      </c>
      <c r="D246" s="16" t="s">
        <v>1438</v>
      </c>
      <c r="E246" s="85">
        <v>656639.53</v>
      </c>
      <c r="F246" s="85">
        <v>-656639.53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16" t="s">
        <v>1439</v>
      </c>
      <c r="D247" s="16" t="s">
        <v>1440</v>
      </c>
      <c r="E247" s="85">
        <v>5400000</v>
      </c>
      <c r="F247" s="85">
        <v>0</v>
      </c>
      <c r="G247" s="85">
        <v>5400000</v>
      </c>
      <c r="H247" s="85">
        <v>5400000</v>
      </c>
      <c r="I247" s="85">
        <v>5400000</v>
      </c>
      <c r="J247" s="85">
        <v>0</v>
      </c>
      <c r="K247" s="85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1441</v>
      </c>
      <c r="D248" s="16" t="s">
        <v>2009</v>
      </c>
      <c r="E248" s="85">
        <v>0</v>
      </c>
      <c r="F248" s="85">
        <v>0</v>
      </c>
      <c r="G248" s="85">
        <v>0</v>
      </c>
      <c r="H248" s="85">
        <v>417365.93</v>
      </c>
      <c r="I248" s="85">
        <v>417365.93</v>
      </c>
      <c r="J248" s="85">
        <v>0</v>
      </c>
      <c r="K248" s="85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1442</v>
      </c>
      <c r="D249" s="16" t="s">
        <v>1443</v>
      </c>
      <c r="E249" s="85">
        <v>0</v>
      </c>
      <c r="F249" s="85">
        <v>100000</v>
      </c>
      <c r="G249" s="85">
        <v>100000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1444</v>
      </c>
      <c r="D250" s="16" t="s">
        <v>2010</v>
      </c>
      <c r="E250" s="85">
        <v>50000</v>
      </c>
      <c r="F250" s="85">
        <v>0</v>
      </c>
      <c r="G250" s="85">
        <v>50000</v>
      </c>
      <c r="H250" s="85">
        <v>50000</v>
      </c>
      <c r="I250" s="85">
        <v>50000</v>
      </c>
      <c r="J250" s="85">
        <v>0</v>
      </c>
      <c r="K250" s="85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1445</v>
      </c>
      <c r="D251" s="16" t="s">
        <v>1446</v>
      </c>
      <c r="E251" s="85">
        <v>200000</v>
      </c>
      <c r="F251" s="85">
        <v>0</v>
      </c>
      <c r="G251" s="85">
        <v>200000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1447</v>
      </c>
      <c r="D252" s="16" t="s">
        <v>1448</v>
      </c>
      <c r="E252" s="85">
        <v>0</v>
      </c>
      <c r="F252" s="85">
        <v>50823.88</v>
      </c>
      <c r="G252" s="85">
        <v>50823.88</v>
      </c>
      <c r="H252" s="85">
        <v>50823.88</v>
      </c>
      <c r="I252" s="85">
        <v>50823.88</v>
      </c>
      <c r="J252" s="85">
        <v>0</v>
      </c>
      <c r="K252" s="85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1449</v>
      </c>
      <c r="D253" s="16" t="s">
        <v>1450</v>
      </c>
      <c r="E253" s="85">
        <v>0</v>
      </c>
      <c r="F253" s="85">
        <v>32929.56</v>
      </c>
      <c r="G253" s="85">
        <v>32929.56</v>
      </c>
      <c r="H253" s="85">
        <v>32929.56</v>
      </c>
      <c r="I253" s="85">
        <v>32929.56</v>
      </c>
      <c r="J253" s="85">
        <v>0</v>
      </c>
      <c r="K253" s="85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1451</v>
      </c>
      <c r="D254" s="16" t="s">
        <v>1452</v>
      </c>
      <c r="E254" s="85">
        <v>0</v>
      </c>
      <c r="F254" s="85">
        <v>56320.81</v>
      </c>
      <c r="G254" s="85">
        <v>56320.81</v>
      </c>
      <c r="H254" s="85">
        <v>73744.81</v>
      </c>
      <c r="I254" s="85">
        <v>73744.81</v>
      </c>
      <c r="J254" s="85">
        <v>0</v>
      </c>
      <c r="K254" s="85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1453</v>
      </c>
      <c r="D255" s="16" t="s">
        <v>1454</v>
      </c>
      <c r="E255" s="85">
        <v>4450000</v>
      </c>
      <c r="F255" s="85">
        <v>-3481047.3</v>
      </c>
      <c r="G255" s="85">
        <v>968952.7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1455</v>
      </c>
      <c r="D256" s="16" t="s">
        <v>1456</v>
      </c>
      <c r="E256" s="85">
        <v>0</v>
      </c>
      <c r="F256" s="85">
        <v>562640.72</v>
      </c>
      <c r="G256" s="85">
        <v>562640.72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1457</v>
      </c>
      <c r="D257" s="16" t="s">
        <v>1458</v>
      </c>
      <c r="E257" s="85">
        <v>2500000</v>
      </c>
      <c r="F257" s="85">
        <v>261797.65</v>
      </c>
      <c r="G257" s="85">
        <v>2761797.65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1459</v>
      </c>
      <c r="D258" s="16" t="s">
        <v>2011</v>
      </c>
      <c r="E258" s="85">
        <v>2845339.47</v>
      </c>
      <c r="F258" s="85">
        <v>-207860.15</v>
      </c>
      <c r="G258" s="85">
        <v>2637479.3199999998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1460</v>
      </c>
      <c r="D259" s="16" t="s">
        <v>1461</v>
      </c>
      <c r="E259" s="85">
        <v>866899.52</v>
      </c>
      <c r="F259" s="85">
        <v>743029.62</v>
      </c>
      <c r="G259" s="85">
        <v>1609929.14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1462</v>
      </c>
      <c r="D260" s="16" t="s">
        <v>1463</v>
      </c>
      <c r="E260" s="85">
        <v>2480500</v>
      </c>
      <c r="F260" s="85">
        <v>0</v>
      </c>
      <c r="G260" s="85">
        <v>2480500</v>
      </c>
      <c r="H260" s="85">
        <v>2480500</v>
      </c>
      <c r="I260" s="85">
        <v>0</v>
      </c>
      <c r="J260" s="85">
        <v>0</v>
      </c>
      <c r="K260" s="85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1464</v>
      </c>
      <c r="D261" s="16" t="s">
        <v>1465</v>
      </c>
      <c r="E261" s="85">
        <v>223009.27</v>
      </c>
      <c r="F261" s="85">
        <v>0</v>
      </c>
      <c r="G261" s="85">
        <v>223009.27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1466</v>
      </c>
      <c r="D262" s="16" t="s">
        <v>2012</v>
      </c>
      <c r="E262" s="85">
        <v>641012.6</v>
      </c>
      <c r="F262" s="85">
        <v>-298856.59999999998</v>
      </c>
      <c r="G262" s="85">
        <v>342156</v>
      </c>
      <c r="H262" s="85">
        <v>342156</v>
      </c>
      <c r="I262" s="85">
        <v>342156</v>
      </c>
      <c r="J262" s="85">
        <v>0</v>
      </c>
      <c r="K262" s="85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1467</v>
      </c>
      <c r="D263" s="16" t="s">
        <v>1468</v>
      </c>
      <c r="E263" s="85">
        <v>0</v>
      </c>
      <c r="F263" s="85">
        <v>144304.95000000001</v>
      </c>
      <c r="G263" s="85">
        <v>144304.95000000001</v>
      </c>
      <c r="H263" s="85">
        <v>144304.95000000001</v>
      </c>
      <c r="I263" s="85">
        <v>144304.95000000001</v>
      </c>
      <c r="J263" s="85">
        <v>144304.95000000001</v>
      </c>
      <c r="K263" s="85">
        <v>100</v>
      </c>
      <c r="L263" s="85">
        <v>114555.91</v>
      </c>
    </row>
    <row r="264" spans="1:12" ht="13.8" x14ac:dyDescent="0.2">
      <c r="A264" s="37" t="s">
        <v>70</v>
      </c>
      <c r="B264" s="16" t="s">
        <v>70</v>
      </c>
      <c r="C264" s="16" t="s">
        <v>1469</v>
      </c>
      <c r="D264" s="16" t="s">
        <v>1470</v>
      </c>
      <c r="E264" s="85">
        <v>125858.94</v>
      </c>
      <c r="F264" s="85">
        <v>0</v>
      </c>
      <c r="G264" s="85">
        <v>125858.94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1471</v>
      </c>
      <c r="D265" s="16" t="s">
        <v>1472</v>
      </c>
      <c r="E265" s="85">
        <v>659974.98</v>
      </c>
      <c r="F265" s="85">
        <v>1900724.21</v>
      </c>
      <c r="G265" s="85">
        <v>2560699.19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1473</v>
      </c>
      <c r="D266" s="16" t="s">
        <v>2013</v>
      </c>
      <c r="E266" s="85">
        <v>100000</v>
      </c>
      <c r="F266" s="85">
        <v>0</v>
      </c>
      <c r="G266" s="85">
        <v>100000</v>
      </c>
      <c r="H266" s="85">
        <v>90000</v>
      </c>
      <c r="I266" s="85">
        <v>90000</v>
      </c>
      <c r="J266" s="85">
        <v>0</v>
      </c>
      <c r="K266" s="85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1474</v>
      </c>
      <c r="D267" s="16" t="s">
        <v>2014</v>
      </c>
      <c r="E267" s="85">
        <v>520000</v>
      </c>
      <c r="F267" s="85">
        <v>59473.55</v>
      </c>
      <c r="G267" s="85">
        <v>579473.55000000005</v>
      </c>
      <c r="H267" s="85">
        <v>579473.55000000005</v>
      </c>
      <c r="I267" s="85">
        <v>579473.55000000005</v>
      </c>
      <c r="J267" s="85">
        <v>40820.06</v>
      </c>
      <c r="K267" s="85">
        <v>7.0443353281612202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1475</v>
      </c>
      <c r="D268" s="16" t="s">
        <v>2015</v>
      </c>
      <c r="E268" s="85">
        <v>99940</v>
      </c>
      <c r="F268" s="85">
        <v>-33418.39</v>
      </c>
      <c r="G268" s="85">
        <v>66521.61</v>
      </c>
      <c r="H268" s="85">
        <v>66521.61</v>
      </c>
      <c r="I268" s="85">
        <v>66521.61</v>
      </c>
      <c r="J268" s="85">
        <v>0</v>
      </c>
      <c r="K268" s="85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1476</v>
      </c>
      <c r="D269" s="16" t="s">
        <v>2016</v>
      </c>
      <c r="E269" s="85">
        <v>1113511.53</v>
      </c>
      <c r="F269" s="85">
        <v>503083.59</v>
      </c>
      <c r="G269" s="85">
        <v>1616595.12</v>
      </c>
      <c r="H269" s="85">
        <v>1616595.12</v>
      </c>
      <c r="I269" s="85">
        <v>1616595.12</v>
      </c>
      <c r="J269" s="85">
        <v>0</v>
      </c>
      <c r="K269" s="85">
        <v>0</v>
      </c>
      <c r="L269" s="85">
        <v>57250.97</v>
      </c>
    </row>
    <row r="270" spans="1:12" ht="13.8" x14ac:dyDescent="0.2">
      <c r="A270" s="37" t="s">
        <v>70</v>
      </c>
      <c r="B270" s="16" t="s">
        <v>70</v>
      </c>
      <c r="C270" s="16" t="s">
        <v>1477</v>
      </c>
      <c r="D270" s="16" t="s">
        <v>1478</v>
      </c>
      <c r="E270" s="85">
        <v>0</v>
      </c>
      <c r="F270" s="85">
        <v>80000</v>
      </c>
      <c r="G270" s="85">
        <v>80000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1479</v>
      </c>
      <c r="D271" s="16" t="s">
        <v>2017</v>
      </c>
      <c r="E271" s="85">
        <v>1203638.92</v>
      </c>
      <c r="F271" s="85">
        <v>-150766.35</v>
      </c>
      <c r="G271" s="85">
        <v>1052872.57</v>
      </c>
      <c r="H271" s="85">
        <v>1052872.57</v>
      </c>
      <c r="I271" s="85">
        <v>1052872.57</v>
      </c>
      <c r="J271" s="85">
        <v>0</v>
      </c>
      <c r="K271" s="85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1480</v>
      </c>
      <c r="D272" s="16" t="s">
        <v>1481</v>
      </c>
      <c r="E272" s="85">
        <v>977714.01</v>
      </c>
      <c r="F272" s="85">
        <v>1392792.42</v>
      </c>
      <c r="G272" s="85">
        <v>2370506.4300000002</v>
      </c>
      <c r="H272" s="85">
        <v>977714.01</v>
      </c>
      <c r="I272" s="85">
        <v>977714.01</v>
      </c>
      <c r="J272" s="85">
        <v>148597.26</v>
      </c>
      <c r="K272" s="85">
        <v>6.2685870883716603</v>
      </c>
      <c r="L272" s="85">
        <v>148597.26</v>
      </c>
    </row>
    <row r="273" spans="1:12" ht="13.8" x14ac:dyDescent="0.2">
      <c r="A273" s="37" t="s">
        <v>70</v>
      </c>
      <c r="B273" s="16" t="s">
        <v>70</v>
      </c>
      <c r="C273" s="16" t="s">
        <v>1482</v>
      </c>
      <c r="D273" s="16" t="s">
        <v>1483</v>
      </c>
      <c r="E273" s="85">
        <v>0</v>
      </c>
      <c r="F273" s="85">
        <v>384146.26</v>
      </c>
      <c r="G273" s="85">
        <v>384146.26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1484</v>
      </c>
      <c r="D274" s="16" t="s">
        <v>1485</v>
      </c>
      <c r="E274" s="85">
        <v>436511.81</v>
      </c>
      <c r="F274" s="85">
        <v>162669.66</v>
      </c>
      <c r="G274" s="85">
        <v>599181.47</v>
      </c>
      <c r="H274" s="85">
        <v>241457.05</v>
      </c>
      <c r="I274" s="85">
        <v>241457.05</v>
      </c>
      <c r="J274" s="85">
        <v>0</v>
      </c>
      <c r="K274" s="85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1486</v>
      </c>
      <c r="D275" s="16" t="s">
        <v>2018</v>
      </c>
      <c r="E275" s="85">
        <v>0</v>
      </c>
      <c r="F275" s="85">
        <v>49999.07</v>
      </c>
      <c r="G275" s="85">
        <v>49999.07</v>
      </c>
      <c r="H275" s="85">
        <v>33749.29</v>
      </c>
      <c r="I275" s="85">
        <v>33749.29</v>
      </c>
      <c r="J275" s="85">
        <v>0</v>
      </c>
      <c r="K275" s="85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1487</v>
      </c>
      <c r="D276" s="16" t="s">
        <v>2019</v>
      </c>
      <c r="E276" s="85">
        <v>0</v>
      </c>
      <c r="F276" s="85">
        <v>17717.18</v>
      </c>
      <c r="G276" s="85">
        <v>17717.18</v>
      </c>
      <c r="H276" s="85">
        <v>17717.18</v>
      </c>
      <c r="I276" s="85">
        <v>17717.18</v>
      </c>
      <c r="J276" s="85">
        <v>0</v>
      </c>
      <c r="K276" s="85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1488</v>
      </c>
      <c r="D277" s="16" t="s">
        <v>1489</v>
      </c>
      <c r="E277" s="85">
        <v>0</v>
      </c>
      <c r="F277" s="85">
        <v>48000</v>
      </c>
      <c r="G277" s="85">
        <v>48000</v>
      </c>
      <c r="H277" s="85">
        <v>96000</v>
      </c>
      <c r="I277" s="85">
        <v>79029.259999999995</v>
      </c>
      <c r="J277" s="85">
        <v>0</v>
      </c>
      <c r="K277" s="85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1490</v>
      </c>
      <c r="D278" s="16" t="s">
        <v>2020</v>
      </c>
      <c r="E278" s="85">
        <v>812796.32</v>
      </c>
      <c r="F278" s="85">
        <v>0</v>
      </c>
      <c r="G278" s="85">
        <v>812796.32</v>
      </c>
      <c r="H278" s="85">
        <v>812796.32</v>
      </c>
      <c r="I278" s="85">
        <v>0</v>
      </c>
      <c r="J278" s="85">
        <v>0</v>
      </c>
      <c r="K278" s="85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1491</v>
      </c>
      <c r="D279" s="16" t="s">
        <v>1492</v>
      </c>
      <c r="E279" s="85">
        <v>0</v>
      </c>
      <c r="F279" s="85">
        <v>21711.93</v>
      </c>
      <c r="G279" s="85">
        <v>21711.93</v>
      </c>
      <c r="H279" s="85">
        <v>57136.65</v>
      </c>
      <c r="I279" s="85">
        <v>0</v>
      </c>
      <c r="J279" s="85">
        <v>0</v>
      </c>
      <c r="K279" s="85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1493</v>
      </c>
      <c r="D280" s="16" t="s">
        <v>1494</v>
      </c>
      <c r="E280" s="85">
        <v>0</v>
      </c>
      <c r="F280" s="85">
        <v>0</v>
      </c>
      <c r="G280" s="85">
        <v>0</v>
      </c>
      <c r="H280" s="85">
        <v>1789080.93</v>
      </c>
      <c r="I280" s="85">
        <v>1789080.93</v>
      </c>
      <c r="J280" s="85">
        <v>0</v>
      </c>
      <c r="K280" s="85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1495</v>
      </c>
      <c r="D281" s="16" t="s">
        <v>1496</v>
      </c>
      <c r="E281" s="85">
        <v>0</v>
      </c>
      <c r="F281" s="85">
        <v>4877238.99</v>
      </c>
      <c r="G281" s="85">
        <v>4877238.99</v>
      </c>
      <c r="H281" s="85">
        <v>3450000</v>
      </c>
      <c r="I281" s="85">
        <v>3450000</v>
      </c>
      <c r="J281" s="85">
        <v>1735029.75</v>
      </c>
      <c r="K281" s="85">
        <v>35.574015412355301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1497</v>
      </c>
      <c r="D282" s="16" t="s">
        <v>1498</v>
      </c>
      <c r="E282" s="85">
        <v>0</v>
      </c>
      <c r="F282" s="85">
        <v>19339.3</v>
      </c>
      <c r="G282" s="85">
        <v>19339.3</v>
      </c>
      <c r="H282" s="85">
        <v>19339.3</v>
      </c>
      <c r="I282" s="85">
        <v>19339.3</v>
      </c>
      <c r="J282" s="85">
        <v>0</v>
      </c>
      <c r="K282" s="85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1499</v>
      </c>
      <c r="D283" s="16" t="s">
        <v>1500</v>
      </c>
      <c r="E283" s="85">
        <v>0</v>
      </c>
      <c r="F283" s="85">
        <v>19319.849999999999</v>
      </c>
      <c r="G283" s="85">
        <v>19319.849999999999</v>
      </c>
      <c r="H283" s="85">
        <v>19319.849999999999</v>
      </c>
      <c r="I283" s="85">
        <v>19319.849999999999</v>
      </c>
      <c r="J283" s="85">
        <v>0</v>
      </c>
      <c r="K283" s="85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1501</v>
      </c>
      <c r="D284" s="16" t="s">
        <v>1502</v>
      </c>
      <c r="E284" s="85">
        <v>0</v>
      </c>
      <c r="F284" s="85">
        <v>249087.79</v>
      </c>
      <c r="G284" s="85">
        <v>249087.79</v>
      </c>
      <c r="H284" s="85">
        <v>249087.79</v>
      </c>
      <c r="I284" s="85">
        <v>249087.79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1503</v>
      </c>
      <c r="D285" s="16" t="s">
        <v>1504</v>
      </c>
      <c r="E285" s="85">
        <v>583822.53</v>
      </c>
      <c r="F285" s="85">
        <v>0</v>
      </c>
      <c r="G285" s="85">
        <v>583822.53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1505</v>
      </c>
      <c r="D286" s="16" t="s">
        <v>2021</v>
      </c>
      <c r="E286" s="85">
        <v>60000</v>
      </c>
      <c r="F286" s="85">
        <v>0</v>
      </c>
      <c r="G286" s="85">
        <v>60000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1506</v>
      </c>
      <c r="D287" s="16" t="s">
        <v>70</v>
      </c>
      <c r="E287" s="85">
        <v>3555968</v>
      </c>
      <c r="F287" s="85">
        <v>0</v>
      </c>
      <c r="G287" s="85">
        <v>3555968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1507</v>
      </c>
      <c r="D288" s="16" t="s">
        <v>1494</v>
      </c>
      <c r="E288" s="85">
        <v>2150000</v>
      </c>
      <c r="F288" s="85">
        <v>0</v>
      </c>
      <c r="G288" s="85">
        <v>2150000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1508</v>
      </c>
      <c r="D289" s="16" t="s">
        <v>1509</v>
      </c>
      <c r="E289" s="85">
        <v>43525</v>
      </c>
      <c r="F289" s="85">
        <v>0</v>
      </c>
      <c r="G289" s="85">
        <v>43525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1510</v>
      </c>
      <c r="D290" s="16" t="s">
        <v>1511</v>
      </c>
      <c r="E290" s="85">
        <v>120000</v>
      </c>
      <c r="F290" s="85">
        <v>0</v>
      </c>
      <c r="G290" s="85">
        <v>120000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1512</v>
      </c>
      <c r="D291" s="16" t="s">
        <v>1513</v>
      </c>
      <c r="E291" s="85">
        <v>600000</v>
      </c>
      <c r="F291" s="85">
        <v>0</v>
      </c>
      <c r="G291" s="85">
        <v>600000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1514</v>
      </c>
      <c r="D292" s="16" t="s">
        <v>1515</v>
      </c>
      <c r="E292" s="85">
        <v>267864</v>
      </c>
      <c r="F292" s="85">
        <v>0</v>
      </c>
      <c r="G292" s="85">
        <v>267864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1516</v>
      </c>
      <c r="D293" s="16" t="s">
        <v>70</v>
      </c>
      <c r="E293" s="85">
        <v>633106.05000000005</v>
      </c>
      <c r="F293" s="85">
        <v>0</v>
      </c>
      <c r="G293" s="85">
        <v>633106.05000000005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1517</v>
      </c>
      <c r="D294" s="16" t="s">
        <v>1518</v>
      </c>
      <c r="E294" s="85">
        <v>90000</v>
      </c>
      <c r="F294" s="85">
        <v>0</v>
      </c>
      <c r="G294" s="85">
        <v>90000</v>
      </c>
      <c r="H294" s="85">
        <v>3315.4</v>
      </c>
      <c r="I294" s="85">
        <v>3315.4</v>
      </c>
      <c r="J294" s="85">
        <v>3315.4</v>
      </c>
      <c r="K294" s="85">
        <v>3.68377777777778</v>
      </c>
      <c r="L294" s="85">
        <v>3315.4</v>
      </c>
    </row>
    <row r="295" spans="1:12" ht="13.8" x14ac:dyDescent="0.2">
      <c r="A295" s="37" t="s">
        <v>70</v>
      </c>
      <c r="B295" s="16" t="s">
        <v>70</v>
      </c>
      <c r="C295" s="16" t="s">
        <v>1519</v>
      </c>
      <c r="D295" s="16" t="s">
        <v>1520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1521</v>
      </c>
      <c r="D296" s="16" t="s">
        <v>1522</v>
      </c>
      <c r="E296" s="85">
        <v>0</v>
      </c>
      <c r="F296" s="85">
        <v>0</v>
      </c>
      <c r="G296" s="85">
        <v>0</v>
      </c>
      <c r="H296" s="85">
        <v>5411.12</v>
      </c>
      <c r="I296" s="85">
        <v>5411.12</v>
      </c>
      <c r="J296" s="85">
        <v>5411.12</v>
      </c>
      <c r="K296" s="85">
        <v>0</v>
      </c>
      <c r="L296" s="85">
        <v>5411.12</v>
      </c>
    </row>
    <row r="297" spans="1:12" ht="13.8" x14ac:dyDescent="0.2">
      <c r="A297" s="37" t="s">
        <v>70</v>
      </c>
      <c r="B297" s="16" t="s">
        <v>70</v>
      </c>
      <c r="C297" s="16" t="s">
        <v>1523</v>
      </c>
      <c r="D297" s="16" t="s">
        <v>2022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1524</v>
      </c>
      <c r="D298" s="16" t="s">
        <v>2023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1525</v>
      </c>
      <c r="D299" s="16" t="s">
        <v>1526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</row>
    <row r="300" spans="1:12" ht="13.8" x14ac:dyDescent="0.2">
      <c r="A300" s="37" t="s">
        <v>70</v>
      </c>
      <c r="B300" s="16" t="s">
        <v>70</v>
      </c>
      <c r="C300" s="27" t="s">
        <v>127</v>
      </c>
      <c r="D300" s="27" t="s">
        <v>70</v>
      </c>
      <c r="E300" s="90">
        <v>56950842.390000001</v>
      </c>
      <c r="F300" s="90">
        <v>6379745.9199999999</v>
      </c>
      <c r="G300" s="90">
        <v>63330588.310000002</v>
      </c>
      <c r="H300" s="90">
        <v>34187934.340000004</v>
      </c>
      <c r="I300" s="90">
        <v>28177019.23</v>
      </c>
      <c r="J300" s="90">
        <v>2607832.2400000002</v>
      </c>
      <c r="K300" s="90">
        <v>4.1178083286306997</v>
      </c>
      <c r="L300" s="90">
        <v>844480.8</v>
      </c>
    </row>
    <row r="301" spans="1:12" ht="13.8" x14ac:dyDescent="0.2">
      <c r="A301" s="37" t="s">
        <v>440</v>
      </c>
      <c r="B301" s="16" t="s">
        <v>441</v>
      </c>
      <c r="C301" s="16" t="s">
        <v>1527</v>
      </c>
      <c r="D301" s="16" t="s">
        <v>1528</v>
      </c>
      <c r="E301" s="85">
        <v>20000</v>
      </c>
      <c r="F301" s="85">
        <v>0</v>
      </c>
      <c r="G301" s="85">
        <v>20000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1529</v>
      </c>
      <c r="D302" s="16" t="s">
        <v>2024</v>
      </c>
      <c r="E302" s="85">
        <v>45000</v>
      </c>
      <c r="F302" s="85">
        <v>0</v>
      </c>
      <c r="G302" s="85">
        <v>45000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1530</v>
      </c>
      <c r="D303" s="16" t="s">
        <v>2025</v>
      </c>
      <c r="E303" s="85">
        <v>26405.59</v>
      </c>
      <c r="F303" s="85">
        <v>-26405.59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1531</v>
      </c>
      <c r="D304" s="16" t="s">
        <v>1532</v>
      </c>
      <c r="E304" s="85">
        <v>0</v>
      </c>
      <c r="F304" s="85">
        <v>0</v>
      </c>
      <c r="G304" s="85">
        <v>0</v>
      </c>
      <c r="H304" s="85">
        <v>986.15</v>
      </c>
      <c r="I304" s="85">
        <v>986.15</v>
      </c>
      <c r="J304" s="85">
        <v>986.15</v>
      </c>
      <c r="K304" s="85">
        <v>0</v>
      </c>
      <c r="L304" s="85">
        <v>788.92</v>
      </c>
    </row>
    <row r="305" spans="1:12" ht="13.8" x14ac:dyDescent="0.2">
      <c r="A305" s="37" t="s">
        <v>70</v>
      </c>
      <c r="B305" s="16" t="s">
        <v>70</v>
      </c>
      <c r="C305" s="16" t="s">
        <v>1533</v>
      </c>
      <c r="D305" s="16" t="s">
        <v>2026</v>
      </c>
      <c r="E305" s="85">
        <v>0</v>
      </c>
      <c r="F305" s="85">
        <v>0</v>
      </c>
      <c r="G305" s="85">
        <v>0</v>
      </c>
      <c r="H305" s="85">
        <v>298</v>
      </c>
      <c r="I305" s="85">
        <v>298</v>
      </c>
      <c r="J305" s="85">
        <v>298</v>
      </c>
      <c r="K305" s="85">
        <v>0</v>
      </c>
      <c r="L305" s="85">
        <v>298</v>
      </c>
    </row>
    <row r="306" spans="1:12" ht="13.8" x14ac:dyDescent="0.2">
      <c r="A306" s="37" t="s">
        <v>70</v>
      </c>
      <c r="B306" s="16" t="s">
        <v>70</v>
      </c>
      <c r="C306" s="16" t="s">
        <v>1534</v>
      </c>
      <c r="D306" s="16" t="s">
        <v>1535</v>
      </c>
      <c r="E306" s="85">
        <v>0</v>
      </c>
      <c r="F306" s="85">
        <v>0</v>
      </c>
      <c r="G306" s="85">
        <v>0</v>
      </c>
      <c r="H306" s="85">
        <v>1727.88</v>
      </c>
      <c r="I306" s="85">
        <v>1727.88</v>
      </c>
      <c r="J306" s="85">
        <v>1727.88</v>
      </c>
      <c r="K306" s="85">
        <v>0</v>
      </c>
      <c r="L306" s="85">
        <v>1727.88</v>
      </c>
    </row>
    <row r="307" spans="1:12" ht="13.8" x14ac:dyDescent="0.2">
      <c r="A307" s="37" t="s">
        <v>70</v>
      </c>
      <c r="B307" s="16" t="s">
        <v>70</v>
      </c>
      <c r="C307" s="16" t="s">
        <v>1536</v>
      </c>
      <c r="D307" s="16" t="s">
        <v>1537</v>
      </c>
      <c r="E307" s="85">
        <v>10000</v>
      </c>
      <c r="F307" s="85">
        <v>0</v>
      </c>
      <c r="G307" s="85">
        <v>10000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</row>
    <row r="308" spans="1:12" ht="13.8" x14ac:dyDescent="0.2">
      <c r="A308" s="37" t="s">
        <v>70</v>
      </c>
      <c r="B308" s="16" t="s">
        <v>70</v>
      </c>
      <c r="C308" s="16" t="s">
        <v>1538</v>
      </c>
      <c r="D308" s="16" t="s">
        <v>1539</v>
      </c>
      <c r="E308" s="85">
        <v>338.56</v>
      </c>
      <c r="F308" s="85">
        <v>-338.56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1540</v>
      </c>
      <c r="D309" s="16" t="s">
        <v>1541</v>
      </c>
      <c r="E309" s="85">
        <v>40000</v>
      </c>
      <c r="F309" s="85">
        <v>0</v>
      </c>
      <c r="G309" s="85">
        <v>40000</v>
      </c>
      <c r="H309" s="85">
        <v>22495.35</v>
      </c>
      <c r="I309" s="85">
        <v>22495.35</v>
      </c>
      <c r="J309" s="85">
        <v>0</v>
      </c>
      <c r="K309" s="85">
        <v>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27" t="s">
        <v>127</v>
      </c>
      <c r="D310" s="27" t="s">
        <v>70</v>
      </c>
      <c r="E310" s="90">
        <v>141744.15</v>
      </c>
      <c r="F310" s="90">
        <v>-26744.15</v>
      </c>
      <c r="G310" s="90">
        <v>115000</v>
      </c>
      <c r="H310" s="90">
        <v>25507.38</v>
      </c>
      <c r="I310" s="90">
        <v>25507.38</v>
      </c>
      <c r="J310" s="90">
        <v>3012.03</v>
      </c>
      <c r="K310" s="90">
        <v>2.6191565217391299</v>
      </c>
      <c r="L310" s="90">
        <v>2814.8</v>
      </c>
    </row>
    <row r="311" spans="1:12" ht="13.8" x14ac:dyDescent="0.2">
      <c r="A311" s="37" t="s">
        <v>442</v>
      </c>
      <c r="B311" s="16" t="s">
        <v>443</v>
      </c>
      <c r="C311" s="16" t="s">
        <v>1542</v>
      </c>
      <c r="D311" s="16" t="s">
        <v>1543</v>
      </c>
      <c r="E311" s="85">
        <v>235000</v>
      </c>
      <c r="F311" s="85">
        <v>0</v>
      </c>
      <c r="G311" s="85">
        <v>235000</v>
      </c>
      <c r="H311" s="85">
        <v>139969.35</v>
      </c>
      <c r="I311" s="85">
        <v>16236.35</v>
      </c>
      <c r="J311" s="85">
        <v>0</v>
      </c>
      <c r="K311" s="85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1544</v>
      </c>
      <c r="D312" s="16" t="s">
        <v>1545</v>
      </c>
      <c r="E312" s="85">
        <v>100000</v>
      </c>
      <c r="F312" s="85">
        <v>0</v>
      </c>
      <c r="G312" s="85">
        <v>100000</v>
      </c>
      <c r="H312" s="85">
        <v>8271.56</v>
      </c>
      <c r="I312" s="85">
        <v>8271.56</v>
      </c>
      <c r="J312" s="85">
        <v>8271.56</v>
      </c>
      <c r="K312" s="85">
        <v>8.2715599999999991</v>
      </c>
      <c r="L312" s="85">
        <v>8271.56</v>
      </c>
    </row>
    <row r="313" spans="1:12" ht="13.8" x14ac:dyDescent="0.2">
      <c r="A313" s="37" t="s">
        <v>70</v>
      </c>
      <c r="B313" s="16" t="s">
        <v>70</v>
      </c>
      <c r="C313" s="16" t="s">
        <v>1546</v>
      </c>
      <c r="D313" s="16" t="s">
        <v>1547</v>
      </c>
      <c r="E313" s="85">
        <v>1702692.43</v>
      </c>
      <c r="F313" s="85">
        <v>287738.55</v>
      </c>
      <c r="G313" s="85">
        <v>1990430.98</v>
      </c>
      <c r="H313" s="85">
        <v>320856.84999999998</v>
      </c>
      <c r="I313" s="85">
        <v>320856.84999999998</v>
      </c>
      <c r="J313" s="85">
        <v>224849.43</v>
      </c>
      <c r="K313" s="85">
        <v>11.2965198120057</v>
      </c>
      <c r="L313" s="85">
        <v>181907.71</v>
      </c>
    </row>
    <row r="314" spans="1:12" ht="13.8" x14ac:dyDescent="0.2">
      <c r="A314" s="37" t="s">
        <v>70</v>
      </c>
      <c r="B314" s="16" t="s">
        <v>70</v>
      </c>
      <c r="C314" s="16" t="s">
        <v>1548</v>
      </c>
      <c r="D314" s="16" t="s">
        <v>2027</v>
      </c>
      <c r="E314" s="85">
        <v>75000</v>
      </c>
      <c r="F314" s="85">
        <v>0</v>
      </c>
      <c r="G314" s="85">
        <v>75000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1549</v>
      </c>
      <c r="D315" s="16" t="s">
        <v>1550</v>
      </c>
      <c r="E315" s="85">
        <v>6000</v>
      </c>
      <c r="F315" s="85">
        <v>0</v>
      </c>
      <c r="G315" s="85">
        <v>6000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1551</v>
      </c>
      <c r="D316" s="16" t="s">
        <v>1552</v>
      </c>
      <c r="E316" s="85">
        <v>130000</v>
      </c>
      <c r="F316" s="85">
        <v>0</v>
      </c>
      <c r="G316" s="85">
        <v>130000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1553</v>
      </c>
      <c r="D317" s="16" t="s">
        <v>1554</v>
      </c>
      <c r="E317" s="85">
        <v>42656.3</v>
      </c>
      <c r="F317" s="85">
        <v>-42656.3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1555</v>
      </c>
      <c r="D318" s="16" t="s">
        <v>1556</v>
      </c>
      <c r="E318" s="85">
        <v>5050471.04</v>
      </c>
      <c r="F318" s="85">
        <v>0</v>
      </c>
      <c r="G318" s="85">
        <v>5050471.04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27" t="s">
        <v>127</v>
      </c>
      <c r="D319" s="27" t="s">
        <v>70</v>
      </c>
      <c r="E319" s="90">
        <v>7341819.7699999996</v>
      </c>
      <c r="F319" s="90">
        <v>245082.25</v>
      </c>
      <c r="G319" s="90">
        <v>7586902.0199999996</v>
      </c>
      <c r="H319" s="90">
        <v>469097.76</v>
      </c>
      <c r="I319" s="90">
        <v>345364.76</v>
      </c>
      <c r="J319" s="90">
        <v>233120.99</v>
      </c>
      <c r="K319" s="90">
        <v>3.0726769554353601</v>
      </c>
      <c r="L319" s="90">
        <v>190179.27</v>
      </c>
    </row>
    <row r="320" spans="1:12" ht="13.8" x14ac:dyDescent="0.2">
      <c r="A320" s="37" t="s">
        <v>444</v>
      </c>
      <c r="B320" s="16" t="s">
        <v>445</v>
      </c>
      <c r="C320" s="16" t="s">
        <v>1557</v>
      </c>
      <c r="D320" s="16" t="s">
        <v>2028</v>
      </c>
      <c r="E320" s="85">
        <v>21452.799999999999</v>
      </c>
      <c r="F320" s="85">
        <v>-8452.7999999999993</v>
      </c>
      <c r="G320" s="85">
        <v>13000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1558</v>
      </c>
      <c r="D321" s="16" t="s">
        <v>2029</v>
      </c>
      <c r="E321" s="85">
        <v>335000</v>
      </c>
      <c r="F321" s="85">
        <v>0</v>
      </c>
      <c r="G321" s="85">
        <v>335000</v>
      </c>
      <c r="H321" s="85">
        <v>150040</v>
      </c>
      <c r="I321" s="85">
        <v>150040</v>
      </c>
      <c r="J321" s="85">
        <v>0</v>
      </c>
      <c r="K321" s="85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1559</v>
      </c>
      <c r="D322" s="16" t="s">
        <v>1560</v>
      </c>
      <c r="E322" s="85">
        <v>857</v>
      </c>
      <c r="F322" s="85">
        <v>-857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1561</v>
      </c>
      <c r="D323" s="16" t="s">
        <v>1562</v>
      </c>
      <c r="E323" s="85">
        <v>7757773.7199999997</v>
      </c>
      <c r="F323" s="85">
        <v>0</v>
      </c>
      <c r="G323" s="85">
        <v>7757773.7199999997</v>
      </c>
      <c r="H323" s="85">
        <v>1904673.88</v>
      </c>
      <c r="I323" s="85">
        <v>1904673.88</v>
      </c>
      <c r="J323" s="85">
        <v>14520</v>
      </c>
      <c r="K323" s="85">
        <v>0.18716709875883999</v>
      </c>
      <c r="L323" s="85">
        <v>14520</v>
      </c>
    </row>
    <row r="324" spans="1:12" ht="13.8" x14ac:dyDescent="0.2">
      <c r="A324" s="37" t="s">
        <v>70</v>
      </c>
      <c r="B324" s="16" t="s">
        <v>70</v>
      </c>
      <c r="C324" s="16" t="s">
        <v>1563</v>
      </c>
      <c r="D324" s="16" t="s">
        <v>1564</v>
      </c>
      <c r="E324" s="85">
        <v>40000</v>
      </c>
      <c r="F324" s="85">
        <v>0</v>
      </c>
      <c r="G324" s="85">
        <v>40000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1565</v>
      </c>
      <c r="D325" s="16" t="s">
        <v>1566</v>
      </c>
      <c r="E325" s="85">
        <v>15000</v>
      </c>
      <c r="F325" s="85">
        <v>0</v>
      </c>
      <c r="G325" s="85">
        <v>15000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</row>
    <row r="326" spans="1:12" ht="13.8" x14ac:dyDescent="0.2">
      <c r="A326" s="37" t="s">
        <v>70</v>
      </c>
      <c r="B326" s="16" t="s">
        <v>70</v>
      </c>
      <c r="C326" s="16" t="s">
        <v>1567</v>
      </c>
      <c r="D326" s="16" t="s">
        <v>1568</v>
      </c>
      <c r="E326" s="85">
        <v>2000</v>
      </c>
      <c r="F326" s="85">
        <v>0</v>
      </c>
      <c r="G326" s="85">
        <v>2000</v>
      </c>
      <c r="H326" s="85">
        <v>0</v>
      </c>
      <c r="I326" s="85">
        <v>0</v>
      </c>
      <c r="J326" s="85">
        <v>0</v>
      </c>
      <c r="K326" s="85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1569</v>
      </c>
      <c r="D327" s="16" t="s">
        <v>1570</v>
      </c>
      <c r="E327" s="85">
        <v>2414453.36</v>
      </c>
      <c r="F327" s="85">
        <v>0</v>
      </c>
      <c r="G327" s="85">
        <v>2414453.36</v>
      </c>
      <c r="H327" s="85">
        <v>2389453.36</v>
      </c>
      <c r="I327" s="85">
        <v>2389453.36</v>
      </c>
      <c r="J327" s="85">
        <v>0</v>
      </c>
      <c r="K327" s="85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1571</v>
      </c>
      <c r="D328" s="16" t="s">
        <v>1572</v>
      </c>
      <c r="E328" s="85">
        <v>268000</v>
      </c>
      <c r="F328" s="85">
        <v>0</v>
      </c>
      <c r="G328" s="85">
        <v>268000</v>
      </c>
      <c r="H328" s="85">
        <v>268000</v>
      </c>
      <c r="I328" s="85">
        <v>268000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1573</v>
      </c>
      <c r="D329" s="16" t="s">
        <v>1574</v>
      </c>
      <c r="E329" s="85">
        <v>0</v>
      </c>
      <c r="F329" s="85">
        <v>15000</v>
      </c>
      <c r="G329" s="85">
        <v>15000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1575</v>
      </c>
      <c r="D330" s="16" t="s">
        <v>1576</v>
      </c>
      <c r="E330" s="85">
        <v>5000</v>
      </c>
      <c r="F330" s="85">
        <v>0</v>
      </c>
      <c r="G330" s="85">
        <v>5000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1577</v>
      </c>
      <c r="D331" s="16" t="s">
        <v>1578</v>
      </c>
      <c r="E331" s="85">
        <v>50000</v>
      </c>
      <c r="F331" s="85">
        <v>0</v>
      </c>
      <c r="G331" s="85">
        <v>50000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1579</v>
      </c>
      <c r="D332" s="16" t="s">
        <v>1580</v>
      </c>
      <c r="E332" s="85">
        <v>5000</v>
      </c>
      <c r="F332" s="85">
        <v>0</v>
      </c>
      <c r="G332" s="85">
        <v>5000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1581</v>
      </c>
      <c r="D333" s="16" t="s">
        <v>1582</v>
      </c>
      <c r="E333" s="85">
        <v>25000</v>
      </c>
      <c r="F333" s="85">
        <v>0</v>
      </c>
      <c r="G333" s="85">
        <v>25000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1583</v>
      </c>
      <c r="D334" s="16" t="s">
        <v>1584</v>
      </c>
      <c r="E334" s="85">
        <v>0</v>
      </c>
      <c r="F334" s="85">
        <v>0</v>
      </c>
      <c r="G334" s="85">
        <v>0</v>
      </c>
      <c r="H334" s="85">
        <v>1681499.24</v>
      </c>
      <c r="I334" s="85">
        <v>1681499.24</v>
      </c>
      <c r="J334" s="85">
        <v>0</v>
      </c>
      <c r="K334" s="85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1585</v>
      </c>
      <c r="D335" s="16" t="s">
        <v>1586</v>
      </c>
      <c r="E335" s="85">
        <v>520000</v>
      </c>
      <c r="F335" s="85">
        <v>0</v>
      </c>
      <c r="G335" s="85">
        <v>520000</v>
      </c>
      <c r="H335" s="85">
        <v>519052.06</v>
      </c>
      <c r="I335" s="85">
        <v>519052.06</v>
      </c>
      <c r="J335" s="85">
        <v>0</v>
      </c>
      <c r="K335" s="85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1587</v>
      </c>
      <c r="D336" s="16" t="s">
        <v>1588</v>
      </c>
      <c r="E336" s="85">
        <v>150000</v>
      </c>
      <c r="F336" s="85">
        <v>0</v>
      </c>
      <c r="G336" s="85">
        <v>150000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1589</v>
      </c>
      <c r="D337" s="16" t="s">
        <v>1562</v>
      </c>
      <c r="E337" s="85">
        <v>0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27" t="s">
        <v>127</v>
      </c>
      <c r="D338" s="27" t="s">
        <v>70</v>
      </c>
      <c r="E338" s="90">
        <v>11609536.880000001</v>
      </c>
      <c r="F338" s="90">
        <v>5690.2</v>
      </c>
      <c r="G338" s="90">
        <v>11615227.08</v>
      </c>
      <c r="H338" s="90">
        <v>6912718.54</v>
      </c>
      <c r="I338" s="90">
        <v>6912718.54</v>
      </c>
      <c r="J338" s="90">
        <v>14520</v>
      </c>
      <c r="K338" s="90">
        <v>0.12500831796049999</v>
      </c>
      <c r="L338" s="90">
        <v>14520</v>
      </c>
    </row>
    <row r="339" spans="1:12" ht="13.8" x14ac:dyDescent="0.2">
      <c r="A339" s="37" t="s">
        <v>446</v>
      </c>
      <c r="B339" s="16" t="s">
        <v>447</v>
      </c>
      <c r="C339" s="16" t="s">
        <v>1590</v>
      </c>
      <c r="D339" s="16" t="s">
        <v>2030</v>
      </c>
      <c r="E339" s="85">
        <v>300000</v>
      </c>
      <c r="F339" s="85">
        <v>0</v>
      </c>
      <c r="G339" s="85">
        <v>300000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1591</v>
      </c>
      <c r="D340" s="16" t="s">
        <v>2031</v>
      </c>
      <c r="E340" s="85">
        <v>59098.65</v>
      </c>
      <c r="F340" s="85">
        <v>-59098.65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1592</v>
      </c>
      <c r="D341" s="16" t="s">
        <v>2032</v>
      </c>
      <c r="E341" s="85">
        <v>250000</v>
      </c>
      <c r="F341" s="85">
        <v>0</v>
      </c>
      <c r="G341" s="85">
        <v>250000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1593</v>
      </c>
      <c r="D342" s="16" t="s">
        <v>1594</v>
      </c>
      <c r="E342" s="85">
        <v>50000</v>
      </c>
      <c r="F342" s="85">
        <v>0</v>
      </c>
      <c r="G342" s="85">
        <v>50000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1595</v>
      </c>
      <c r="D343" s="16" t="s">
        <v>1596</v>
      </c>
      <c r="E343" s="85">
        <v>110000</v>
      </c>
      <c r="F343" s="85">
        <v>0</v>
      </c>
      <c r="G343" s="85">
        <v>110000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1597</v>
      </c>
      <c r="D344" s="16" t="s">
        <v>2033</v>
      </c>
      <c r="E344" s="85">
        <v>1800000</v>
      </c>
      <c r="F344" s="85">
        <v>1290219.73</v>
      </c>
      <c r="G344" s="85">
        <v>3090219.73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1598</v>
      </c>
      <c r="D345" s="16" t="s">
        <v>2034</v>
      </c>
      <c r="E345" s="85">
        <v>0</v>
      </c>
      <c r="F345" s="85">
        <v>363505.49</v>
      </c>
      <c r="G345" s="85">
        <v>363505.49</v>
      </c>
      <c r="H345" s="85">
        <v>9769.5400000000009</v>
      </c>
      <c r="I345" s="85">
        <v>9769.5400000000009</v>
      </c>
      <c r="J345" s="85">
        <v>9769.5400000000009</v>
      </c>
      <c r="K345" s="85">
        <v>2.6875907706373301</v>
      </c>
      <c r="L345" s="85">
        <v>8298.18</v>
      </c>
    </row>
    <row r="346" spans="1:12" ht="13.8" x14ac:dyDescent="0.2">
      <c r="A346" s="37" t="s">
        <v>70</v>
      </c>
      <c r="B346" s="16" t="s">
        <v>70</v>
      </c>
      <c r="C346" s="16" t="s">
        <v>1599</v>
      </c>
      <c r="D346" s="16" t="s">
        <v>2035</v>
      </c>
      <c r="E346" s="85">
        <v>350000</v>
      </c>
      <c r="F346" s="85">
        <v>-350000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1600</v>
      </c>
      <c r="D347" s="16" t="s">
        <v>1601</v>
      </c>
      <c r="E347" s="85">
        <v>20000</v>
      </c>
      <c r="F347" s="85">
        <v>0</v>
      </c>
      <c r="G347" s="85">
        <v>20000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1602</v>
      </c>
      <c r="D348" s="16" t="s">
        <v>1603</v>
      </c>
      <c r="E348" s="85">
        <v>80000</v>
      </c>
      <c r="F348" s="85">
        <v>0</v>
      </c>
      <c r="G348" s="85">
        <v>80000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1604</v>
      </c>
      <c r="D349" s="16" t="s">
        <v>1605</v>
      </c>
      <c r="E349" s="85">
        <v>30000</v>
      </c>
      <c r="F349" s="85">
        <v>0</v>
      </c>
      <c r="G349" s="85">
        <v>30000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1606</v>
      </c>
      <c r="D350" s="16" t="s">
        <v>2036</v>
      </c>
      <c r="E350" s="85">
        <v>100000</v>
      </c>
      <c r="F350" s="85">
        <v>-70229.16</v>
      </c>
      <c r="G350" s="85">
        <v>29770.84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1607</v>
      </c>
      <c r="D351" s="16" t="s">
        <v>2037</v>
      </c>
      <c r="E351" s="85">
        <v>0</v>
      </c>
      <c r="F351" s="85">
        <v>3545940.44</v>
      </c>
      <c r="G351" s="85">
        <v>3545940.44</v>
      </c>
      <c r="H351" s="85">
        <v>2188236.0499999998</v>
      </c>
      <c r="I351" s="85">
        <v>2188236.0499999998</v>
      </c>
      <c r="J351" s="85">
        <v>50039.73</v>
      </c>
      <c r="K351" s="85">
        <v>1.4111836012677099</v>
      </c>
      <c r="L351" s="85">
        <v>192649.68</v>
      </c>
    </row>
    <row r="352" spans="1:12" ht="13.8" x14ac:dyDescent="0.2">
      <c r="A352" s="37" t="s">
        <v>70</v>
      </c>
      <c r="B352" s="16" t="s">
        <v>70</v>
      </c>
      <c r="C352" s="16" t="s">
        <v>1608</v>
      </c>
      <c r="D352" s="16" t="s">
        <v>1609</v>
      </c>
      <c r="E352" s="85">
        <v>1233069.83</v>
      </c>
      <c r="F352" s="85">
        <v>0</v>
      </c>
      <c r="G352" s="85">
        <v>1233069.83</v>
      </c>
      <c r="H352" s="85">
        <v>1613539.69</v>
      </c>
      <c r="I352" s="85">
        <v>1613539.69</v>
      </c>
      <c r="J352" s="85">
        <v>196648.32000000001</v>
      </c>
      <c r="K352" s="85">
        <v>15.9478656614281</v>
      </c>
      <c r="L352" s="85">
        <v>196648.32000000001</v>
      </c>
    </row>
    <row r="353" spans="1:12" ht="13.8" x14ac:dyDescent="0.2">
      <c r="A353" s="37" t="s">
        <v>70</v>
      </c>
      <c r="B353" s="16" t="s">
        <v>70</v>
      </c>
      <c r="C353" s="16" t="s">
        <v>1610</v>
      </c>
      <c r="D353" s="16" t="s">
        <v>1611</v>
      </c>
      <c r="E353" s="85">
        <v>259988.18</v>
      </c>
      <c r="F353" s="85">
        <v>0</v>
      </c>
      <c r="G353" s="85">
        <v>259988.18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1612</v>
      </c>
      <c r="D354" s="16" t="s">
        <v>1613</v>
      </c>
      <c r="E354" s="85">
        <v>20000</v>
      </c>
      <c r="F354" s="85">
        <v>0</v>
      </c>
      <c r="G354" s="85">
        <v>20000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1614</v>
      </c>
      <c r="D355" s="16" t="s">
        <v>2038</v>
      </c>
      <c r="E355" s="85">
        <v>0</v>
      </c>
      <c r="F355" s="85">
        <v>834.9</v>
      </c>
      <c r="G355" s="85">
        <v>834.9</v>
      </c>
      <c r="H355" s="85">
        <v>834.9</v>
      </c>
      <c r="I355" s="85">
        <v>834.9</v>
      </c>
      <c r="J355" s="85">
        <v>834.9</v>
      </c>
      <c r="K355" s="85">
        <v>100</v>
      </c>
      <c r="L355" s="85">
        <v>834.9</v>
      </c>
    </row>
    <row r="356" spans="1:12" ht="13.8" x14ac:dyDescent="0.2">
      <c r="A356" s="37" t="s">
        <v>70</v>
      </c>
      <c r="B356" s="16" t="s">
        <v>70</v>
      </c>
      <c r="C356" s="16" t="s">
        <v>1615</v>
      </c>
      <c r="D356" s="16" t="s">
        <v>2039</v>
      </c>
      <c r="E356" s="85">
        <v>0</v>
      </c>
      <c r="F356" s="85">
        <v>8929.2099999999991</v>
      </c>
      <c r="G356" s="85">
        <v>8929.2099999999991</v>
      </c>
      <c r="H356" s="85">
        <v>8929.2099999999991</v>
      </c>
      <c r="I356" s="85">
        <v>8929.2099999999991</v>
      </c>
      <c r="J356" s="85">
        <v>8929.2099999999991</v>
      </c>
      <c r="K356" s="85">
        <v>100</v>
      </c>
      <c r="L356" s="85">
        <v>8929.2099999999991</v>
      </c>
    </row>
    <row r="357" spans="1:12" ht="13.8" x14ac:dyDescent="0.2">
      <c r="A357" s="37" t="s">
        <v>70</v>
      </c>
      <c r="B357" s="16" t="s">
        <v>70</v>
      </c>
      <c r="C357" s="16" t="s">
        <v>1616</v>
      </c>
      <c r="D357" s="16" t="s">
        <v>2040</v>
      </c>
      <c r="E357" s="85">
        <v>0</v>
      </c>
      <c r="F357" s="85">
        <v>23460.21</v>
      </c>
      <c r="G357" s="85">
        <v>23460.21</v>
      </c>
      <c r="H357" s="85">
        <v>23460.21</v>
      </c>
      <c r="I357" s="85">
        <v>23460.21</v>
      </c>
      <c r="J357" s="85">
        <v>23460.21</v>
      </c>
      <c r="K357" s="85">
        <v>100</v>
      </c>
      <c r="L357" s="85">
        <v>23460.21</v>
      </c>
    </row>
    <row r="358" spans="1:12" ht="13.8" x14ac:dyDescent="0.2">
      <c r="A358" s="37" t="s">
        <v>70</v>
      </c>
      <c r="B358" s="16" t="s">
        <v>70</v>
      </c>
      <c r="C358" s="16" t="s">
        <v>1617</v>
      </c>
      <c r="D358" s="16" t="s">
        <v>1618</v>
      </c>
      <c r="E358" s="85">
        <v>643720</v>
      </c>
      <c r="F358" s="85">
        <v>0</v>
      </c>
      <c r="G358" s="85">
        <v>643720</v>
      </c>
      <c r="H358" s="85">
        <v>15125</v>
      </c>
      <c r="I358" s="85">
        <v>15125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1619</v>
      </c>
      <c r="D359" s="16" t="s">
        <v>1620</v>
      </c>
      <c r="E359" s="85">
        <v>145060.25</v>
      </c>
      <c r="F359" s="85">
        <v>0</v>
      </c>
      <c r="G359" s="85">
        <v>145060.25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1621</v>
      </c>
      <c r="D360" s="16" t="s">
        <v>2041</v>
      </c>
      <c r="E360" s="85">
        <v>100000</v>
      </c>
      <c r="F360" s="85">
        <v>-100000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1622</v>
      </c>
      <c r="D361" s="16" t="s">
        <v>1623</v>
      </c>
      <c r="E361" s="85">
        <v>25000</v>
      </c>
      <c r="F361" s="85">
        <v>0</v>
      </c>
      <c r="G361" s="85">
        <v>25000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1624</v>
      </c>
      <c r="D362" s="16" t="s">
        <v>1625</v>
      </c>
      <c r="E362" s="85">
        <v>100000</v>
      </c>
      <c r="F362" s="85">
        <v>0</v>
      </c>
      <c r="G362" s="85">
        <v>100000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1626</v>
      </c>
      <c r="D363" s="16" t="s">
        <v>2042</v>
      </c>
      <c r="E363" s="85">
        <v>0</v>
      </c>
      <c r="F363" s="85">
        <v>2887.41</v>
      </c>
      <c r="G363" s="85">
        <v>2887.41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1627</v>
      </c>
      <c r="D364" s="16" t="s">
        <v>1628</v>
      </c>
      <c r="E364" s="85">
        <v>60000</v>
      </c>
      <c r="F364" s="85">
        <v>0</v>
      </c>
      <c r="G364" s="85">
        <v>60000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1629</v>
      </c>
      <c r="D365" s="16" t="s">
        <v>2043</v>
      </c>
      <c r="E365" s="85">
        <v>100000</v>
      </c>
      <c r="F365" s="85">
        <v>-14340.39</v>
      </c>
      <c r="G365" s="85">
        <v>85659.61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1630</v>
      </c>
      <c r="D366" s="16" t="s">
        <v>1631</v>
      </c>
      <c r="E366" s="85">
        <v>50000</v>
      </c>
      <c r="F366" s="85">
        <v>0</v>
      </c>
      <c r="G366" s="85">
        <v>50000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1632</v>
      </c>
      <c r="D367" s="16" t="s">
        <v>1633</v>
      </c>
      <c r="E367" s="85">
        <v>40918.410000000003</v>
      </c>
      <c r="F367" s="85">
        <v>0</v>
      </c>
      <c r="G367" s="85">
        <v>40918.410000000003</v>
      </c>
      <c r="H367" s="85">
        <v>55214.77</v>
      </c>
      <c r="I367" s="85">
        <v>55214.77</v>
      </c>
      <c r="J367" s="85">
        <v>16433.32</v>
      </c>
      <c r="K367" s="85">
        <v>40.161189058910203</v>
      </c>
      <c r="L367" s="85">
        <v>16433.32</v>
      </c>
    </row>
    <row r="368" spans="1:12" ht="13.8" x14ac:dyDescent="0.2">
      <c r="A368" s="37" t="s">
        <v>70</v>
      </c>
      <c r="B368" s="16" t="s">
        <v>70</v>
      </c>
      <c r="C368" s="16" t="s">
        <v>1634</v>
      </c>
      <c r="D368" s="16" t="s">
        <v>1233</v>
      </c>
      <c r="E368" s="85">
        <v>3642263.26</v>
      </c>
      <c r="F368" s="85">
        <v>0</v>
      </c>
      <c r="G368" s="85">
        <v>3642263.26</v>
      </c>
      <c r="H368" s="85">
        <v>1042192.52</v>
      </c>
      <c r="I368" s="85">
        <v>118656.53</v>
      </c>
      <c r="J368" s="85">
        <v>43327.98</v>
      </c>
      <c r="K368" s="85">
        <v>1.1895894642168201</v>
      </c>
      <c r="L368" s="85">
        <v>43327.98</v>
      </c>
    </row>
    <row r="369" spans="1:12" ht="13.8" x14ac:dyDescent="0.2">
      <c r="A369" s="37" t="s">
        <v>70</v>
      </c>
      <c r="B369" s="16" t="s">
        <v>70</v>
      </c>
      <c r="C369" s="16" t="s">
        <v>1635</v>
      </c>
      <c r="D369" s="16" t="s">
        <v>1636</v>
      </c>
      <c r="E369" s="85">
        <v>200000</v>
      </c>
      <c r="F369" s="85">
        <v>-200000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1637</v>
      </c>
      <c r="D370" s="16" t="s">
        <v>1638</v>
      </c>
      <c r="E370" s="85">
        <v>200000</v>
      </c>
      <c r="F370" s="85">
        <v>193900.25</v>
      </c>
      <c r="G370" s="85">
        <v>393900.25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1639</v>
      </c>
      <c r="D371" s="16" t="s">
        <v>1640</v>
      </c>
      <c r="E371" s="85">
        <v>70000</v>
      </c>
      <c r="F371" s="85">
        <v>-1441.04</v>
      </c>
      <c r="G371" s="85">
        <v>68558.960000000006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1641</v>
      </c>
      <c r="D372" s="16" t="s">
        <v>1642</v>
      </c>
      <c r="E372" s="85">
        <v>100000</v>
      </c>
      <c r="F372" s="85">
        <v>0</v>
      </c>
      <c r="G372" s="85">
        <v>100000</v>
      </c>
      <c r="H372" s="85">
        <v>14896.77</v>
      </c>
      <c r="I372" s="85">
        <v>14896.77</v>
      </c>
      <c r="J372" s="85">
        <v>14896.77</v>
      </c>
      <c r="K372" s="85">
        <v>14.89677</v>
      </c>
      <c r="L372" s="85">
        <v>11907.16</v>
      </c>
    </row>
    <row r="373" spans="1:12" ht="13.8" x14ac:dyDescent="0.2">
      <c r="A373" s="37" t="s">
        <v>70</v>
      </c>
      <c r="B373" s="16" t="s">
        <v>70</v>
      </c>
      <c r="C373" s="16" t="s">
        <v>1643</v>
      </c>
      <c r="D373" s="16" t="s">
        <v>1644</v>
      </c>
      <c r="E373" s="85">
        <v>0</v>
      </c>
      <c r="F373" s="85">
        <v>1757.46</v>
      </c>
      <c r="G373" s="85">
        <v>1757.46</v>
      </c>
      <c r="H373" s="85">
        <v>1757.46</v>
      </c>
      <c r="I373" s="85">
        <v>1757.46</v>
      </c>
      <c r="J373" s="85">
        <v>1757.46</v>
      </c>
      <c r="K373" s="85">
        <v>100</v>
      </c>
      <c r="L373" s="85">
        <v>1757.46</v>
      </c>
    </row>
    <row r="374" spans="1:12" ht="13.8" x14ac:dyDescent="0.2">
      <c r="A374" s="37" t="s">
        <v>70</v>
      </c>
      <c r="B374" s="16" t="s">
        <v>70</v>
      </c>
      <c r="C374" s="16" t="s">
        <v>1645</v>
      </c>
      <c r="D374" s="16" t="s">
        <v>1646</v>
      </c>
      <c r="E374" s="85">
        <v>600000</v>
      </c>
      <c r="F374" s="85">
        <v>-600000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1647</v>
      </c>
      <c r="D375" s="16" t="s">
        <v>1648</v>
      </c>
      <c r="E375" s="85">
        <v>100000</v>
      </c>
      <c r="F375" s="85">
        <v>213308.27</v>
      </c>
      <c r="G375" s="85">
        <v>313308.27</v>
      </c>
      <c r="H375" s="85">
        <v>2900.75</v>
      </c>
      <c r="I375" s="85">
        <v>2900.75</v>
      </c>
      <c r="J375" s="85">
        <v>2900.75</v>
      </c>
      <c r="K375" s="85">
        <v>0.92584533437308003</v>
      </c>
      <c r="L375" s="85">
        <v>1383.41</v>
      </c>
    </row>
    <row r="376" spans="1:12" ht="13.8" x14ac:dyDescent="0.2">
      <c r="A376" s="37" t="s">
        <v>70</v>
      </c>
      <c r="B376" s="16" t="s">
        <v>70</v>
      </c>
      <c r="C376" s="16" t="s">
        <v>1649</v>
      </c>
      <c r="D376" s="16" t="s">
        <v>1650</v>
      </c>
      <c r="E376" s="85">
        <v>350000</v>
      </c>
      <c r="F376" s="85">
        <v>-210576.61</v>
      </c>
      <c r="G376" s="85">
        <v>139423.39000000001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1651</v>
      </c>
      <c r="D377" s="16" t="s">
        <v>1652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1653</v>
      </c>
      <c r="D378" s="16" t="s">
        <v>1654</v>
      </c>
      <c r="E378" s="85">
        <v>25000</v>
      </c>
      <c r="F378" s="85">
        <v>0</v>
      </c>
      <c r="G378" s="85">
        <v>25000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1655</v>
      </c>
      <c r="D379" s="16" t="s">
        <v>1656</v>
      </c>
      <c r="E379" s="85">
        <v>1077077.25</v>
      </c>
      <c r="F379" s="85">
        <v>0</v>
      </c>
      <c r="G379" s="85">
        <v>1077077.25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1657</v>
      </c>
      <c r="D380" s="16" t="s">
        <v>1658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1659</v>
      </c>
      <c r="D381" s="16" t="s">
        <v>1660</v>
      </c>
      <c r="E381" s="85">
        <v>350000</v>
      </c>
      <c r="F381" s="85">
        <v>487246.57</v>
      </c>
      <c r="G381" s="85">
        <v>837246.57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1661</v>
      </c>
      <c r="D382" s="16" t="s">
        <v>1662</v>
      </c>
      <c r="E382" s="85">
        <v>40000</v>
      </c>
      <c r="F382" s="85">
        <v>0</v>
      </c>
      <c r="G382" s="85">
        <v>40000</v>
      </c>
      <c r="H382" s="85">
        <v>0</v>
      </c>
      <c r="I382" s="85">
        <v>0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1663</v>
      </c>
      <c r="D383" s="16" t="s">
        <v>1664</v>
      </c>
      <c r="E383" s="85">
        <v>15000</v>
      </c>
      <c r="F383" s="85">
        <v>0</v>
      </c>
      <c r="G383" s="85">
        <v>15000</v>
      </c>
      <c r="H383" s="85">
        <v>0</v>
      </c>
      <c r="I383" s="85">
        <v>0</v>
      </c>
      <c r="J383" s="85">
        <v>0</v>
      </c>
      <c r="K383" s="85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1665</v>
      </c>
      <c r="D384" s="16" t="s">
        <v>1666</v>
      </c>
      <c r="E384" s="85">
        <v>0</v>
      </c>
      <c r="F384" s="85">
        <v>0</v>
      </c>
      <c r="G384" s="85">
        <v>0</v>
      </c>
      <c r="H384" s="85">
        <v>0</v>
      </c>
      <c r="I384" s="85">
        <v>0</v>
      </c>
      <c r="J384" s="85">
        <v>0</v>
      </c>
      <c r="K384" s="85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1667</v>
      </c>
      <c r="D385" s="16" t="s">
        <v>1668</v>
      </c>
      <c r="E385" s="85">
        <v>400000</v>
      </c>
      <c r="F385" s="85">
        <v>22411.84</v>
      </c>
      <c r="G385" s="85">
        <v>422411.84</v>
      </c>
      <c r="H385" s="85">
        <v>0</v>
      </c>
      <c r="I385" s="85">
        <v>0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1669</v>
      </c>
      <c r="D386" s="16" t="s">
        <v>1670</v>
      </c>
      <c r="E386" s="85">
        <v>0</v>
      </c>
      <c r="F386" s="85">
        <v>3180031.54</v>
      </c>
      <c r="G386" s="85">
        <v>3180031.54</v>
      </c>
      <c r="H386" s="85">
        <v>3157668.02</v>
      </c>
      <c r="I386" s="85">
        <v>0</v>
      </c>
      <c r="J386" s="85">
        <v>0</v>
      </c>
      <c r="K386" s="85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1671</v>
      </c>
      <c r="D387" s="16" t="s">
        <v>1672</v>
      </c>
      <c r="E387" s="85">
        <v>0</v>
      </c>
      <c r="F387" s="85">
        <v>0</v>
      </c>
      <c r="G387" s="85">
        <v>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1673</v>
      </c>
      <c r="D388" s="16" t="s">
        <v>1674</v>
      </c>
      <c r="E388" s="85">
        <v>6174087.1100000003</v>
      </c>
      <c r="F388" s="85">
        <v>-696985.02</v>
      </c>
      <c r="G388" s="85">
        <v>5477102.0899999999</v>
      </c>
      <c r="H388" s="85">
        <v>5477102.0899999999</v>
      </c>
      <c r="I388" s="85">
        <v>5477102.0899999999</v>
      </c>
      <c r="J388" s="85">
        <v>389650.87</v>
      </c>
      <c r="K388" s="85">
        <v>7.1141794254925097</v>
      </c>
      <c r="L388" s="85">
        <v>720481.68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1675</v>
      </c>
      <c r="D389" s="16" t="s">
        <v>1676</v>
      </c>
      <c r="E389" s="85">
        <v>6821949.3099999996</v>
      </c>
      <c r="F389" s="85">
        <v>-341881.53</v>
      </c>
      <c r="G389" s="85">
        <v>6480067.7800000003</v>
      </c>
      <c r="H389" s="85">
        <v>6480067.7800000003</v>
      </c>
      <c r="I389" s="85">
        <v>6480067.7800000003</v>
      </c>
      <c r="J389" s="85">
        <v>175762.63</v>
      </c>
      <c r="K389" s="85">
        <v>2.7123578945033802</v>
      </c>
      <c r="L389" s="85">
        <v>384824.76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1677</v>
      </c>
      <c r="D390" s="16" t="s">
        <v>1678</v>
      </c>
      <c r="E390" s="85">
        <v>50000</v>
      </c>
      <c r="F390" s="85">
        <v>-50000</v>
      </c>
      <c r="G390" s="85">
        <v>0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1679</v>
      </c>
      <c r="D391" s="16" t="s">
        <v>1680</v>
      </c>
      <c r="E391" s="85">
        <v>147620</v>
      </c>
      <c r="F391" s="85">
        <v>0</v>
      </c>
      <c r="G391" s="85">
        <v>147620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1681</v>
      </c>
      <c r="D392" s="16" t="s">
        <v>1682</v>
      </c>
      <c r="E392" s="85">
        <v>407760.64000000001</v>
      </c>
      <c r="F392" s="85">
        <v>0</v>
      </c>
      <c r="G392" s="85">
        <v>407760.64000000001</v>
      </c>
      <c r="H392" s="85">
        <v>559165.18999999994</v>
      </c>
      <c r="I392" s="85">
        <v>540368.56000000006</v>
      </c>
      <c r="J392" s="85">
        <v>68599.199999999997</v>
      </c>
      <c r="K392" s="85">
        <v>16.823399139259699</v>
      </c>
      <c r="L392" s="85">
        <v>68599.199999999997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1683</v>
      </c>
      <c r="D393" s="16" t="s">
        <v>1684</v>
      </c>
      <c r="E393" s="85">
        <v>167649.51999999999</v>
      </c>
      <c r="F393" s="85">
        <v>0</v>
      </c>
      <c r="G393" s="85">
        <v>167649.51999999999</v>
      </c>
      <c r="H393" s="85">
        <v>167649.51999999999</v>
      </c>
      <c r="I393" s="85">
        <v>0</v>
      </c>
      <c r="J393" s="85">
        <v>0</v>
      </c>
      <c r="K393" s="85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1685</v>
      </c>
      <c r="D394" s="16" t="s">
        <v>2044</v>
      </c>
      <c r="E394" s="85">
        <v>2524409.73</v>
      </c>
      <c r="F394" s="85">
        <v>0</v>
      </c>
      <c r="G394" s="85">
        <v>2524409.73</v>
      </c>
      <c r="H394" s="85">
        <v>2051210.92</v>
      </c>
      <c r="I394" s="85">
        <v>2051210.92</v>
      </c>
      <c r="J394" s="85">
        <v>185430.53</v>
      </c>
      <c r="K394" s="85">
        <v>7.3455005261764699</v>
      </c>
      <c r="L394" s="85">
        <v>126567.14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1686</v>
      </c>
      <c r="D395" s="16" t="s">
        <v>1687</v>
      </c>
      <c r="E395" s="85">
        <v>830694.29</v>
      </c>
      <c r="F395" s="85">
        <v>0</v>
      </c>
      <c r="G395" s="85">
        <v>830694.29</v>
      </c>
      <c r="H395" s="85">
        <v>414191.65</v>
      </c>
      <c r="I395" s="85">
        <v>414191.65</v>
      </c>
      <c r="J395" s="85">
        <v>54248.22</v>
      </c>
      <c r="K395" s="85">
        <v>6.5304674238220697</v>
      </c>
      <c r="L395" s="85">
        <v>90390.48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1688</v>
      </c>
      <c r="D396" s="16" t="s">
        <v>1689</v>
      </c>
      <c r="E396" s="85">
        <v>25000</v>
      </c>
      <c r="F396" s="85">
        <v>0</v>
      </c>
      <c r="G396" s="85">
        <v>25000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1690</v>
      </c>
      <c r="D397" s="16" t="s">
        <v>1691</v>
      </c>
      <c r="E397" s="85">
        <v>130000</v>
      </c>
      <c r="F397" s="85">
        <v>0</v>
      </c>
      <c r="G397" s="85">
        <v>130000</v>
      </c>
      <c r="H397" s="85">
        <v>0</v>
      </c>
      <c r="I397" s="85">
        <v>0</v>
      </c>
      <c r="J397" s="85">
        <v>0</v>
      </c>
      <c r="K397" s="85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1692</v>
      </c>
      <c r="D398" s="16" t="s">
        <v>1693</v>
      </c>
      <c r="E398" s="85">
        <v>616915.68999999994</v>
      </c>
      <c r="F398" s="85">
        <v>0</v>
      </c>
      <c r="G398" s="85">
        <v>616915.68999999994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1694</v>
      </c>
      <c r="D399" s="16" t="s">
        <v>2045</v>
      </c>
      <c r="E399" s="85">
        <v>101120</v>
      </c>
      <c r="F399" s="85">
        <v>0</v>
      </c>
      <c r="G399" s="85">
        <v>101120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1695</v>
      </c>
      <c r="D400" s="16" t="s">
        <v>1696</v>
      </c>
      <c r="E400" s="85">
        <v>0</v>
      </c>
      <c r="F400" s="85">
        <v>228747.67</v>
      </c>
      <c r="G400" s="85">
        <v>228747.67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1697</v>
      </c>
      <c r="D401" s="16" t="s">
        <v>1698</v>
      </c>
      <c r="E401" s="85">
        <v>150000</v>
      </c>
      <c r="F401" s="85">
        <v>-76755.259999999995</v>
      </c>
      <c r="G401" s="85">
        <v>73244.740000000005</v>
      </c>
      <c r="H401" s="85">
        <v>48387.9</v>
      </c>
      <c r="I401" s="85">
        <v>48387.9</v>
      </c>
      <c r="J401" s="85">
        <v>0</v>
      </c>
      <c r="K401" s="85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1699</v>
      </c>
      <c r="D402" s="16" t="s">
        <v>1700</v>
      </c>
      <c r="E402" s="85">
        <v>100000</v>
      </c>
      <c r="F402" s="85">
        <v>100000</v>
      </c>
      <c r="G402" s="85">
        <v>200000</v>
      </c>
      <c r="H402" s="85">
        <v>0</v>
      </c>
      <c r="I402" s="85">
        <v>0</v>
      </c>
      <c r="J402" s="85">
        <v>0</v>
      </c>
      <c r="K402" s="85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1701</v>
      </c>
      <c r="D403" s="16" t="s">
        <v>1702</v>
      </c>
      <c r="E403" s="85">
        <v>23299163.199999999</v>
      </c>
      <c r="F403" s="85">
        <v>0</v>
      </c>
      <c r="G403" s="85">
        <v>23299163.199999999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1703</v>
      </c>
      <c r="D404" s="16" t="s">
        <v>1704</v>
      </c>
      <c r="E404" s="85">
        <v>552011</v>
      </c>
      <c r="F404" s="85">
        <v>0</v>
      </c>
      <c r="G404" s="85">
        <v>552011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1705</v>
      </c>
      <c r="D405" s="16" t="s">
        <v>1706</v>
      </c>
      <c r="E405" s="85">
        <v>25000</v>
      </c>
      <c r="F405" s="85">
        <v>0</v>
      </c>
      <c r="G405" s="85">
        <v>25000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1707</v>
      </c>
      <c r="D406" s="16" t="s">
        <v>1708</v>
      </c>
      <c r="E406" s="85">
        <v>1000000</v>
      </c>
      <c r="F406" s="85">
        <v>0</v>
      </c>
      <c r="G406" s="85">
        <v>1000000</v>
      </c>
      <c r="H406" s="85">
        <v>212021.71</v>
      </c>
      <c r="I406" s="85">
        <v>212021.71</v>
      </c>
      <c r="J406" s="85">
        <v>0</v>
      </c>
      <c r="K406" s="85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1709</v>
      </c>
      <c r="D407" s="16" t="s">
        <v>1708</v>
      </c>
      <c r="E407" s="85">
        <v>1000000</v>
      </c>
      <c r="F407" s="85">
        <v>0</v>
      </c>
      <c r="G407" s="85">
        <v>1000000</v>
      </c>
      <c r="H407" s="85">
        <v>204235.46</v>
      </c>
      <c r="I407" s="85">
        <v>5082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1710</v>
      </c>
      <c r="D408" s="16" t="s">
        <v>2045</v>
      </c>
      <c r="E408" s="85">
        <v>0</v>
      </c>
      <c r="F408" s="85">
        <v>0</v>
      </c>
      <c r="G408" s="85">
        <v>0</v>
      </c>
      <c r="H408" s="85">
        <v>101120</v>
      </c>
      <c r="I408" s="85">
        <v>101120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1711</v>
      </c>
      <c r="D409" s="16" t="s">
        <v>1712</v>
      </c>
      <c r="E409" s="85">
        <v>70000</v>
      </c>
      <c r="F409" s="85">
        <v>-70000</v>
      </c>
      <c r="G409" s="85">
        <v>0</v>
      </c>
      <c r="H409" s="85">
        <v>0</v>
      </c>
      <c r="I409" s="85">
        <v>0</v>
      </c>
      <c r="J409" s="85">
        <v>0</v>
      </c>
      <c r="K409" s="85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1713</v>
      </c>
      <c r="D410" s="16" t="s">
        <v>1714</v>
      </c>
      <c r="E410" s="85">
        <v>270000.5</v>
      </c>
      <c r="F410" s="85">
        <v>0</v>
      </c>
      <c r="G410" s="85">
        <v>270000.5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1715</v>
      </c>
      <c r="D411" s="16" t="s">
        <v>1716</v>
      </c>
      <c r="E411" s="85">
        <v>30000</v>
      </c>
      <c r="F411" s="85">
        <v>0</v>
      </c>
      <c r="G411" s="85">
        <v>30000</v>
      </c>
      <c r="H411" s="85">
        <v>0</v>
      </c>
      <c r="I411" s="85">
        <v>0</v>
      </c>
      <c r="J411" s="85">
        <v>0</v>
      </c>
      <c r="K411" s="85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1717</v>
      </c>
      <c r="D412" s="16" t="s">
        <v>1718</v>
      </c>
      <c r="E412" s="85">
        <v>25000</v>
      </c>
      <c r="F412" s="85">
        <v>0</v>
      </c>
      <c r="G412" s="85">
        <v>25000</v>
      </c>
      <c r="H412" s="85">
        <v>0</v>
      </c>
      <c r="I412" s="85">
        <v>0</v>
      </c>
      <c r="J412" s="85">
        <v>0</v>
      </c>
      <c r="K412" s="85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1719</v>
      </c>
      <c r="D413" s="16" t="s">
        <v>1720</v>
      </c>
      <c r="E413" s="85">
        <v>50000</v>
      </c>
      <c r="F413" s="85">
        <v>0</v>
      </c>
      <c r="G413" s="85">
        <v>50000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1721</v>
      </c>
      <c r="D414" s="16" t="s">
        <v>1722</v>
      </c>
      <c r="E414" s="85">
        <v>65000</v>
      </c>
      <c r="F414" s="85">
        <v>0</v>
      </c>
      <c r="G414" s="85">
        <v>65000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1723</v>
      </c>
      <c r="D415" s="16" t="s">
        <v>1724</v>
      </c>
      <c r="E415" s="85">
        <v>60000</v>
      </c>
      <c r="F415" s="85">
        <v>0</v>
      </c>
      <c r="G415" s="85">
        <v>60000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27" t="s">
        <v>127</v>
      </c>
      <c r="D416" s="27" t="s">
        <v>70</v>
      </c>
      <c r="E416" s="90">
        <v>57789576.82</v>
      </c>
      <c r="F416" s="90">
        <v>6821873.3300000001</v>
      </c>
      <c r="G416" s="90">
        <v>64611450.149999999</v>
      </c>
      <c r="H416" s="90">
        <v>23849677.109999999</v>
      </c>
      <c r="I416" s="90">
        <v>19382873.489999998</v>
      </c>
      <c r="J416" s="90">
        <v>1242689.6399999999</v>
      </c>
      <c r="K416" s="90">
        <v>1.92332726957066</v>
      </c>
      <c r="L416" s="90">
        <v>1896493.09</v>
      </c>
    </row>
    <row r="417" spans="1:12" s="88" customFormat="1" ht="13.8" x14ac:dyDescent="0.2">
      <c r="A417" s="37" t="s">
        <v>448</v>
      </c>
      <c r="B417" s="16" t="s">
        <v>449</v>
      </c>
      <c r="C417" s="16" t="s">
        <v>1725</v>
      </c>
      <c r="D417" s="16" t="s">
        <v>2046</v>
      </c>
      <c r="E417" s="85">
        <v>175000</v>
      </c>
      <c r="F417" s="85">
        <v>0</v>
      </c>
      <c r="G417" s="85">
        <v>175000</v>
      </c>
      <c r="H417" s="85">
        <v>173628.86</v>
      </c>
      <c r="I417" s="85">
        <v>147473.04</v>
      </c>
      <c r="J417" s="85">
        <v>0</v>
      </c>
      <c r="K417" s="85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1726</v>
      </c>
      <c r="D418" s="16" t="s">
        <v>2047</v>
      </c>
      <c r="E418" s="85">
        <v>22000</v>
      </c>
      <c r="F418" s="85">
        <v>0</v>
      </c>
      <c r="G418" s="85">
        <v>22000</v>
      </c>
      <c r="H418" s="85">
        <v>0</v>
      </c>
      <c r="I418" s="85">
        <v>0</v>
      </c>
      <c r="J418" s="85">
        <v>0</v>
      </c>
      <c r="K418" s="85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1727</v>
      </c>
      <c r="D419" s="16" t="s">
        <v>2048</v>
      </c>
      <c r="E419" s="85">
        <v>180000</v>
      </c>
      <c r="F419" s="85">
        <v>0</v>
      </c>
      <c r="G419" s="85">
        <v>180000</v>
      </c>
      <c r="H419" s="85">
        <v>22741.89</v>
      </c>
      <c r="I419" s="85">
        <v>22741.89</v>
      </c>
      <c r="J419" s="85">
        <v>0</v>
      </c>
      <c r="K419" s="85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1728</v>
      </c>
      <c r="D420" s="16" t="s">
        <v>1729</v>
      </c>
      <c r="E420" s="85">
        <v>40000</v>
      </c>
      <c r="F420" s="85">
        <v>0</v>
      </c>
      <c r="G420" s="85">
        <v>40000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1730</v>
      </c>
      <c r="D421" s="16" t="s">
        <v>2049</v>
      </c>
      <c r="E421" s="85">
        <v>250000</v>
      </c>
      <c r="F421" s="85">
        <v>0</v>
      </c>
      <c r="G421" s="85">
        <v>250000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1731</v>
      </c>
      <c r="D422" s="16" t="s">
        <v>1732</v>
      </c>
      <c r="E422" s="85">
        <v>300000</v>
      </c>
      <c r="F422" s="85">
        <v>0</v>
      </c>
      <c r="G422" s="85">
        <v>300000</v>
      </c>
      <c r="H422" s="85">
        <v>280711.90999999997</v>
      </c>
      <c r="I422" s="85">
        <v>279510</v>
      </c>
      <c r="J422" s="85">
        <v>179260.78</v>
      </c>
      <c r="K422" s="85">
        <v>59.753593333333299</v>
      </c>
      <c r="L422" s="85">
        <v>179260.78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1733</v>
      </c>
      <c r="D423" s="16" t="s">
        <v>1734</v>
      </c>
      <c r="E423" s="85">
        <v>100000</v>
      </c>
      <c r="F423" s="85">
        <v>0</v>
      </c>
      <c r="G423" s="85">
        <v>100000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1735</v>
      </c>
      <c r="D424" s="16" t="s">
        <v>1736</v>
      </c>
      <c r="E424" s="85">
        <v>110000</v>
      </c>
      <c r="F424" s="85">
        <v>0</v>
      </c>
      <c r="G424" s="85">
        <v>110000</v>
      </c>
      <c r="H424" s="85">
        <v>6884.9</v>
      </c>
      <c r="I424" s="85">
        <v>6884.9</v>
      </c>
      <c r="J424" s="85">
        <v>6884.9</v>
      </c>
      <c r="K424" s="85">
        <v>6.2590000000000003</v>
      </c>
      <c r="L424" s="85">
        <v>6884.9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1737</v>
      </c>
      <c r="D425" s="16" t="s">
        <v>2050</v>
      </c>
      <c r="E425" s="85">
        <v>100000</v>
      </c>
      <c r="F425" s="85">
        <v>0</v>
      </c>
      <c r="G425" s="85">
        <v>100000</v>
      </c>
      <c r="H425" s="85">
        <v>102866.05</v>
      </c>
      <c r="I425" s="85">
        <v>102866.05</v>
      </c>
      <c r="J425" s="85">
        <v>0</v>
      </c>
      <c r="K425" s="85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1738</v>
      </c>
      <c r="D426" s="16" t="s">
        <v>1739</v>
      </c>
      <c r="E426" s="85">
        <v>10000</v>
      </c>
      <c r="F426" s="85">
        <v>0</v>
      </c>
      <c r="G426" s="85">
        <v>10000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1740</v>
      </c>
      <c r="D427" s="16" t="s">
        <v>1741</v>
      </c>
      <c r="E427" s="85">
        <v>377000</v>
      </c>
      <c r="F427" s="85">
        <v>-82515.179999999993</v>
      </c>
      <c r="G427" s="85">
        <v>294484.82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1742</v>
      </c>
      <c r="D428" s="16" t="s">
        <v>2051</v>
      </c>
      <c r="E428" s="85">
        <v>50000</v>
      </c>
      <c r="F428" s="85">
        <v>0</v>
      </c>
      <c r="G428" s="85">
        <v>50000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1743</v>
      </c>
      <c r="D429" s="16" t="s">
        <v>1744</v>
      </c>
      <c r="E429" s="85">
        <v>30000</v>
      </c>
      <c r="F429" s="85">
        <v>0</v>
      </c>
      <c r="G429" s="85">
        <v>30000</v>
      </c>
      <c r="H429" s="85">
        <v>34581.25</v>
      </c>
      <c r="I429" s="85">
        <v>34581.25</v>
      </c>
      <c r="J429" s="85">
        <v>34581.25</v>
      </c>
      <c r="K429" s="85">
        <v>115.270833333333</v>
      </c>
      <c r="L429" s="85">
        <v>34581.25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1072</v>
      </c>
      <c r="D430" s="16" t="s">
        <v>1073</v>
      </c>
      <c r="E430" s="85">
        <v>110330.88</v>
      </c>
      <c r="F430" s="85">
        <v>-60330.879999999997</v>
      </c>
      <c r="G430" s="85">
        <v>50000</v>
      </c>
      <c r="H430" s="85">
        <v>40774.53</v>
      </c>
      <c r="I430" s="85">
        <v>40774.53</v>
      </c>
      <c r="J430" s="85">
        <v>3049.72</v>
      </c>
      <c r="K430" s="85">
        <v>6.0994400000000004</v>
      </c>
      <c r="L430" s="85">
        <v>3049.72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1745</v>
      </c>
      <c r="D431" s="16" t="s">
        <v>2052</v>
      </c>
      <c r="E431" s="85">
        <v>0</v>
      </c>
      <c r="F431" s="85">
        <v>0</v>
      </c>
      <c r="G431" s="85">
        <v>0</v>
      </c>
      <c r="H431" s="85">
        <v>6201.25</v>
      </c>
      <c r="I431" s="85">
        <v>6201.25</v>
      </c>
      <c r="J431" s="85">
        <v>0</v>
      </c>
      <c r="K431" s="85">
        <v>0</v>
      </c>
      <c r="L431" s="85">
        <v>0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1746</v>
      </c>
      <c r="D432" s="16" t="s">
        <v>1747</v>
      </c>
      <c r="E432" s="85">
        <v>910515.23</v>
      </c>
      <c r="F432" s="85">
        <v>0</v>
      </c>
      <c r="G432" s="85">
        <v>910515.23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1748</v>
      </c>
      <c r="D433" s="16" t="s">
        <v>1749</v>
      </c>
      <c r="E433" s="85">
        <v>299999.98</v>
      </c>
      <c r="F433" s="85">
        <v>0</v>
      </c>
      <c r="G433" s="85">
        <v>299999.98</v>
      </c>
      <c r="H433" s="85">
        <v>0</v>
      </c>
      <c r="I433" s="85">
        <v>0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1750</v>
      </c>
      <c r="D434" s="16" t="s">
        <v>1751</v>
      </c>
      <c r="E434" s="85">
        <v>350000</v>
      </c>
      <c r="F434" s="85">
        <v>0</v>
      </c>
      <c r="G434" s="85">
        <v>350000</v>
      </c>
      <c r="H434" s="85">
        <v>0</v>
      </c>
      <c r="I434" s="85">
        <v>0</v>
      </c>
      <c r="J434" s="85">
        <v>0</v>
      </c>
      <c r="K434" s="85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1752</v>
      </c>
      <c r="D435" s="16" t="s">
        <v>1753</v>
      </c>
      <c r="E435" s="85">
        <v>285000</v>
      </c>
      <c r="F435" s="85">
        <v>0</v>
      </c>
      <c r="G435" s="85">
        <v>285000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1754</v>
      </c>
      <c r="D436" s="16" t="s">
        <v>1755</v>
      </c>
      <c r="E436" s="85">
        <v>5953823.8600000003</v>
      </c>
      <c r="F436" s="85">
        <v>82515.179999999993</v>
      </c>
      <c r="G436" s="85">
        <v>6036339.04</v>
      </c>
      <c r="H436" s="85">
        <v>6036339.04</v>
      </c>
      <c r="I436" s="85">
        <v>6036339.04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1756</v>
      </c>
      <c r="D437" s="16" t="s">
        <v>1757</v>
      </c>
      <c r="E437" s="85">
        <v>1500000</v>
      </c>
      <c r="F437" s="85">
        <v>-1500000</v>
      </c>
      <c r="G437" s="85">
        <v>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27" t="s">
        <v>127</v>
      </c>
      <c r="D438" s="27" t="s">
        <v>70</v>
      </c>
      <c r="E438" s="90">
        <v>11153669.949999999</v>
      </c>
      <c r="F438" s="90">
        <v>-1560330.88</v>
      </c>
      <c r="G438" s="90">
        <v>9593339.0700000003</v>
      </c>
      <c r="H438" s="90">
        <v>6704729.6799999997</v>
      </c>
      <c r="I438" s="90">
        <v>6677371.9500000002</v>
      </c>
      <c r="J438" s="90">
        <v>223776.65</v>
      </c>
      <c r="K438" s="90">
        <v>2.3326252555774598</v>
      </c>
      <c r="L438" s="90">
        <v>223776.65</v>
      </c>
    </row>
    <row r="439" spans="1:12" s="88" customFormat="1" ht="13.8" x14ac:dyDescent="0.2">
      <c r="A439" s="37" t="s">
        <v>452</v>
      </c>
      <c r="B439" s="16" t="s">
        <v>453</v>
      </c>
      <c r="C439" s="16" t="s">
        <v>1153</v>
      </c>
      <c r="D439" s="16" t="s">
        <v>1085</v>
      </c>
      <c r="E439" s="85">
        <v>6199985.2300000004</v>
      </c>
      <c r="F439" s="85">
        <v>0</v>
      </c>
      <c r="G439" s="85">
        <v>6199985.2300000004</v>
      </c>
      <c r="H439" s="85">
        <v>0</v>
      </c>
      <c r="I439" s="85">
        <v>0</v>
      </c>
      <c r="J439" s="85">
        <v>0</v>
      </c>
      <c r="K439" s="85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27" t="s">
        <v>127</v>
      </c>
      <c r="D440" s="27" t="s">
        <v>70</v>
      </c>
      <c r="E440" s="90">
        <v>6199985.2300000004</v>
      </c>
      <c r="F440" s="90">
        <v>0</v>
      </c>
      <c r="G440" s="90">
        <v>6199985.2300000004</v>
      </c>
      <c r="H440" s="90">
        <v>0</v>
      </c>
      <c r="I440" s="90">
        <v>0</v>
      </c>
      <c r="J440" s="90">
        <v>0</v>
      </c>
      <c r="K440" s="90">
        <v>0</v>
      </c>
      <c r="L440" s="90">
        <v>0</v>
      </c>
    </row>
    <row r="441" spans="1:12" s="88" customFormat="1" ht="13.8" x14ac:dyDescent="0.2">
      <c r="A441" s="37" t="s">
        <v>454</v>
      </c>
      <c r="B441" s="16" t="s">
        <v>455</v>
      </c>
      <c r="C441" s="16" t="s">
        <v>1758</v>
      </c>
      <c r="D441" s="16" t="s">
        <v>1759</v>
      </c>
      <c r="E441" s="85">
        <v>3628700</v>
      </c>
      <c r="F441" s="85">
        <v>-33847.300000000003</v>
      </c>
      <c r="G441" s="85">
        <v>3594852.7</v>
      </c>
      <c r="H441" s="85">
        <v>1900244.58</v>
      </c>
      <c r="I441" s="85">
        <v>1201496.8899999999</v>
      </c>
      <c r="J441" s="85">
        <v>790271.74</v>
      </c>
      <c r="K441" s="85">
        <v>21.983424800687899</v>
      </c>
      <c r="L441" s="85">
        <v>790271.74</v>
      </c>
    </row>
    <row r="442" spans="1:12" s="88" customFormat="1" ht="13.8" x14ac:dyDescent="0.2">
      <c r="A442" s="37" t="s">
        <v>70</v>
      </c>
      <c r="B442" s="16" t="s">
        <v>70</v>
      </c>
      <c r="C442" s="27" t="s">
        <v>127</v>
      </c>
      <c r="D442" s="27" t="s">
        <v>70</v>
      </c>
      <c r="E442" s="90">
        <v>3628700</v>
      </c>
      <c r="F442" s="90">
        <v>-33847.300000000003</v>
      </c>
      <c r="G442" s="90">
        <v>3594852.7</v>
      </c>
      <c r="H442" s="90">
        <v>1900244.58</v>
      </c>
      <c r="I442" s="90">
        <v>1201496.8899999999</v>
      </c>
      <c r="J442" s="90">
        <v>790271.74</v>
      </c>
      <c r="K442" s="90">
        <v>21.983424800687899</v>
      </c>
      <c r="L442" s="90">
        <v>790271.74</v>
      </c>
    </row>
    <row r="443" spans="1:12" s="88" customFormat="1" ht="13.8" x14ac:dyDescent="0.2">
      <c r="A443" s="37" t="s">
        <v>456</v>
      </c>
      <c r="B443" s="16" t="s">
        <v>457</v>
      </c>
      <c r="C443" s="16" t="s">
        <v>1760</v>
      </c>
      <c r="D443" s="16" t="s">
        <v>1761</v>
      </c>
      <c r="E443" s="85">
        <v>0</v>
      </c>
      <c r="F443" s="85">
        <v>9363636.0600000005</v>
      </c>
      <c r="G443" s="85">
        <v>9363636.0600000005</v>
      </c>
      <c r="H443" s="85">
        <v>24319.79</v>
      </c>
      <c r="I443" s="85">
        <v>24319.79</v>
      </c>
      <c r="J443" s="85">
        <v>8831.7900000000009</v>
      </c>
      <c r="K443" s="85">
        <v>9.4320090437179996E-2</v>
      </c>
      <c r="L443" s="85">
        <v>8831.7900000000009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1762</v>
      </c>
      <c r="D444" s="16" t="s">
        <v>2053</v>
      </c>
      <c r="E444" s="85">
        <v>0</v>
      </c>
      <c r="F444" s="85">
        <v>2565.1999999999998</v>
      </c>
      <c r="G444" s="85">
        <v>2565.1999999999998</v>
      </c>
      <c r="H444" s="85">
        <v>0</v>
      </c>
      <c r="I444" s="85">
        <v>0</v>
      </c>
      <c r="J444" s="85">
        <v>0</v>
      </c>
      <c r="K444" s="85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1763</v>
      </c>
      <c r="D445" s="16" t="s">
        <v>1764</v>
      </c>
      <c r="E445" s="85">
        <v>800000</v>
      </c>
      <c r="F445" s="85">
        <v>-11377.84</v>
      </c>
      <c r="G445" s="85">
        <v>788622.16</v>
      </c>
      <c r="H445" s="85">
        <v>1936</v>
      </c>
      <c r="I445" s="85">
        <v>1936</v>
      </c>
      <c r="J445" s="85">
        <v>1936</v>
      </c>
      <c r="K445" s="85">
        <v>0.24549145309333001</v>
      </c>
      <c r="L445" s="85">
        <v>1936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1765</v>
      </c>
      <c r="D446" s="16" t="s">
        <v>1766</v>
      </c>
      <c r="E446" s="85">
        <v>27092053.899999999</v>
      </c>
      <c r="F446" s="85">
        <v>-2959007.72</v>
      </c>
      <c r="G446" s="85">
        <v>24133046.18</v>
      </c>
      <c r="H446" s="85">
        <v>17340410.940000001</v>
      </c>
      <c r="I446" s="85">
        <v>17340410.940000001</v>
      </c>
      <c r="J446" s="85">
        <v>2959324.54</v>
      </c>
      <c r="K446" s="85">
        <v>12.262540410056101</v>
      </c>
      <c r="L446" s="85">
        <v>2959324.54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1767</v>
      </c>
      <c r="D447" s="16" t="s">
        <v>1768</v>
      </c>
      <c r="E447" s="85">
        <v>44359735.409999996</v>
      </c>
      <c r="F447" s="85">
        <v>5012900</v>
      </c>
      <c r="G447" s="85">
        <v>49372635.409999996</v>
      </c>
      <c r="H447" s="85">
        <v>36742291.509999998</v>
      </c>
      <c r="I447" s="85">
        <v>36742291.509999998</v>
      </c>
      <c r="J447" s="85">
        <v>8776608.3100000005</v>
      </c>
      <c r="K447" s="85">
        <v>17.776260548211201</v>
      </c>
      <c r="L447" s="85">
        <v>8764882.3800000008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1769</v>
      </c>
      <c r="D448" s="16" t="s">
        <v>1770</v>
      </c>
      <c r="E448" s="85">
        <v>550000</v>
      </c>
      <c r="F448" s="85">
        <v>0</v>
      </c>
      <c r="G448" s="85">
        <v>550000</v>
      </c>
      <c r="H448" s="85">
        <v>0</v>
      </c>
      <c r="I448" s="85">
        <v>0</v>
      </c>
      <c r="J448" s="85">
        <v>0</v>
      </c>
      <c r="K448" s="85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1771</v>
      </c>
      <c r="D449" s="16" t="s">
        <v>1772</v>
      </c>
      <c r="E449" s="85">
        <v>0</v>
      </c>
      <c r="F449" s="85">
        <v>2395800</v>
      </c>
      <c r="G449" s="85">
        <v>2395800</v>
      </c>
      <c r="H449" s="85">
        <v>2395800</v>
      </c>
      <c r="I449" s="85">
        <v>0</v>
      </c>
      <c r="J449" s="85">
        <v>0</v>
      </c>
      <c r="K449" s="85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1773</v>
      </c>
      <c r="D450" s="16" t="s">
        <v>1774</v>
      </c>
      <c r="E450" s="85">
        <v>0</v>
      </c>
      <c r="F450" s="85">
        <v>4629667.5</v>
      </c>
      <c r="G450" s="85">
        <v>4629667.5</v>
      </c>
      <c r="H450" s="85">
        <v>4629667.5</v>
      </c>
      <c r="I450" s="85">
        <v>4629667.5</v>
      </c>
      <c r="J450" s="85">
        <v>73859.73</v>
      </c>
      <c r="K450" s="85">
        <v>1.59535711797877</v>
      </c>
      <c r="L450" s="85">
        <v>73859.73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1775</v>
      </c>
      <c r="D451" s="16" t="s">
        <v>1776</v>
      </c>
      <c r="E451" s="85">
        <v>400000</v>
      </c>
      <c r="F451" s="85">
        <v>-12919.15</v>
      </c>
      <c r="G451" s="85">
        <v>387080.85</v>
      </c>
      <c r="H451" s="85">
        <v>0</v>
      </c>
      <c r="I451" s="85">
        <v>0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1777</v>
      </c>
      <c r="D452" s="16" t="s">
        <v>1778</v>
      </c>
      <c r="E452" s="85">
        <v>18600617</v>
      </c>
      <c r="F452" s="85">
        <v>8915633.5199999996</v>
      </c>
      <c r="G452" s="85">
        <v>27516250.52</v>
      </c>
      <c r="H452" s="85">
        <v>24442030.440000001</v>
      </c>
      <c r="I452" s="85">
        <v>24357330.440000001</v>
      </c>
      <c r="J452" s="85">
        <v>1134920.8999999999</v>
      </c>
      <c r="K452" s="85">
        <v>4.12454778013847</v>
      </c>
      <c r="L452" s="85">
        <v>3101.42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1779</v>
      </c>
      <c r="D453" s="16" t="s">
        <v>1780</v>
      </c>
      <c r="E453" s="85">
        <v>4629000</v>
      </c>
      <c r="F453" s="85">
        <v>-4629000</v>
      </c>
      <c r="G453" s="85">
        <v>0</v>
      </c>
      <c r="H453" s="85">
        <v>0</v>
      </c>
      <c r="I453" s="85">
        <v>0</v>
      </c>
      <c r="J453" s="85">
        <v>0</v>
      </c>
      <c r="K453" s="85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1781</v>
      </c>
      <c r="D454" s="16" t="s">
        <v>1782</v>
      </c>
      <c r="E454" s="85">
        <v>0</v>
      </c>
      <c r="F454" s="85">
        <v>3057735.95</v>
      </c>
      <c r="G454" s="85">
        <v>3057735.95</v>
      </c>
      <c r="H454" s="85">
        <v>3025631.03</v>
      </c>
      <c r="I454" s="85">
        <v>2923386.03</v>
      </c>
      <c r="J454" s="85">
        <v>0</v>
      </c>
      <c r="K454" s="85">
        <v>0</v>
      </c>
      <c r="L454" s="85">
        <v>0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1783</v>
      </c>
      <c r="D455" s="16" t="s">
        <v>1784</v>
      </c>
      <c r="E455" s="85">
        <v>1150000</v>
      </c>
      <c r="F455" s="85">
        <v>0</v>
      </c>
      <c r="G455" s="85">
        <v>1150000</v>
      </c>
      <c r="H455" s="85">
        <v>780003.3</v>
      </c>
      <c r="I455" s="85">
        <v>660309.76000000001</v>
      </c>
      <c r="J455" s="85">
        <v>0</v>
      </c>
      <c r="K455" s="85">
        <v>0</v>
      </c>
      <c r="L455" s="85">
        <v>0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1785</v>
      </c>
      <c r="D456" s="16" t="s">
        <v>1786</v>
      </c>
      <c r="E456" s="85">
        <v>2773774.35</v>
      </c>
      <c r="F456" s="85">
        <v>-1248156.77</v>
      </c>
      <c r="G456" s="85">
        <v>1525617.58</v>
      </c>
      <c r="H456" s="85">
        <v>0</v>
      </c>
      <c r="I456" s="85">
        <v>0</v>
      </c>
      <c r="J456" s="85">
        <v>0</v>
      </c>
      <c r="K456" s="85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1787</v>
      </c>
      <c r="D457" s="16" t="s">
        <v>1788</v>
      </c>
      <c r="E457" s="85">
        <v>1850000</v>
      </c>
      <c r="F457" s="85">
        <v>-1850000</v>
      </c>
      <c r="G457" s="85">
        <v>0</v>
      </c>
      <c r="H457" s="85">
        <v>0</v>
      </c>
      <c r="I457" s="85">
        <v>0</v>
      </c>
      <c r="J457" s="85">
        <v>0</v>
      </c>
      <c r="K457" s="85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1789</v>
      </c>
      <c r="D458" s="16" t="s">
        <v>1790</v>
      </c>
      <c r="E458" s="85">
        <v>10000000</v>
      </c>
      <c r="F458" s="85">
        <v>-9985964</v>
      </c>
      <c r="G458" s="85">
        <v>14036</v>
      </c>
      <c r="H458" s="85">
        <v>0</v>
      </c>
      <c r="I458" s="85">
        <v>0</v>
      </c>
      <c r="J458" s="85">
        <v>0</v>
      </c>
      <c r="K458" s="85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27" t="s">
        <v>127</v>
      </c>
      <c r="D459" s="27" t="s">
        <v>70</v>
      </c>
      <c r="E459" s="90">
        <v>112205180.66</v>
      </c>
      <c r="F459" s="90">
        <v>12681512.75</v>
      </c>
      <c r="G459" s="90">
        <v>124886693.41</v>
      </c>
      <c r="H459" s="90">
        <v>89382090.510000005</v>
      </c>
      <c r="I459" s="90">
        <v>86679651.969999999</v>
      </c>
      <c r="J459" s="90">
        <v>12955481.27</v>
      </c>
      <c r="K459" s="90">
        <v>10.3737883646799</v>
      </c>
      <c r="L459" s="90">
        <v>11811935.859999999</v>
      </c>
    </row>
    <row r="460" spans="1:12" s="88" customFormat="1" ht="13.8" x14ac:dyDescent="0.2">
      <c r="A460" s="37" t="s">
        <v>458</v>
      </c>
      <c r="B460" s="16" t="s">
        <v>459</v>
      </c>
      <c r="C460" s="16" t="s">
        <v>1791</v>
      </c>
      <c r="D460" s="16" t="s">
        <v>1792</v>
      </c>
      <c r="E460" s="85">
        <v>10000</v>
      </c>
      <c r="F460" s="85">
        <v>78235.55</v>
      </c>
      <c r="G460" s="85">
        <v>88235.55</v>
      </c>
      <c r="H460" s="85">
        <v>68349.98</v>
      </c>
      <c r="I460" s="85">
        <v>68244</v>
      </c>
      <c r="J460" s="85">
        <v>0</v>
      </c>
      <c r="K460" s="85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1793</v>
      </c>
      <c r="D461" s="16" t="s">
        <v>1794</v>
      </c>
      <c r="E461" s="85">
        <v>2512179.19</v>
      </c>
      <c r="F461" s="85">
        <v>-2662</v>
      </c>
      <c r="G461" s="85">
        <v>2509517.19</v>
      </c>
      <c r="H461" s="85">
        <v>492731.28</v>
      </c>
      <c r="I461" s="85">
        <v>492731.28</v>
      </c>
      <c r="J461" s="85">
        <v>218061.55</v>
      </c>
      <c r="K461" s="85">
        <v>8.6893825979331094</v>
      </c>
      <c r="L461" s="85">
        <v>218061.55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1795</v>
      </c>
      <c r="D462" s="16" t="s">
        <v>1796</v>
      </c>
      <c r="E462" s="85">
        <v>11144125.189999999</v>
      </c>
      <c r="F462" s="85">
        <v>2027128.42</v>
      </c>
      <c r="G462" s="85">
        <v>13171253.609999999</v>
      </c>
      <c r="H462" s="85">
        <v>5376064.5499999998</v>
      </c>
      <c r="I462" s="85">
        <v>4602976.2699999996</v>
      </c>
      <c r="J462" s="85">
        <v>414850.78</v>
      </c>
      <c r="K462" s="85">
        <v>3.1496681506841</v>
      </c>
      <c r="L462" s="85">
        <v>414850.78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1797</v>
      </c>
      <c r="D463" s="16" t="s">
        <v>1798</v>
      </c>
      <c r="E463" s="85">
        <v>20000</v>
      </c>
      <c r="F463" s="85">
        <v>0</v>
      </c>
      <c r="G463" s="85">
        <v>20000</v>
      </c>
      <c r="H463" s="85">
        <v>3898.62</v>
      </c>
      <c r="I463" s="85">
        <v>3898.62</v>
      </c>
      <c r="J463" s="85">
        <v>3898.62</v>
      </c>
      <c r="K463" s="85">
        <v>19.493099999999998</v>
      </c>
      <c r="L463" s="85">
        <v>3898.62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1799</v>
      </c>
      <c r="D464" s="16" t="s">
        <v>1800</v>
      </c>
      <c r="E464" s="85">
        <v>10000</v>
      </c>
      <c r="F464" s="85">
        <v>125746.04</v>
      </c>
      <c r="G464" s="85">
        <v>135746.04</v>
      </c>
      <c r="H464" s="85">
        <v>0</v>
      </c>
      <c r="I464" s="85">
        <v>0</v>
      </c>
      <c r="J464" s="85">
        <v>0</v>
      </c>
      <c r="K464" s="85">
        <v>0</v>
      </c>
      <c r="L464" s="85">
        <v>0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1801</v>
      </c>
      <c r="D465" s="16" t="s">
        <v>1802</v>
      </c>
      <c r="E465" s="85">
        <v>20000</v>
      </c>
      <c r="F465" s="85">
        <v>78414.820000000007</v>
      </c>
      <c r="G465" s="85">
        <v>98414.82</v>
      </c>
      <c r="H465" s="85">
        <v>51826.44</v>
      </c>
      <c r="I465" s="85">
        <v>51826.44</v>
      </c>
      <c r="J465" s="85">
        <v>47025.64</v>
      </c>
      <c r="K465" s="85">
        <v>47.783087953623202</v>
      </c>
      <c r="L465" s="85">
        <v>29604.400000000001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1803</v>
      </c>
      <c r="D466" s="16" t="s">
        <v>1794</v>
      </c>
      <c r="E466" s="85">
        <v>150000</v>
      </c>
      <c r="F466" s="85">
        <v>0</v>
      </c>
      <c r="G466" s="85">
        <v>150000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1804</v>
      </c>
      <c r="D467" s="16" t="s">
        <v>1796</v>
      </c>
      <c r="E467" s="85">
        <v>190409.07</v>
      </c>
      <c r="F467" s="85">
        <v>196240.51</v>
      </c>
      <c r="G467" s="85">
        <v>386649.58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1805</v>
      </c>
      <c r="D468" s="16" t="s">
        <v>1806</v>
      </c>
      <c r="E468" s="85">
        <v>0</v>
      </c>
      <c r="F468" s="85">
        <v>2844.71</v>
      </c>
      <c r="G468" s="85">
        <v>2844.71</v>
      </c>
      <c r="H468" s="85">
        <v>672.76</v>
      </c>
      <c r="I468" s="85">
        <v>672.76</v>
      </c>
      <c r="J468" s="85">
        <v>672.76</v>
      </c>
      <c r="K468" s="85">
        <v>23.649510846448301</v>
      </c>
      <c r="L468" s="85">
        <v>0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1807</v>
      </c>
      <c r="D469" s="16" t="s">
        <v>1796</v>
      </c>
      <c r="E469" s="85">
        <v>961772.54</v>
      </c>
      <c r="F469" s="85">
        <v>1149670.42</v>
      </c>
      <c r="G469" s="85">
        <v>2111442.96</v>
      </c>
      <c r="H469" s="85">
        <v>820605.74</v>
      </c>
      <c r="I469" s="85">
        <v>9734.69</v>
      </c>
      <c r="J469" s="85">
        <v>9734.69</v>
      </c>
      <c r="K469" s="85">
        <v>0.46104442243610999</v>
      </c>
      <c r="L469" s="85">
        <v>9734.69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1808</v>
      </c>
      <c r="D470" s="16" t="s">
        <v>1802</v>
      </c>
      <c r="E470" s="85">
        <v>0</v>
      </c>
      <c r="F470" s="85">
        <v>16536.849999999999</v>
      </c>
      <c r="G470" s="85">
        <v>16536.849999999999</v>
      </c>
      <c r="H470" s="85">
        <v>16536.849999999999</v>
      </c>
      <c r="I470" s="85">
        <v>16536.849999999999</v>
      </c>
      <c r="J470" s="85">
        <v>16536.849999999999</v>
      </c>
      <c r="K470" s="85">
        <v>100</v>
      </c>
      <c r="L470" s="85">
        <v>16536.849999999999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1809</v>
      </c>
      <c r="D471" s="16" t="s">
        <v>1810</v>
      </c>
      <c r="E471" s="85">
        <v>10000</v>
      </c>
      <c r="F471" s="85">
        <v>0</v>
      </c>
      <c r="G471" s="85">
        <v>10000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1811</v>
      </c>
      <c r="D472" s="16" t="s">
        <v>1812</v>
      </c>
      <c r="E472" s="85">
        <v>10000</v>
      </c>
      <c r="F472" s="85">
        <v>0</v>
      </c>
      <c r="G472" s="85">
        <v>10000</v>
      </c>
      <c r="H472" s="85">
        <v>0</v>
      </c>
      <c r="I472" s="85">
        <v>0</v>
      </c>
      <c r="J472" s="85">
        <v>0</v>
      </c>
      <c r="K472" s="85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1813</v>
      </c>
      <c r="D473" s="16" t="s">
        <v>1806</v>
      </c>
      <c r="E473" s="85">
        <v>1411331.85</v>
      </c>
      <c r="F473" s="85">
        <v>-86287.79</v>
      </c>
      <c r="G473" s="85">
        <v>1325044.06</v>
      </c>
      <c r="H473" s="85">
        <v>7659.19</v>
      </c>
      <c r="I473" s="85">
        <v>7659.19</v>
      </c>
      <c r="J473" s="85">
        <v>7659.19</v>
      </c>
      <c r="K473" s="85">
        <v>0.57803285424335005</v>
      </c>
      <c r="L473" s="85">
        <v>1548.8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1814</v>
      </c>
      <c r="D474" s="16" t="s">
        <v>1815</v>
      </c>
      <c r="E474" s="85">
        <v>1293063.31</v>
      </c>
      <c r="F474" s="85">
        <v>2476890.83</v>
      </c>
      <c r="G474" s="85">
        <v>3769954.14</v>
      </c>
      <c r="H474" s="85">
        <v>949737.41</v>
      </c>
      <c r="I474" s="85">
        <v>303254</v>
      </c>
      <c r="J474" s="85">
        <v>30942.02</v>
      </c>
      <c r="K474" s="85">
        <v>0.82075322009089002</v>
      </c>
      <c r="L474" s="85">
        <v>30942.02</v>
      </c>
    </row>
    <row r="475" spans="1:12" s="88" customFormat="1" ht="13.8" x14ac:dyDescent="0.2">
      <c r="A475" s="37" t="s">
        <v>70</v>
      </c>
      <c r="B475" s="16" t="s">
        <v>70</v>
      </c>
      <c r="C475" s="27" t="s">
        <v>127</v>
      </c>
      <c r="D475" s="27" t="s">
        <v>70</v>
      </c>
      <c r="E475" s="90">
        <v>17742881.149999999</v>
      </c>
      <c r="F475" s="90">
        <v>6062758.3600000003</v>
      </c>
      <c r="G475" s="90">
        <v>23805639.510000002</v>
      </c>
      <c r="H475" s="90">
        <v>7788082.8200000003</v>
      </c>
      <c r="I475" s="90">
        <v>5557534.0999999996</v>
      </c>
      <c r="J475" s="90">
        <v>749382.1</v>
      </c>
      <c r="K475" s="90">
        <v>3.1479183732292002</v>
      </c>
      <c r="L475" s="90">
        <v>725177.71</v>
      </c>
    </row>
    <row r="476" spans="1:12" s="88" customFormat="1" ht="13.8" x14ac:dyDescent="0.2">
      <c r="A476" s="37" t="s">
        <v>460</v>
      </c>
      <c r="B476" s="16" t="s">
        <v>461</v>
      </c>
      <c r="C476" s="16" t="s">
        <v>1816</v>
      </c>
      <c r="D476" s="16" t="s">
        <v>1817</v>
      </c>
      <c r="E476" s="85">
        <v>20000</v>
      </c>
      <c r="F476" s="85">
        <v>-9416.1200000000008</v>
      </c>
      <c r="G476" s="85">
        <v>10583.88</v>
      </c>
      <c r="H476" s="85">
        <v>3762.5</v>
      </c>
      <c r="I476" s="85">
        <v>3762.5</v>
      </c>
      <c r="J476" s="85">
        <v>3762.5</v>
      </c>
      <c r="K476" s="85">
        <v>35.549344852738301</v>
      </c>
      <c r="L476" s="85">
        <v>3762.5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1818</v>
      </c>
      <c r="D477" s="16" t="s">
        <v>1819</v>
      </c>
      <c r="E477" s="85">
        <v>100000</v>
      </c>
      <c r="F477" s="85">
        <v>0</v>
      </c>
      <c r="G477" s="85">
        <v>100000</v>
      </c>
      <c r="H477" s="85">
        <v>23561.71</v>
      </c>
      <c r="I477" s="85">
        <v>23561.71</v>
      </c>
      <c r="J477" s="85">
        <v>23561.71</v>
      </c>
      <c r="K477" s="85">
        <v>23.561710000000001</v>
      </c>
      <c r="L477" s="85">
        <v>23561.71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1820</v>
      </c>
      <c r="D478" s="16" t="s">
        <v>1821</v>
      </c>
      <c r="E478" s="85">
        <v>1219660.52</v>
      </c>
      <c r="F478" s="85">
        <v>0</v>
      </c>
      <c r="G478" s="85">
        <v>1219660.52</v>
      </c>
      <c r="H478" s="85">
        <v>255134.86</v>
      </c>
      <c r="I478" s="85">
        <v>66931.45</v>
      </c>
      <c r="J478" s="85">
        <v>29449.279999999999</v>
      </c>
      <c r="K478" s="85">
        <v>2.4145472873058198</v>
      </c>
      <c r="L478" s="85">
        <v>29449.279999999999</v>
      </c>
    </row>
    <row r="479" spans="1:12" s="88" customFormat="1" ht="13.8" x14ac:dyDescent="0.2">
      <c r="A479" s="37" t="s">
        <v>70</v>
      </c>
      <c r="B479" s="16" t="s">
        <v>70</v>
      </c>
      <c r="C479" s="27" t="s">
        <v>127</v>
      </c>
      <c r="D479" s="27" t="s">
        <v>70</v>
      </c>
      <c r="E479" s="90">
        <v>1339660.52</v>
      </c>
      <c r="F479" s="90">
        <v>-9416.1200000000008</v>
      </c>
      <c r="G479" s="90">
        <v>1330244.3999999999</v>
      </c>
      <c r="H479" s="90">
        <v>282459.07</v>
      </c>
      <c r="I479" s="90">
        <v>94255.66</v>
      </c>
      <c r="J479" s="90">
        <v>56773.49</v>
      </c>
      <c r="K479" s="90">
        <v>4.2678991920582403</v>
      </c>
      <c r="L479" s="90">
        <v>56773.49</v>
      </c>
    </row>
    <row r="480" spans="1:12" s="88" customFormat="1" ht="13.8" x14ac:dyDescent="0.2">
      <c r="A480" s="37" t="s">
        <v>462</v>
      </c>
      <c r="B480" s="16" t="s">
        <v>463</v>
      </c>
      <c r="C480" s="16" t="s">
        <v>1822</v>
      </c>
      <c r="D480" s="16" t="s">
        <v>1823</v>
      </c>
      <c r="E480" s="85">
        <v>375000</v>
      </c>
      <c r="F480" s="85">
        <v>2992564.28</v>
      </c>
      <c r="G480" s="85">
        <v>3367564.28</v>
      </c>
      <c r="H480" s="85">
        <v>52395.27</v>
      </c>
      <c r="I480" s="85">
        <v>52395.27</v>
      </c>
      <c r="J480" s="85">
        <v>19948.37</v>
      </c>
      <c r="K480" s="85">
        <v>0.59236790574344</v>
      </c>
      <c r="L480" s="85">
        <v>19948.37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1824</v>
      </c>
      <c r="D481" s="16" t="s">
        <v>1825</v>
      </c>
      <c r="E481" s="85">
        <v>50000</v>
      </c>
      <c r="F481" s="85">
        <v>-1459.94</v>
      </c>
      <c r="G481" s="85">
        <v>48540.06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27" t="s">
        <v>127</v>
      </c>
      <c r="D482" s="27" t="s">
        <v>70</v>
      </c>
      <c r="E482" s="90">
        <v>425000</v>
      </c>
      <c r="F482" s="90">
        <v>2991104.34</v>
      </c>
      <c r="G482" s="90">
        <v>3416104.34</v>
      </c>
      <c r="H482" s="90">
        <v>52395.27</v>
      </c>
      <c r="I482" s="90">
        <v>52395.27</v>
      </c>
      <c r="J482" s="90">
        <v>19948.37</v>
      </c>
      <c r="K482" s="90">
        <v>0.58395084033059996</v>
      </c>
      <c r="L482" s="90">
        <v>19948.37</v>
      </c>
    </row>
    <row r="483" spans="1:12" s="88" customFormat="1" ht="13.8" x14ac:dyDescent="0.2">
      <c r="A483" s="37" t="s">
        <v>464</v>
      </c>
      <c r="B483" s="16" t="s">
        <v>465</v>
      </c>
      <c r="C483" s="16" t="s">
        <v>1826</v>
      </c>
      <c r="D483" s="16" t="s">
        <v>2054</v>
      </c>
      <c r="E483" s="85">
        <v>5429096.2699999996</v>
      </c>
      <c r="F483" s="85">
        <v>640949.80000000005</v>
      </c>
      <c r="G483" s="85">
        <v>6070046.0700000003</v>
      </c>
      <c r="H483" s="85">
        <v>6070046.0700000003</v>
      </c>
      <c r="I483" s="85">
        <v>6070046.0700000003</v>
      </c>
      <c r="J483" s="85">
        <v>657097.06999999995</v>
      </c>
      <c r="K483" s="85">
        <v>10.825240244016801</v>
      </c>
      <c r="L483" s="85">
        <v>657097.06999999995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1827</v>
      </c>
      <c r="D484" s="16" t="s">
        <v>2055</v>
      </c>
      <c r="E484" s="85">
        <v>11000</v>
      </c>
      <c r="F484" s="85">
        <v>112109.25</v>
      </c>
      <c r="G484" s="85">
        <v>123109.25</v>
      </c>
      <c r="H484" s="85">
        <v>72336.14</v>
      </c>
      <c r="I484" s="85">
        <v>72336.14</v>
      </c>
      <c r="J484" s="85">
        <v>0</v>
      </c>
      <c r="K484" s="85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1828</v>
      </c>
      <c r="D485" s="16" t="s">
        <v>1829</v>
      </c>
      <c r="E485" s="85">
        <v>0</v>
      </c>
      <c r="F485" s="85">
        <v>893727.44</v>
      </c>
      <c r="G485" s="85">
        <v>893727.44</v>
      </c>
      <c r="H485" s="85">
        <v>1010565.55</v>
      </c>
      <c r="I485" s="85">
        <v>978762.64</v>
      </c>
      <c r="J485" s="85">
        <v>0</v>
      </c>
      <c r="K485" s="85">
        <v>0</v>
      </c>
      <c r="L485" s="85">
        <v>0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1830</v>
      </c>
      <c r="D486" s="16" t="s">
        <v>1831</v>
      </c>
      <c r="E486" s="85">
        <v>5100150</v>
      </c>
      <c r="F486" s="85">
        <v>-49300.08</v>
      </c>
      <c r="G486" s="85">
        <v>5050849.92</v>
      </c>
      <c r="H486" s="85">
        <v>5022509.1399999997</v>
      </c>
      <c r="I486" s="85">
        <v>3690500</v>
      </c>
      <c r="J486" s="85">
        <v>0</v>
      </c>
      <c r="K486" s="85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1832</v>
      </c>
      <c r="D487" s="16" t="s">
        <v>1833</v>
      </c>
      <c r="E487" s="85">
        <v>3356903.68</v>
      </c>
      <c r="F487" s="85">
        <v>0</v>
      </c>
      <c r="G487" s="85">
        <v>3356903.68</v>
      </c>
      <c r="H487" s="85">
        <v>2196084.4</v>
      </c>
      <c r="I487" s="85">
        <v>2192010.7799999998</v>
      </c>
      <c r="J487" s="85">
        <v>1411649.13</v>
      </c>
      <c r="K487" s="85">
        <v>42.052118993178901</v>
      </c>
      <c r="L487" s="85">
        <v>1411649.13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1834</v>
      </c>
      <c r="D488" s="16" t="s">
        <v>1835</v>
      </c>
      <c r="E488" s="85">
        <v>184712.17</v>
      </c>
      <c r="F488" s="85">
        <v>1507390.35</v>
      </c>
      <c r="G488" s="85">
        <v>1692102.52</v>
      </c>
      <c r="H488" s="85">
        <v>1503146.13</v>
      </c>
      <c r="I488" s="85">
        <v>1503146.13</v>
      </c>
      <c r="J488" s="85">
        <v>1051593.68</v>
      </c>
      <c r="K488" s="85">
        <v>62.147161154278102</v>
      </c>
      <c r="L488" s="85">
        <v>1051593.68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1836</v>
      </c>
      <c r="D489" s="16" t="s">
        <v>1837</v>
      </c>
      <c r="E489" s="85">
        <v>1500000</v>
      </c>
      <c r="F489" s="85">
        <v>500000</v>
      </c>
      <c r="G489" s="85">
        <v>2000000</v>
      </c>
      <c r="H489" s="85">
        <v>57334.64</v>
      </c>
      <c r="I489" s="85">
        <v>57334.64</v>
      </c>
      <c r="J489" s="85">
        <v>0</v>
      </c>
      <c r="K489" s="85">
        <v>0</v>
      </c>
      <c r="L489" s="85">
        <v>0</v>
      </c>
    </row>
    <row r="490" spans="1:12" s="88" customFormat="1" ht="13.8" x14ac:dyDescent="0.2">
      <c r="A490" s="37" t="s">
        <v>70</v>
      </c>
      <c r="B490" s="16" t="s">
        <v>70</v>
      </c>
      <c r="C490" s="27" t="s">
        <v>127</v>
      </c>
      <c r="D490" s="27" t="s">
        <v>70</v>
      </c>
      <c r="E490" s="90">
        <v>15581862.119999999</v>
      </c>
      <c r="F490" s="90">
        <v>3604876.76</v>
      </c>
      <c r="G490" s="90">
        <v>19186738.879999999</v>
      </c>
      <c r="H490" s="90">
        <v>15932022.07</v>
      </c>
      <c r="I490" s="90">
        <v>14564136.4</v>
      </c>
      <c r="J490" s="90">
        <v>3120339.88</v>
      </c>
      <c r="K490" s="90">
        <v>16.263002793312602</v>
      </c>
      <c r="L490" s="90">
        <v>3120339.88</v>
      </c>
    </row>
    <row r="491" spans="1:12" s="88" customFormat="1" ht="13.8" x14ac:dyDescent="0.2">
      <c r="A491" s="37" t="s">
        <v>466</v>
      </c>
      <c r="B491" s="16" t="s">
        <v>467</v>
      </c>
      <c r="C491" s="16" t="s">
        <v>1838</v>
      </c>
      <c r="D491" s="16" t="s">
        <v>1839</v>
      </c>
      <c r="E491" s="85">
        <v>0</v>
      </c>
      <c r="F491" s="85">
        <v>0</v>
      </c>
      <c r="G491" s="85">
        <v>0</v>
      </c>
      <c r="H491" s="85">
        <v>17847.5</v>
      </c>
      <c r="I491" s="85">
        <v>17847.5</v>
      </c>
      <c r="J491" s="85">
        <v>0</v>
      </c>
      <c r="K491" s="85">
        <v>0</v>
      </c>
      <c r="L491" s="85">
        <v>0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1840</v>
      </c>
      <c r="D492" s="16" t="s">
        <v>1841</v>
      </c>
      <c r="E492" s="85">
        <v>40366</v>
      </c>
      <c r="F492" s="85">
        <v>0</v>
      </c>
      <c r="G492" s="85">
        <v>40366</v>
      </c>
      <c r="H492" s="85">
        <v>37338.54</v>
      </c>
      <c r="I492" s="85">
        <v>37338.54</v>
      </c>
      <c r="J492" s="85">
        <v>0</v>
      </c>
      <c r="K492" s="85">
        <v>0</v>
      </c>
      <c r="L492" s="85">
        <v>0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1842</v>
      </c>
      <c r="D493" s="16" t="s">
        <v>1843</v>
      </c>
      <c r="E493" s="85">
        <v>31443</v>
      </c>
      <c r="F493" s="85">
        <v>0</v>
      </c>
      <c r="G493" s="85">
        <v>31443</v>
      </c>
      <c r="H493" s="85">
        <v>31442.36</v>
      </c>
      <c r="I493" s="85">
        <v>25770.98</v>
      </c>
      <c r="J493" s="85">
        <v>0</v>
      </c>
      <c r="K493" s="85">
        <v>0</v>
      </c>
      <c r="L493" s="85">
        <v>0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1844</v>
      </c>
      <c r="D494" s="16" t="s">
        <v>1845</v>
      </c>
      <c r="E494" s="85">
        <v>0</v>
      </c>
      <c r="F494" s="85">
        <v>0</v>
      </c>
      <c r="G494" s="85">
        <v>0</v>
      </c>
      <c r="H494" s="85">
        <v>8800</v>
      </c>
      <c r="I494" s="85">
        <v>8800</v>
      </c>
      <c r="J494" s="85">
        <v>0</v>
      </c>
      <c r="K494" s="85">
        <v>0</v>
      </c>
      <c r="L494" s="85">
        <v>0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1846</v>
      </c>
      <c r="D495" s="16" t="s">
        <v>1847</v>
      </c>
      <c r="E495" s="85">
        <v>1589247</v>
      </c>
      <c r="F495" s="85">
        <v>0</v>
      </c>
      <c r="G495" s="85">
        <v>1589247</v>
      </c>
      <c r="H495" s="85">
        <v>1589246.3</v>
      </c>
      <c r="I495" s="85">
        <v>1589246.3</v>
      </c>
      <c r="J495" s="85">
        <v>350075.05</v>
      </c>
      <c r="K495" s="85">
        <v>22.027730742924199</v>
      </c>
      <c r="L495" s="85">
        <v>85433.74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1848</v>
      </c>
      <c r="D496" s="16" t="s">
        <v>1849</v>
      </c>
      <c r="E496" s="85">
        <v>63571</v>
      </c>
      <c r="F496" s="85">
        <v>0</v>
      </c>
      <c r="G496" s="85">
        <v>63571</v>
      </c>
      <c r="H496" s="85">
        <v>63570.59</v>
      </c>
      <c r="I496" s="85">
        <v>63570.59</v>
      </c>
      <c r="J496" s="85">
        <v>0</v>
      </c>
      <c r="K496" s="85">
        <v>0</v>
      </c>
      <c r="L496" s="85">
        <v>0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1850</v>
      </c>
      <c r="D497" s="16" t="s">
        <v>1851</v>
      </c>
      <c r="E497" s="85">
        <v>0</v>
      </c>
      <c r="F497" s="85">
        <v>0</v>
      </c>
      <c r="G497" s="85">
        <v>0</v>
      </c>
      <c r="H497" s="85">
        <v>1784.89</v>
      </c>
      <c r="I497" s="85">
        <v>1784.89</v>
      </c>
      <c r="J497" s="85">
        <v>1784.89</v>
      </c>
      <c r="K497" s="85">
        <v>0</v>
      </c>
      <c r="L497" s="85">
        <v>1784.89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1852</v>
      </c>
      <c r="D498" s="16" t="s">
        <v>2056</v>
      </c>
      <c r="E498" s="85">
        <v>328430</v>
      </c>
      <c r="F498" s="85">
        <v>0</v>
      </c>
      <c r="G498" s="85">
        <v>328430</v>
      </c>
      <c r="H498" s="85">
        <v>328429.5</v>
      </c>
      <c r="I498" s="85">
        <v>328429.5</v>
      </c>
      <c r="J498" s="85">
        <v>250224.72</v>
      </c>
      <c r="K498" s="85">
        <v>76.1881435922419</v>
      </c>
      <c r="L498" s="85">
        <v>122684.09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1853</v>
      </c>
      <c r="D499" s="16" t="s">
        <v>1854</v>
      </c>
      <c r="E499" s="85">
        <v>53334</v>
      </c>
      <c r="F499" s="85">
        <v>0</v>
      </c>
      <c r="G499" s="85">
        <v>53334</v>
      </c>
      <c r="H499" s="85">
        <v>53333.33</v>
      </c>
      <c r="I499" s="85">
        <v>53333.33</v>
      </c>
      <c r="J499" s="85">
        <v>0</v>
      </c>
      <c r="K499" s="85">
        <v>0</v>
      </c>
      <c r="L499" s="85">
        <v>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1855</v>
      </c>
      <c r="D500" s="16" t="s">
        <v>2057</v>
      </c>
      <c r="E500" s="85">
        <v>2018660.43</v>
      </c>
      <c r="F500" s="85">
        <v>0</v>
      </c>
      <c r="G500" s="85">
        <v>2018660.43</v>
      </c>
      <c r="H500" s="85">
        <v>1518660.25</v>
      </c>
      <c r="I500" s="85">
        <v>1518660.25</v>
      </c>
      <c r="J500" s="85">
        <v>0</v>
      </c>
      <c r="K500" s="85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1856</v>
      </c>
      <c r="D501" s="16" t="s">
        <v>1857</v>
      </c>
      <c r="E501" s="85">
        <v>300000</v>
      </c>
      <c r="F501" s="85">
        <v>0</v>
      </c>
      <c r="G501" s="85">
        <v>300000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1858</v>
      </c>
      <c r="D502" s="16" t="s">
        <v>1859</v>
      </c>
      <c r="E502" s="85">
        <v>320000</v>
      </c>
      <c r="F502" s="85">
        <v>0</v>
      </c>
      <c r="G502" s="85">
        <v>320000</v>
      </c>
      <c r="H502" s="85">
        <v>319745.91999999998</v>
      </c>
      <c r="I502" s="85">
        <v>319745.91999999998</v>
      </c>
      <c r="J502" s="85">
        <v>44285.919999999998</v>
      </c>
      <c r="K502" s="85">
        <v>13.83935</v>
      </c>
      <c r="L502" s="85">
        <v>44285.919999999998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1860</v>
      </c>
      <c r="D503" s="16" t="s">
        <v>1861</v>
      </c>
      <c r="E503" s="85">
        <v>520000</v>
      </c>
      <c r="F503" s="85">
        <v>0</v>
      </c>
      <c r="G503" s="85">
        <v>520000</v>
      </c>
      <c r="H503" s="85">
        <v>0</v>
      </c>
      <c r="I503" s="85">
        <v>0</v>
      </c>
      <c r="J503" s="85">
        <v>0</v>
      </c>
      <c r="K503" s="85">
        <v>0</v>
      </c>
      <c r="L503" s="85">
        <v>0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1862</v>
      </c>
      <c r="D504" s="16" t="s">
        <v>2058</v>
      </c>
      <c r="E504" s="85">
        <v>0</v>
      </c>
      <c r="F504" s="85">
        <v>0</v>
      </c>
      <c r="G504" s="85">
        <v>0</v>
      </c>
      <c r="H504" s="85">
        <v>52571.37</v>
      </c>
      <c r="I504" s="85">
        <v>52571.37</v>
      </c>
      <c r="J504" s="85">
        <v>8658.99</v>
      </c>
      <c r="K504" s="85">
        <v>0</v>
      </c>
      <c r="L504" s="85">
        <v>8658.99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1863</v>
      </c>
      <c r="D505" s="16" t="s">
        <v>1864</v>
      </c>
      <c r="E505" s="85">
        <v>100000</v>
      </c>
      <c r="F505" s="85">
        <v>0</v>
      </c>
      <c r="G505" s="85">
        <v>100000</v>
      </c>
      <c r="H505" s="85">
        <v>0</v>
      </c>
      <c r="I505" s="85">
        <v>0</v>
      </c>
      <c r="J505" s="85">
        <v>0</v>
      </c>
      <c r="K505" s="85">
        <v>0</v>
      </c>
      <c r="L505" s="85">
        <v>0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1865</v>
      </c>
      <c r="D506" s="16" t="s">
        <v>1866</v>
      </c>
      <c r="E506" s="85">
        <v>0</v>
      </c>
      <c r="F506" s="85">
        <v>0</v>
      </c>
      <c r="G506" s="85">
        <v>0</v>
      </c>
      <c r="H506" s="85">
        <v>130.18</v>
      </c>
      <c r="I506" s="85">
        <v>130.18</v>
      </c>
      <c r="J506" s="85">
        <v>130.18</v>
      </c>
      <c r="K506" s="85">
        <v>0</v>
      </c>
      <c r="L506" s="85">
        <v>130.18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1867</v>
      </c>
      <c r="D507" s="16" t="s">
        <v>1868</v>
      </c>
      <c r="E507" s="85">
        <v>406122</v>
      </c>
      <c r="F507" s="85">
        <v>0</v>
      </c>
      <c r="G507" s="85">
        <v>406122</v>
      </c>
      <c r="H507" s="85">
        <v>406340.96</v>
      </c>
      <c r="I507" s="85">
        <v>406340.96</v>
      </c>
      <c r="J507" s="85">
        <v>35507.07</v>
      </c>
      <c r="K507" s="85">
        <v>8.7429565500022193</v>
      </c>
      <c r="L507" s="85">
        <v>3441.82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1869</v>
      </c>
      <c r="D508" s="16" t="s">
        <v>1870</v>
      </c>
      <c r="E508" s="85">
        <v>100000</v>
      </c>
      <c r="F508" s="85">
        <v>0</v>
      </c>
      <c r="G508" s="85">
        <v>100000</v>
      </c>
      <c r="H508" s="85">
        <v>0</v>
      </c>
      <c r="I508" s="85">
        <v>0</v>
      </c>
      <c r="J508" s="85">
        <v>0</v>
      </c>
      <c r="K508" s="85">
        <v>0</v>
      </c>
      <c r="L508" s="85">
        <v>0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1871</v>
      </c>
      <c r="D509" s="16" t="s">
        <v>1872</v>
      </c>
      <c r="E509" s="85">
        <v>100000</v>
      </c>
      <c r="F509" s="85">
        <v>0</v>
      </c>
      <c r="G509" s="85">
        <v>100000</v>
      </c>
      <c r="H509" s="85">
        <v>2461.81</v>
      </c>
      <c r="I509" s="85">
        <v>2461.81</v>
      </c>
      <c r="J509" s="85">
        <v>2461.81</v>
      </c>
      <c r="K509" s="85">
        <v>2.4618099999999998</v>
      </c>
      <c r="L509" s="85">
        <v>2461.81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1873</v>
      </c>
      <c r="D510" s="16" t="s">
        <v>1874</v>
      </c>
      <c r="E510" s="85">
        <v>120651.48</v>
      </c>
      <c r="F510" s="85">
        <v>0</v>
      </c>
      <c r="G510" s="85">
        <v>120651.48</v>
      </c>
      <c r="H510" s="85">
        <v>120651.41</v>
      </c>
      <c r="I510" s="85">
        <v>120651.41</v>
      </c>
      <c r="J510" s="85">
        <v>28168.799999999999</v>
      </c>
      <c r="K510" s="85">
        <v>23.347247791738599</v>
      </c>
      <c r="L510" s="85">
        <v>28168.799999999999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1875</v>
      </c>
      <c r="D511" s="16" t="s">
        <v>1876</v>
      </c>
      <c r="E511" s="85">
        <v>3320000</v>
      </c>
      <c r="F511" s="85">
        <v>0</v>
      </c>
      <c r="G511" s="85">
        <v>3320000</v>
      </c>
      <c r="H511" s="85">
        <v>3288800</v>
      </c>
      <c r="I511" s="85">
        <v>3288800</v>
      </c>
      <c r="J511" s="85">
        <v>108369.95</v>
      </c>
      <c r="K511" s="85">
        <v>3.2641551204819299</v>
      </c>
      <c r="L511" s="85">
        <v>100321.66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1877</v>
      </c>
      <c r="D512" s="16" t="s">
        <v>1878</v>
      </c>
      <c r="E512" s="85">
        <v>250000</v>
      </c>
      <c r="F512" s="85">
        <v>0</v>
      </c>
      <c r="G512" s="85">
        <v>250000</v>
      </c>
      <c r="H512" s="85">
        <v>250000</v>
      </c>
      <c r="I512" s="85">
        <v>250000</v>
      </c>
      <c r="J512" s="85">
        <v>0</v>
      </c>
      <c r="K512" s="85">
        <v>0</v>
      </c>
      <c r="L512" s="85">
        <v>0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1879</v>
      </c>
      <c r="D513" s="16" t="s">
        <v>1880</v>
      </c>
      <c r="E513" s="85">
        <v>250000</v>
      </c>
      <c r="F513" s="85">
        <v>0</v>
      </c>
      <c r="G513" s="85">
        <v>250000</v>
      </c>
      <c r="H513" s="85">
        <v>532080.01</v>
      </c>
      <c r="I513" s="85">
        <v>532080.01</v>
      </c>
      <c r="J513" s="85">
        <v>0</v>
      </c>
      <c r="K513" s="85">
        <v>0</v>
      </c>
      <c r="L513" s="85">
        <v>0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1881</v>
      </c>
      <c r="D514" s="16" t="s">
        <v>1882</v>
      </c>
      <c r="E514" s="85">
        <v>0</v>
      </c>
      <c r="F514" s="85">
        <v>0</v>
      </c>
      <c r="G514" s="85">
        <v>0</v>
      </c>
      <c r="H514" s="85">
        <v>533581.5</v>
      </c>
      <c r="I514" s="85">
        <v>533581.5</v>
      </c>
      <c r="J514" s="85">
        <v>1581.5</v>
      </c>
      <c r="K514" s="85">
        <v>0</v>
      </c>
      <c r="L514" s="85">
        <v>1581.5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1883</v>
      </c>
      <c r="D515" s="16" t="s">
        <v>1884</v>
      </c>
      <c r="E515" s="85">
        <v>0</v>
      </c>
      <c r="F515" s="85">
        <v>0</v>
      </c>
      <c r="G515" s="85">
        <v>0</v>
      </c>
      <c r="H515" s="85">
        <v>14399</v>
      </c>
      <c r="I515" s="85">
        <v>14399</v>
      </c>
      <c r="J515" s="85">
        <v>0</v>
      </c>
      <c r="K515" s="85">
        <v>0</v>
      </c>
      <c r="L515" s="85">
        <v>0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1885</v>
      </c>
      <c r="D516" s="16" t="s">
        <v>1886</v>
      </c>
      <c r="E516" s="85">
        <v>0</v>
      </c>
      <c r="F516" s="85">
        <v>-274.85000000000002</v>
      </c>
      <c r="G516" s="85">
        <v>-274.85000000000002</v>
      </c>
      <c r="H516" s="85">
        <v>0</v>
      </c>
      <c r="I516" s="85">
        <v>0</v>
      </c>
      <c r="J516" s="85">
        <v>0</v>
      </c>
      <c r="K516" s="85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1887</v>
      </c>
      <c r="D517" s="16" t="s">
        <v>1888</v>
      </c>
      <c r="E517" s="85">
        <v>70000</v>
      </c>
      <c r="F517" s="85">
        <v>0</v>
      </c>
      <c r="G517" s="85">
        <v>70000</v>
      </c>
      <c r="H517" s="85">
        <v>0</v>
      </c>
      <c r="I517" s="85">
        <v>0</v>
      </c>
      <c r="J517" s="85">
        <v>0</v>
      </c>
      <c r="K517" s="85">
        <v>0</v>
      </c>
      <c r="L517" s="85">
        <v>0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1889</v>
      </c>
      <c r="D518" s="16" t="s">
        <v>2059</v>
      </c>
      <c r="E518" s="85">
        <v>0</v>
      </c>
      <c r="F518" s="85">
        <v>100000</v>
      </c>
      <c r="G518" s="85">
        <v>100000</v>
      </c>
      <c r="H518" s="85">
        <v>0</v>
      </c>
      <c r="I518" s="85">
        <v>0</v>
      </c>
      <c r="J518" s="85">
        <v>0</v>
      </c>
      <c r="K518" s="85">
        <v>0</v>
      </c>
      <c r="L518" s="85">
        <v>0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1890</v>
      </c>
      <c r="D519" s="16" t="s">
        <v>1891</v>
      </c>
      <c r="E519" s="85">
        <v>77672.47</v>
      </c>
      <c r="F519" s="85">
        <v>0</v>
      </c>
      <c r="G519" s="85">
        <v>77672.47</v>
      </c>
      <c r="H519" s="85">
        <v>0</v>
      </c>
      <c r="I519" s="85">
        <v>0</v>
      </c>
      <c r="J519" s="85">
        <v>0</v>
      </c>
      <c r="K519" s="85">
        <v>0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1892</v>
      </c>
      <c r="D520" s="16" t="s">
        <v>1893</v>
      </c>
      <c r="E520" s="85">
        <v>37700</v>
      </c>
      <c r="F520" s="85">
        <v>0</v>
      </c>
      <c r="G520" s="85">
        <v>37700</v>
      </c>
      <c r="H520" s="85">
        <v>0</v>
      </c>
      <c r="I520" s="85">
        <v>0</v>
      </c>
      <c r="J520" s="85">
        <v>0</v>
      </c>
      <c r="K520" s="85">
        <v>0</v>
      </c>
      <c r="L520" s="85">
        <v>0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1894</v>
      </c>
      <c r="D521" s="16" t="s">
        <v>1895</v>
      </c>
      <c r="E521" s="85">
        <v>193000</v>
      </c>
      <c r="F521" s="85">
        <v>0</v>
      </c>
      <c r="G521" s="85">
        <v>193000</v>
      </c>
      <c r="H521" s="85">
        <v>0</v>
      </c>
      <c r="I521" s="85">
        <v>0</v>
      </c>
      <c r="J521" s="85">
        <v>0</v>
      </c>
      <c r="K521" s="85">
        <v>0</v>
      </c>
      <c r="L521" s="85">
        <v>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1896</v>
      </c>
      <c r="D522" s="16" t="s">
        <v>1866</v>
      </c>
      <c r="E522" s="85">
        <v>10000</v>
      </c>
      <c r="F522" s="85">
        <v>0</v>
      </c>
      <c r="G522" s="85">
        <v>10000</v>
      </c>
      <c r="H522" s="85">
        <v>865.92</v>
      </c>
      <c r="I522" s="85">
        <v>865.92</v>
      </c>
      <c r="J522" s="85">
        <v>865.92</v>
      </c>
      <c r="K522" s="85">
        <v>8.6592000000000002</v>
      </c>
      <c r="L522" s="85">
        <v>865.92</v>
      </c>
    </row>
    <row r="523" spans="1:12" s="88" customFormat="1" ht="13.8" x14ac:dyDescent="0.2">
      <c r="A523" s="37" t="s">
        <v>70</v>
      </c>
      <c r="B523" s="16" t="s">
        <v>70</v>
      </c>
      <c r="C523" s="27" t="s">
        <v>127</v>
      </c>
      <c r="D523" s="27" t="s">
        <v>70</v>
      </c>
      <c r="E523" s="90">
        <v>10300197.380000001</v>
      </c>
      <c r="F523" s="90">
        <v>99725.15</v>
      </c>
      <c r="G523" s="90">
        <v>10399922.529999999</v>
      </c>
      <c r="H523" s="90">
        <v>9172081.3399999999</v>
      </c>
      <c r="I523" s="90">
        <v>9166409.9600000009</v>
      </c>
      <c r="J523" s="90">
        <v>832114.8</v>
      </c>
      <c r="K523" s="90">
        <v>8.0011634471280999</v>
      </c>
      <c r="L523" s="90">
        <v>399819.32</v>
      </c>
    </row>
    <row r="524" spans="1:12" s="88" customFormat="1" ht="13.8" x14ac:dyDescent="0.2">
      <c r="A524" s="37" t="s">
        <v>468</v>
      </c>
      <c r="B524" s="16" t="s">
        <v>469</v>
      </c>
      <c r="C524" s="16" t="s">
        <v>1897</v>
      </c>
      <c r="D524" s="16" t="s">
        <v>2060</v>
      </c>
      <c r="E524" s="85">
        <v>245563.08</v>
      </c>
      <c r="F524" s="85">
        <v>0</v>
      </c>
      <c r="G524" s="85">
        <v>245563.08</v>
      </c>
      <c r="H524" s="85">
        <v>89303.76</v>
      </c>
      <c r="I524" s="85">
        <v>89303.76</v>
      </c>
      <c r="J524" s="85">
        <v>89303.76</v>
      </c>
      <c r="K524" s="85">
        <v>36.3669326838546</v>
      </c>
      <c r="L524" s="85">
        <v>89303.76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1898</v>
      </c>
      <c r="D525" s="16" t="s">
        <v>1899</v>
      </c>
      <c r="E525" s="85">
        <v>1967351.5</v>
      </c>
      <c r="F525" s="85">
        <v>1696274</v>
      </c>
      <c r="G525" s="85">
        <v>3663625.5</v>
      </c>
      <c r="H525" s="85">
        <v>121103.14</v>
      </c>
      <c r="I525" s="85">
        <v>121103.14</v>
      </c>
      <c r="J525" s="85">
        <v>121103.14</v>
      </c>
      <c r="K525" s="85">
        <v>3.3055545660985302</v>
      </c>
      <c r="L525" s="85">
        <v>116203.75</v>
      </c>
    </row>
    <row r="526" spans="1:12" s="88" customFormat="1" ht="13.8" x14ac:dyDescent="0.2">
      <c r="A526" s="37" t="s">
        <v>70</v>
      </c>
      <c r="B526" s="16" t="s">
        <v>70</v>
      </c>
      <c r="C526" s="27" t="s">
        <v>127</v>
      </c>
      <c r="D526" s="27" t="s">
        <v>70</v>
      </c>
      <c r="E526" s="90">
        <v>2212914.58</v>
      </c>
      <c r="F526" s="90">
        <v>1696274</v>
      </c>
      <c r="G526" s="90">
        <v>3909188.58</v>
      </c>
      <c r="H526" s="90">
        <v>210406.9</v>
      </c>
      <c r="I526" s="90">
        <v>210406.9</v>
      </c>
      <c r="J526" s="90">
        <v>210406.9</v>
      </c>
      <c r="K526" s="90">
        <v>5.3823676114392001</v>
      </c>
      <c r="L526" s="90">
        <v>205507.51</v>
      </c>
    </row>
    <row r="527" spans="1:12" s="88" customFormat="1" ht="13.8" x14ac:dyDescent="0.2">
      <c r="A527" s="37" t="s">
        <v>470</v>
      </c>
      <c r="B527" s="16" t="s">
        <v>471</v>
      </c>
      <c r="C527" s="16" t="s">
        <v>1900</v>
      </c>
      <c r="D527" s="16" t="s">
        <v>1901</v>
      </c>
      <c r="E527" s="85">
        <v>290761</v>
      </c>
      <c r="F527" s="85">
        <v>0</v>
      </c>
      <c r="G527" s="85">
        <v>290761</v>
      </c>
      <c r="H527" s="85">
        <v>1229.3599999999999</v>
      </c>
      <c r="I527" s="85">
        <v>1229.3599999999999</v>
      </c>
      <c r="J527" s="85">
        <v>1229.3599999999999</v>
      </c>
      <c r="K527" s="85">
        <v>0.42280773556287998</v>
      </c>
      <c r="L527" s="85">
        <v>1229.3599999999999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1902</v>
      </c>
      <c r="D528" s="16" t="s">
        <v>1903</v>
      </c>
      <c r="E528" s="85">
        <v>110000</v>
      </c>
      <c r="F528" s="85">
        <v>0</v>
      </c>
      <c r="G528" s="85">
        <v>110000</v>
      </c>
      <c r="H528" s="85">
        <v>34190.050000000003</v>
      </c>
      <c r="I528" s="85">
        <v>34190.050000000003</v>
      </c>
      <c r="J528" s="85">
        <v>34190.050000000003</v>
      </c>
      <c r="K528" s="85">
        <v>31.0818636363636</v>
      </c>
      <c r="L528" s="85">
        <v>34190.050000000003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1904</v>
      </c>
      <c r="D529" s="16" t="s">
        <v>1905</v>
      </c>
      <c r="E529" s="85">
        <v>0</v>
      </c>
      <c r="F529" s="85">
        <v>0</v>
      </c>
      <c r="G529" s="85">
        <v>0</v>
      </c>
      <c r="H529" s="85">
        <v>128858.97</v>
      </c>
      <c r="I529" s="85">
        <v>128858.97</v>
      </c>
      <c r="J529" s="85">
        <v>82007.570000000007</v>
      </c>
      <c r="K529" s="85">
        <v>0</v>
      </c>
      <c r="L529" s="85">
        <v>82007.570000000007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1906</v>
      </c>
      <c r="D530" s="16" t="s">
        <v>1907</v>
      </c>
      <c r="E530" s="85">
        <v>306904.3</v>
      </c>
      <c r="F530" s="85">
        <v>0</v>
      </c>
      <c r="G530" s="85">
        <v>306904.3</v>
      </c>
      <c r="H530" s="85">
        <v>121127.27</v>
      </c>
      <c r="I530" s="85">
        <v>121127.27</v>
      </c>
      <c r="J530" s="85">
        <v>121127.27</v>
      </c>
      <c r="K530" s="85">
        <v>39.467439850142199</v>
      </c>
      <c r="L530" s="85">
        <v>121127.27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1908</v>
      </c>
      <c r="D531" s="16" t="s">
        <v>1909</v>
      </c>
      <c r="E531" s="85">
        <v>6923813.04</v>
      </c>
      <c r="F531" s="85">
        <v>0</v>
      </c>
      <c r="G531" s="85">
        <v>6923813.04</v>
      </c>
      <c r="H531" s="85">
        <v>1181689.71</v>
      </c>
      <c r="I531" s="85">
        <v>1181689.71</v>
      </c>
      <c r="J531" s="85">
        <v>642555.44999999995</v>
      </c>
      <c r="K531" s="85">
        <v>9.2803697368466196</v>
      </c>
      <c r="L531" s="85">
        <v>642555.44999999995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1910</v>
      </c>
      <c r="D532" s="16" t="s">
        <v>2061</v>
      </c>
      <c r="E532" s="85">
        <v>0</v>
      </c>
      <c r="F532" s="85">
        <v>80095.649999999994</v>
      </c>
      <c r="G532" s="85">
        <v>80095.649999999994</v>
      </c>
      <c r="H532" s="85">
        <v>64368.03</v>
      </c>
      <c r="I532" s="85">
        <v>64368.03</v>
      </c>
      <c r="J532" s="85">
        <v>25684.65</v>
      </c>
      <c r="K532" s="85">
        <v>32.067471828994499</v>
      </c>
      <c r="L532" s="85">
        <v>25684.65</v>
      </c>
    </row>
    <row r="533" spans="1:12" s="88" customFormat="1" ht="13.8" x14ac:dyDescent="0.2">
      <c r="A533" s="37" t="s">
        <v>70</v>
      </c>
      <c r="B533" s="16" t="s">
        <v>70</v>
      </c>
      <c r="C533" s="27" t="s">
        <v>127</v>
      </c>
      <c r="D533" s="27" t="s">
        <v>70</v>
      </c>
      <c r="E533" s="90">
        <v>7631478.3399999999</v>
      </c>
      <c r="F533" s="90">
        <v>80095.649999999994</v>
      </c>
      <c r="G533" s="90">
        <v>7711573.9900000002</v>
      </c>
      <c r="H533" s="90">
        <v>1531463.39</v>
      </c>
      <c r="I533" s="90">
        <v>1531463.39</v>
      </c>
      <c r="J533" s="90">
        <v>906794.35</v>
      </c>
      <c r="K533" s="90">
        <v>11.7588750516547</v>
      </c>
      <c r="L533" s="90">
        <v>906794.35</v>
      </c>
    </row>
    <row r="534" spans="1:12" s="88" customFormat="1" ht="13.8" x14ac:dyDescent="0.2">
      <c r="A534" s="37" t="s">
        <v>472</v>
      </c>
      <c r="B534" s="16" t="s">
        <v>473</v>
      </c>
      <c r="C534" s="16" t="s">
        <v>1911</v>
      </c>
      <c r="D534" s="16" t="s">
        <v>1912</v>
      </c>
      <c r="E534" s="85">
        <v>14400</v>
      </c>
      <c r="F534" s="85">
        <v>0</v>
      </c>
      <c r="G534" s="85">
        <v>14400</v>
      </c>
      <c r="H534" s="85">
        <v>0</v>
      </c>
      <c r="I534" s="85">
        <v>0</v>
      </c>
      <c r="J534" s="85">
        <v>0</v>
      </c>
      <c r="K534" s="85">
        <v>0</v>
      </c>
      <c r="L534" s="85">
        <v>0</v>
      </c>
    </row>
    <row r="535" spans="1:12" s="88" customFormat="1" ht="13.8" x14ac:dyDescent="0.2">
      <c r="A535" s="37" t="s">
        <v>70</v>
      </c>
      <c r="B535" s="16" t="s">
        <v>70</v>
      </c>
      <c r="C535" s="27" t="s">
        <v>127</v>
      </c>
      <c r="D535" s="27" t="s">
        <v>70</v>
      </c>
      <c r="E535" s="90">
        <v>14400</v>
      </c>
      <c r="F535" s="90">
        <v>0</v>
      </c>
      <c r="G535" s="90">
        <v>14400</v>
      </c>
      <c r="H535" s="90">
        <v>0</v>
      </c>
      <c r="I535" s="90">
        <v>0</v>
      </c>
      <c r="J535" s="90">
        <v>0</v>
      </c>
      <c r="K535" s="90">
        <v>0</v>
      </c>
      <c r="L535" s="90">
        <v>0</v>
      </c>
    </row>
    <row r="536" spans="1:12" s="88" customFormat="1" ht="13.8" x14ac:dyDescent="0.2">
      <c r="A536" s="37" t="s">
        <v>474</v>
      </c>
      <c r="B536" s="16" t="s">
        <v>475</v>
      </c>
      <c r="C536" s="16" t="s">
        <v>1913</v>
      </c>
      <c r="D536" s="16" t="s">
        <v>2062</v>
      </c>
      <c r="E536" s="85">
        <v>120000</v>
      </c>
      <c r="F536" s="85">
        <v>20328</v>
      </c>
      <c r="G536" s="85">
        <v>140328</v>
      </c>
      <c r="H536" s="85">
        <v>63210.400000000001</v>
      </c>
      <c r="I536" s="85">
        <v>59592.5</v>
      </c>
      <c r="J536" s="85">
        <v>14991.9</v>
      </c>
      <c r="K536" s="85">
        <v>10.683470155635399</v>
      </c>
      <c r="L536" s="85">
        <v>14991.9</v>
      </c>
    </row>
    <row r="537" spans="1:12" s="88" customFormat="1" ht="13.8" x14ac:dyDescent="0.2">
      <c r="A537" s="37" t="s">
        <v>70</v>
      </c>
      <c r="B537" s="16" t="s">
        <v>70</v>
      </c>
      <c r="C537" s="27" t="s">
        <v>127</v>
      </c>
      <c r="D537" s="27" t="s">
        <v>70</v>
      </c>
      <c r="E537" s="90">
        <v>120000</v>
      </c>
      <c r="F537" s="90">
        <v>20328</v>
      </c>
      <c r="G537" s="90">
        <v>140328</v>
      </c>
      <c r="H537" s="90">
        <v>63210.400000000001</v>
      </c>
      <c r="I537" s="90">
        <v>59592.5</v>
      </c>
      <c r="J537" s="90">
        <v>14991.9</v>
      </c>
      <c r="K537" s="90">
        <v>10.683470155635399</v>
      </c>
      <c r="L537" s="90">
        <v>14991.9</v>
      </c>
    </row>
    <row r="538" spans="1:12" s="88" customFormat="1" ht="13.8" x14ac:dyDescent="0.2">
      <c r="A538" s="37" t="s">
        <v>476</v>
      </c>
      <c r="B538" s="16" t="s">
        <v>477</v>
      </c>
      <c r="C538" s="16" t="s">
        <v>1914</v>
      </c>
      <c r="D538" s="16" t="s">
        <v>1915</v>
      </c>
      <c r="E538" s="85">
        <v>2000</v>
      </c>
      <c r="F538" s="85">
        <v>0</v>
      </c>
      <c r="G538" s="85">
        <v>2000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</row>
    <row r="539" spans="1:12" s="88" customFormat="1" ht="13.8" x14ac:dyDescent="0.2">
      <c r="A539" s="37" t="s">
        <v>70</v>
      </c>
      <c r="B539" s="16" t="s">
        <v>70</v>
      </c>
      <c r="C539" s="27" t="s">
        <v>127</v>
      </c>
      <c r="D539" s="27" t="s">
        <v>70</v>
      </c>
      <c r="E539" s="90">
        <v>2000</v>
      </c>
      <c r="F539" s="90">
        <v>0</v>
      </c>
      <c r="G539" s="90">
        <v>2000</v>
      </c>
      <c r="H539" s="90">
        <v>0</v>
      </c>
      <c r="I539" s="90">
        <v>0</v>
      </c>
      <c r="J539" s="90">
        <v>0</v>
      </c>
      <c r="K539" s="90">
        <v>0</v>
      </c>
      <c r="L539" s="90">
        <v>0</v>
      </c>
    </row>
    <row r="540" spans="1:12" s="88" customFormat="1" ht="13.8" x14ac:dyDescent="0.2">
      <c r="A540" s="37" t="s">
        <v>478</v>
      </c>
      <c r="B540" s="16" t="s">
        <v>479</v>
      </c>
      <c r="C540" s="16" t="s">
        <v>1916</v>
      </c>
      <c r="D540" s="16" t="s">
        <v>1917</v>
      </c>
      <c r="E540" s="85">
        <v>217025</v>
      </c>
      <c r="F540" s="85">
        <v>-4180.62</v>
      </c>
      <c r="G540" s="85">
        <v>212844.38</v>
      </c>
      <c r="H540" s="85">
        <v>16045.74</v>
      </c>
      <c r="I540" s="85">
        <v>16045.74</v>
      </c>
      <c r="J540" s="85">
        <v>505.6</v>
      </c>
      <c r="K540" s="85">
        <v>0.2375444444434</v>
      </c>
      <c r="L540" s="85">
        <v>505.6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1918</v>
      </c>
      <c r="D541" s="16" t="s">
        <v>1919</v>
      </c>
      <c r="E541" s="85">
        <v>0</v>
      </c>
      <c r="F541" s="85">
        <v>3000000</v>
      </c>
      <c r="G541" s="85">
        <v>3000000</v>
      </c>
      <c r="H541" s="85">
        <v>2656613.08</v>
      </c>
      <c r="I541" s="85">
        <v>2517823.42</v>
      </c>
      <c r="J541" s="85">
        <v>353968.26</v>
      </c>
      <c r="K541" s="85">
        <v>11.798942</v>
      </c>
      <c r="L541" s="85">
        <v>818.72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1920</v>
      </c>
      <c r="D542" s="16" t="s">
        <v>1921</v>
      </c>
      <c r="E542" s="85">
        <v>10000</v>
      </c>
      <c r="F542" s="85">
        <v>0</v>
      </c>
      <c r="G542" s="85">
        <v>10000</v>
      </c>
      <c r="H542" s="85">
        <v>0</v>
      </c>
      <c r="I542" s="85">
        <v>0</v>
      </c>
      <c r="J542" s="85">
        <v>0</v>
      </c>
      <c r="K542" s="85">
        <v>0</v>
      </c>
      <c r="L542" s="85">
        <v>0</v>
      </c>
    </row>
    <row r="543" spans="1:12" s="88" customFormat="1" ht="13.8" x14ac:dyDescent="0.2">
      <c r="A543" s="37" t="s">
        <v>70</v>
      </c>
      <c r="B543" s="16" t="s">
        <v>70</v>
      </c>
      <c r="C543" s="16" t="s">
        <v>1922</v>
      </c>
      <c r="D543" s="16" t="s">
        <v>1923</v>
      </c>
      <c r="E543" s="85">
        <v>0</v>
      </c>
      <c r="F543" s="85">
        <v>0</v>
      </c>
      <c r="G543" s="85">
        <v>0</v>
      </c>
      <c r="H543" s="85">
        <v>0</v>
      </c>
      <c r="I543" s="85">
        <v>0</v>
      </c>
      <c r="J543" s="85">
        <v>0</v>
      </c>
      <c r="K543" s="85">
        <v>0</v>
      </c>
      <c r="L543" s="85">
        <v>0</v>
      </c>
    </row>
    <row r="544" spans="1:12" s="88" customFormat="1" ht="13.8" x14ac:dyDescent="0.2">
      <c r="A544" s="37" t="s">
        <v>70</v>
      </c>
      <c r="B544" s="16" t="s">
        <v>70</v>
      </c>
      <c r="C544" s="16" t="s">
        <v>1924</v>
      </c>
      <c r="D544" s="16" t="s">
        <v>1925</v>
      </c>
      <c r="E544" s="85">
        <v>37626</v>
      </c>
      <c r="F544" s="85">
        <v>0</v>
      </c>
      <c r="G544" s="85">
        <v>37626</v>
      </c>
      <c r="H544" s="85">
        <v>0</v>
      </c>
      <c r="I544" s="85">
        <v>0</v>
      </c>
      <c r="J544" s="85">
        <v>0</v>
      </c>
      <c r="K544" s="85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27" t="s">
        <v>127</v>
      </c>
      <c r="D545" s="27" t="s">
        <v>70</v>
      </c>
      <c r="E545" s="90">
        <v>264651</v>
      </c>
      <c r="F545" s="90">
        <v>2995819.38</v>
      </c>
      <c r="G545" s="90">
        <v>3260470.38</v>
      </c>
      <c r="H545" s="90">
        <v>2672658.8199999998</v>
      </c>
      <c r="I545" s="90">
        <v>2533869.16</v>
      </c>
      <c r="J545" s="90">
        <v>354473.86</v>
      </c>
      <c r="K545" s="90">
        <v>10.871862605296799</v>
      </c>
      <c r="L545" s="90">
        <v>1324.32</v>
      </c>
    </row>
    <row r="546" spans="1:12" s="88" customFormat="1" ht="13.8" x14ac:dyDescent="0.2">
      <c r="A546" s="126" t="s">
        <v>264</v>
      </c>
      <c r="B546" s="127" t="s">
        <v>70</v>
      </c>
      <c r="C546" s="99" t="s">
        <v>70</v>
      </c>
      <c r="D546" s="70" t="s">
        <v>70</v>
      </c>
      <c r="E546" s="86">
        <v>428814804.07999998</v>
      </c>
      <c r="F546" s="86">
        <v>48130458.189999998</v>
      </c>
      <c r="G546" s="86">
        <v>476945262.26999998</v>
      </c>
      <c r="H546" s="86">
        <v>250033447.66999999</v>
      </c>
      <c r="I546" s="86">
        <v>224518908.53</v>
      </c>
      <c r="J546" s="86">
        <v>29278120.280000001</v>
      </c>
      <c r="K546" s="100">
        <v>6.1386751470498</v>
      </c>
      <c r="L546" s="86">
        <v>24700269.460000001</v>
      </c>
    </row>
    <row r="547" spans="1:12" s="88" customFormat="1" ht="13.8" x14ac:dyDescent="0.3">
      <c r="A547" s="39" t="s">
        <v>61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101"/>
      <c r="L547" s="39"/>
    </row>
  </sheetData>
  <mergeCells count="4">
    <mergeCell ref="A5:B6"/>
    <mergeCell ref="C5:D6"/>
    <mergeCell ref="A1:L1"/>
    <mergeCell ref="A546:B54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547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2023-04-26T08:31:02Z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2023 a 25 de abril.xlsx</vt:lpwstr>
  </property>
</Properties>
</file>