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2\11 NOVIEM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PROGRAMA'!$C$5:$F$165</definedName>
    <definedName name="_xlnm._FilterDatabase" localSheetId="10" hidden="1">'GTOS CAP VI X PROYECTO'!$A$4:$L$738</definedName>
    <definedName name="_xlnm._FilterDatabase" localSheetId="4" hidden="1">'GTOS X SECC Y X CAP'!$A$4:$D$194</definedName>
    <definedName name="_xlnm._FilterDatabase" localSheetId="6" hidden="1">'ING X SOCIEDAD Y X CAP'!$A$4:$I$76</definedName>
    <definedName name="_xlnm._FilterDatabase" localSheetId="3" hidden="1">'INGR X CONCEPTO'!$A$4:$J$109</definedName>
    <definedName name="_xlnm.Print_Area" localSheetId="8">'GASTOS X FINANCIACIÓN'!$A$1:$J$144</definedName>
    <definedName name="_xlnm.Print_Area" localSheetId="10">'GTOS CAP VI X PROYECTO'!$A$1:$L$738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FINANCIACIÓN'!$A$1:$H$162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9" i="22" l="1"/>
  <c r="G160" i="22"/>
  <c r="G158" i="22" l="1"/>
  <c r="G161" i="22"/>
  <c r="G154" i="22" l="1"/>
  <c r="G155" i="22"/>
  <c r="G156" i="22"/>
  <c r="G157" i="22"/>
  <c r="H14" i="25" l="1"/>
  <c r="G126" i="22" l="1"/>
  <c r="G127" i="22"/>
  <c r="G129" i="22"/>
  <c r="G130" i="22"/>
  <c r="G131" i="22"/>
  <c r="G133" i="22"/>
  <c r="G134" i="22"/>
  <c r="G135" i="22"/>
  <c r="G138" i="22"/>
  <c r="G139" i="22"/>
  <c r="G140" i="22"/>
  <c r="G142" i="22"/>
  <c r="G146" i="22"/>
  <c r="G149" i="22"/>
  <c r="G150" i="22"/>
  <c r="G152" i="22"/>
  <c r="G153" i="22"/>
  <c r="G147" i="22" l="1"/>
  <c r="G132" i="22"/>
  <c r="G141" i="22"/>
  <c r="G151" i="22"/>
  <c r="G143" i="22"/>
  <c r="G144" i="22"/>
  <c r="G136" i="22"/>
  <c r="G128" i="22"/>
  <c r="G148" i="22"/>
  <c r="G145" i="22"/>
  <c r="G137" i="22"/>
  <c r="I108" i="16" l="1"/>
  <c r="I106" i="16"/>
  <c r="I107" i="16"/>
  <c r="G125" i="22" l="1"/>
  <c r="G122" i="22"/>
  <c r="G123" i="22"/>
  <c r="G124" i="22"/>
  <c r="I105" i="16" l="1"/>
  <c r="I87" i="16" l="1"/>
  <c r="I88" i="16"/>
  <c r="I90" i="16"/>
  <c r="I92" i="16"/>
  <c r="I93" i="16"/>
  <c r="I99" i="16"/>
  <c r="I101" i="16"/>
  <c r="I102" i="16"/>
  <c r="I103" i="16"/>
  <c r="I104" i="16"/>
  <c r="I100" i="16" l="1"/>
  <c r="I98" i="16"/>
  <c r="I96" i="16"/>
  <c r="I94" i="16"/>
  <c r="I91" i="16"/>
  <c r="I89" i="16"/>
  <c r="I97" i="16"/>
  <c r="I95" i="16"/>
  <c r="G121" i="22" l="1"/>
  <c r="G119" i="22"/>
  <c r="G120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<sst xmlns="http://schemas.openxmlformats.org/spreadsheetml/2006/main" count="6575" uniqueCount="2498">
  <si>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</si>
  <si>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</si>
  <si>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</si>
  <si>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</si>
  <si>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</si>
  <si>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</si>
  <si>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</si>
  <si>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</si>
  <si>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</si>
  <si>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</si>
  <si>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</si>
  <si>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</si>
  <si>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</si>
  <si>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</si>
  <si>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</si>
  <si>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</si>
  <si>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</si>
  <si>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</si>
  <si>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</si>
  <si>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</si>
  <si>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</si>
  <si>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</si>
  <si>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</si>
  <si>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</si>
  <si>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</si>
  <si>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</si>
  <si>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</si>
  <si>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</si>
  <si>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</si>
  <si>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</si>
  <si>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</si>
  <si>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</si>
  <si>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</si>
  <si>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</si>
  <si>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</si>
  <si>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</si>
  <si>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</si>
  <si>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</si>
  <si>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</si>
  <si>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</si>
  <si>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</si>
  <si>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</si>
  <si>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</si>
  <si>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</si>
  <si>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</si>
  <si>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</si>
  <si>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</si>
  <si>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</si>
  <si>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</si>
  <si>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</si>
  <si>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</si>
  <si>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</si>
  <si>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</si>
  <si>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</si>
  <si>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</si>
  <si>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</si>
  <si>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</si>
  <si>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</si>
  <si>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</si>
  <si>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</si>
  <si>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</si>
  <si>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</si>
  <si>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</si>
  <si>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30/11/2022</t>
  </si>
  <si>
    <t>EJECUCIÓN DEL PRESUPUESTO CONSOLIDADO DE INGRESOS A FECHA 30/11/2022</t>
  </si>
  <si>
    <t>EJECUCIÓN DEL PRESUPUESTO CONSOLIDADO DE INGRESOS  A FECHA 30/11/2022</t>
  </si>
  <si>
    <t>EJECUCIÓN PROYECTOS DE INVERSIÓN  (CAPÍTULO VI) A FECHA 30/11/2022</t>
  </si>
  <si>
    <t>DATOS CONTABILIZADOS (actualizados a fecha 26 de diciembre)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</si>
  <si>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</si>
  <si>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</si>
  <si>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</si>
  <si>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</si>
  <si>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</si>
  <si>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</si>
  <si>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</si>
  <si>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</si>
  <si>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</si>
  <si>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</si>
  <si>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</si>
  <si>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</si>
  <si>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</si>
  <si>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</si>
  <si>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</si>
  <si>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</si>
  <si>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</si>
  <si>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</si>
  <si>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</si>
  <si>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</si>
  <si>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</si>
  <si>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</si>
  <si>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</si>
  <si>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</si>
  <si>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</si>
  <si>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</si>
  <si>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</si>
  <si>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</si>
  <si>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</si>
  <si>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</si>
  <si>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</si>
  <si>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</si>
  <si>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</si>
  <si>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</si>
  <si>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</si>
  <si>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</si>
  <si>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</si>
  <si>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</si>
  <si>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</si>
  <si>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</si>
  <si>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</si>
  <si>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</si>
  <si>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</si>
  <si>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</si>
  <si>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</si>
  <si>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</si>
  <si>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</si>
  <si>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</si>
  <si>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</si>
  <si>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</si>
  <si>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</si>
  <si>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</si>
  <si>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</si>
  <si>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</si>
  <si>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</si>
  <si>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</si>
  <si>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</si>
  <si>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</si>
  <si>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</si>
  <si>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</si>
  <si>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</si>
  <si>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</si>
  <si>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</si>
  <si>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</si>
  <si>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</si>
  <si>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</si>
  <si>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</si>
  <si>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</si>
  <si>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</si>
  <si>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</si>
  <si>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</si>
  <si>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</si>
  <si>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</si>
  <si>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</si>
  <si>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</si>
  <si>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</si>
  <si>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</si>
  <si>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</si>
  <si>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</si>
  <si>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</si>
  <si>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</si>
  <si>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</si>
  <si>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</si>
  <si>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</si>
  <si>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</si>
  <si>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</si>
  <si>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</si>
  <si>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</si>
  <si>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</si>
  <si>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</si>
  <si>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</si>
  <si>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</si>
  <si>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</si>
  <si>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</si>
  <si>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</si>
  <si>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</si>
  <si>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</si>
  <si>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</si>
  <si>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</si>
  <si>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</si>
  <si>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</si>
  <si>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</si>
  <si>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</si>
  <si>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</si>
  <si>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</si>
  <si>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</si>
  <si>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</si>
  <si>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</si>
  <si>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</si>
  <si>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</si>
  <si>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</si>
  <si>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</si>
  <si>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</si>
  <si>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</si>
  <si>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</si>
  <si>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</si>
  <si>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</si>
  <si>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</si>
  <si>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</si>
  <si>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</si>
  <si>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</si>
  <si>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</si>
  <si>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</si>
  <si>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</si>
  <si>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</si>
  <si>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</si>
  <si>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</si>
  <si>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</si>
  <si>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</si>
  <si>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</si>
  <si>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</si>
  <si>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</si>
  <si>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</si>
  <si>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</si>
  <si>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</si>
  <si>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</si>
  <si>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</si>
  <si>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</si>
  <si>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</si>
  <si>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</si>
  <si>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</si>
  <si>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</si>
  <si>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</si>
  <si>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</si>
  <si>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</si>
  <si>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</si>
  <si>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</si>
  <si>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</si>
  <si>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</si>
  <si>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</si>
  <si>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</si>
  <si>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</si>
  <si>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</si>
  <si>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</si>
  <si>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</si>
  <si>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</si>
  <si>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</si>
  <si>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</si>
  <si>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</si>
  <si>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</si>
  <si>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</si>
  <si>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</si>
  <si>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</si>
  <si>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</si>
  <si>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</si>
  <si>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</si>
  <si>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</si>
  <si>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</si>
  <si>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</si>
  <si>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</si>
  <si>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</si>
  <si>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</si>
  <si>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</si>
  <si>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</si>
  <si>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</si>
  <si>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</si>
  <si>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</si>
  <si>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</si>
  <si>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</si>
  <si>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</si>
  <si>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</si>
  <si>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</si>
  <si>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</si>
  <si>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</si>
  <si>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</si>
  <si>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</si>
  <si>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750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</si>
  <si>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</si>
  <si>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</si>
  <si>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</si>
  <si>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</si>
  <si>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</si>
  <si>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</si>
  <si>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</si>
  <si>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</si>
  <si>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</si>
  <si>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</si>
  <si>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</si>
  <si>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</si>
  <si>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</si>
  <si>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</si>
  <si>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</si>
  <si>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</si>
  <si>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</si>
  <si>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</si>
  <si>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</si>
  <si>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</si>
  <si>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</si>
  <si>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</si>
  <si>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</si>
  <si>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</si>
  <si>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</si>
  <si>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</si>
  <si>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</si>
  <si>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</si>
  <si>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</si>
  <si>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</si>
  <si>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</si>
  <si>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</si>
  <si>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</si>
  <si>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</si>
  <si>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</si>
  <si>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</si>
  <si>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</si>
  <si>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</si>
  <si>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</si>
  <si>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</si>
  <si>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</si>
  <si>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</si>
  <si>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</si>
  <si>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</si>
  <si>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</si>
  <si>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</si>
  <si>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</si>
  <si>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</si>
  <si>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</si>
  <si>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</si>
  <si>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</si>
  <si>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</si>
  <si>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</si>
  <si>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</si>
  <si>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</si>
  <si>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</si>
  <si>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</si>
  <si>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</si>
  <si>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</si>
  <si>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</si>
  <si>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</si>
  <si>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</si>
  <si>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</si>
  <si>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</si>
  <si>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</si>
  <si>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</si>
  <si>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</si>
  <si>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</si>
  <si>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</si>
  <si>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</si>
  <si>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</si>
  <si>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</si>
  <si>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</si>
  <si>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</si>
  <si>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</si>
  <si>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</si>
  <si>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</si>
  <si>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</si>
  <si>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</si>
  <si>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</si>
  <si>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</si>
  <si>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</si>
  <si>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</si>
  <si>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</si>
  <si>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</si>
  <si>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</si>
  <si>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</si>
  <si>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</si>
  <si>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</si>
  <si>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</si>
  <si>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</si>
  <si>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</si>
  <si>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</si>
  <si>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</si>
  <si>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</si>
  <si>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</si>
  <si>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</si>
  <si>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</si>
  <si>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</si>
  <si>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</si>
  <si>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</si>
  <si>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</si>
  <si>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</si>
  <si>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</si>
  <si>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</si>
  <si>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</si>
  <si>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</si>
  <si>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</si>
  <si>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</si>
  <si>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</si>
  <si>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</si>
  <si>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</si>
  <si>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</si>
  <si>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</si>
  <si>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</si>
  <si>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</si>
  <si>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</si>
  <si>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</si>
  <si>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</si>
  <si>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</si>
  <si>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</si>
  <si>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</si>
  <si>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</si>
  <si>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</si>
  <si>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</si>
  <si>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</si>
  <si>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</si>
  <si>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</si>
  <si>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</si>
  <si>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</si>
  <si>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</si>
  <si>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</si>
  <si>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</si>
  <si>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</si>
  <si>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</si>
  <si>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</si>
  <si>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</si>
  <si>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</si>
  <si>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</si>
  <si>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</si>
  <si>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</si>
  <si>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</si>
  <si>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</si>
  <si>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</si>
  <si>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</si>
  <si>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</si>
  <si>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</si>
  <si>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</si>
  <si>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</si>
  <si>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</si>
  <si>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</si>
  <si>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</si>
  <si>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</si>
  <si>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</si>
  <si>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</si>
  <si>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</si>
  <si>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</si>
  <si>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</si>
  <si>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</si>
  <si>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</si>
  <si>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</si>
  <si>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</si>
  <si>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</si>
  <si>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</si>
  <si>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</si>
  <si>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</si>
  <si>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</si>
  <si>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</si>
  <si>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</si>
  <si>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</si>
  <si>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</si>
  <si>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</si>
  <si>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</si>
  <si>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</si>
  <si>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</si>
  <si>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</si>
  <si>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</si>
  <si>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</si>
  <si>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</si>
  <si>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</si>
  <si>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</si>
  <si>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</si>
  <si>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</si>
  <si>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</si>
  <si>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</si>
  <si>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</si>
  <si>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</si>
  <si>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</si>
  <si>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</si>
  <si>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</si>
  <si>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</si>
  <si>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</si>
  <si>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</si>
  <si>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</si>
  <si>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</si>
  <si>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</si>
  <si>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</si>
  <si>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</si>
  <si>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</si>
  <si>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</si>
  <si>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</si>
  <si>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</si>
  <si>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</si>
  <si>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</si>
  <si>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</si>
  <si>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</si>
  <si>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</si>
  <si>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</si>
  <si>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</si>
  <si>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</si>
  <si>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</si>
  <si>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</si>
  <si>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</si>
  <si>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</si>
  <si>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</si>
  <si>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</si>
  <si>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</si>
  <si>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</si>
  <si>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</si>
  <si>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</si>
  <si>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</si>
  <si>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</si>
  <si>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</si>
  <si>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</si>
  <si>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</si>
  <si>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</si>
  <si>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</si>
  <si>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</si>
  <si>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</si>
  <si>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</si>
  <si>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</si>
  <si>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</si>
  <si>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</si>
  <si>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</si>
  <si>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</si>
  <si>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</si>
  <si>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</si>
  <si>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</si>
  <si>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</si>
  <si>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</si>
  <si>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</si>
  <si>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</si>
  <si>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</si>
  <si>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</si>
  <si>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</si>
  <si>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</si>
  <si>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</si>
  <si>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</si>
  <si>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</si>
  <si>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</si>
  <si>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</si>
  <si>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</si>
  <si>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</si>
  <si>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</si>
  <si>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</si>
  <si>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</si>
  <si>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</si>
  <si>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</si>
  <si>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</si>
  <si>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</si>
  <si>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</si>
  <si>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</si>
  <si>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</si>
  <si>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</si>
  <si>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</si>
  <si>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</si>
  <si>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</si>
  <si>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</si>
  <si>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</si>
  <si>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</si>
  <si>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</si>
  <si>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</si>
  <si>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</si>
  <si>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</si>
  <si>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</si>
  <si>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</si>
  <si>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</si>
  <si>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</si>
  <si>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</si>
  <si>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</si>
  <si>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</si>
  <si>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</si>
  <si>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</si>
  <si>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</si>
  <si>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</si>
  <si>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</si>
  <si>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</si>
  <si>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</si>
  <si>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</si>
  <si>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</si>
  <si>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</si>
  <si>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</si>
  <si>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</si>
  <si>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</si>
  <si>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</si>
  <si>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</si>
  <si>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</si>
  <si>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</si>
  <si>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</si>
  <si>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</si>
  <si>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</si>
  <si>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</si>
  <si>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</si>
  <si>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</si>
  <si>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</si>
  <si>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</si>
  <si>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</si>
  <si>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</si>
  <si>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</si>
  <si>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</si>
  <si>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</si>
  <si>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</si>
  <si>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</si>
  <si>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</si>
  <si>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</si>
  <si>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</si>
  <si>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</si>
  <si>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</si>
  <si>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</si>
  <si>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</si>
  <si>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</si>
  <si>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</si>
  <si>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</si>
  <si>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</si>
  <si>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</si>
  <si>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</si>
  <si>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</si>
  <si>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</si>
  <si>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</si>
  <si>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</si>
  <si>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</si>
  <si>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</si>
  <si>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</si>
  <si>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</si>
  <si>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</si>
  <si>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</si>
  <si>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</si>
  <si>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</si>
  <si>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</si>
  <si>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</si>
  <si>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</si>
  <si>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</si>
  <si>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</si>
  <si>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</si>
  <si>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</si>
  <si>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</si>
  <si>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</si>
  <si>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</si>
  <si>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</si>
  <si>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</si>
  <si>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</si>
  <si>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</si>
  <si>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</si>
  <si>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</si>
  <si>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</si>
  <si>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</si>
  <si>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</si>
  <si>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</si>
  <si>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</si>
  <si>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</si>
  <si>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</si>
  <si>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</si>
  <si>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</si>
  <si>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</si>
  <si>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</si>
  <si>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</si>
  <si>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</si>
  <si>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</si>
  <si>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</si>
  <si>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</si>
  <si>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</si>
  <si>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</si>
  <si>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</si>
  <si>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</si>
  <si>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</si>
  <si>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</si>
  <si>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</si>
  <si>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</si>
  <si>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</si>
  <si>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</si>
  <si>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</si>
  <si>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</si>
  <si>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</si>
  <si>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</si>
  <si>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</si>
  <si>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</si>
  <si>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</si>
  <si>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</si>
  <si>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</si>
  <si>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</si>
  <si>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</si>
  <si>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</si>
  <si>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</si>
  <si>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</si>
  <si>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</si>
  <si>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</si>
  <si>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</si>
  <si>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</si>
  <si>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</si>
  <si>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</si>
  <si>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</si>
  <si>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</si>
  <si>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</si>
  <si>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</si>
  <si>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</si>
  <si>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</si>
  <si>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</si>
  <si>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</si>
  <si>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</si>
  <si>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</si>
  <si>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</si>
  <si>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</si>
  <si>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</si>
  <si>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</si>
  <si>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</si>
  <si>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</si>
  <si>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</si>
  <si>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</si>
  <si>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</si>
  <si>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</si>
  <si>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</si>
  <si>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</si>
  <si>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</si>
  <si>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</si>
  <si>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</si>
  <si>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</si>
  <si>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</si>
  <si>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</si>
  <si>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</si>
  <si>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</si>
  <si>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</si>
  <si>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</si>
  <si>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</si>
  <si>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</si>
  <si>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</si>
  <si>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</si>
  <si>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</si>
  <si>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</si>
  <si>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</si>
  <si>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</si>
  <si>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</si>
  <si>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</si>
  <si>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</si>
  <si>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</si>
  <si>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</si>
  <si>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</si>
  <si>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</si>
  <si>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</si>
  <si>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</si>
  <si>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</si>
  <si>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</si>
  <si>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</si>
  <si>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</si>
  <si>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</si>
  <si>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</si>
  <si>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</si>
  <si>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</si>
  <si>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</si>
  <si>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</si>
  <si>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</si>
  <si>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</si>
  <si>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</si>
  <si>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</si>
  <si>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</si>
  <si>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</si>
  <si>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</si>
  <si>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</si>
  <si>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</si>
  <si>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</si>
  <si>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</si>
  <si>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</si>
  <si>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</si>
  <si>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</si>
  <si>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</si>
  <si>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</si>
  <si>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</si>
  <si>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</si>
  <si>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</si>
  <si>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</si>
  <si>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</si>
  <si>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</si>
  <si>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</si>
  <si>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</si>
  <si>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</si>
  <si>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</si>
  <si>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</si>
  <si>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</si>
  <si>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</si>
  <si>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</si>
  <si>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</si>
  <si>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</si>
  <si>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</si>
  <si>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</si>
  <si>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</si>
  <si>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</si>
  <si>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</si>
  <si>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</si>
  <si>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</si>
  <si>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</si>
  <si>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</si>
  <si>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</si>
  <si>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</si>
  <si>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</si>
  <si>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</si>
  <si>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</si>
  <si>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</si>
  <si>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</si>
  <si>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</si>
  <si>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</si>
  <si>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</si>
  <si>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</si>
  <si>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</si>
  <si>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</si>
  <si>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</si>
  <si>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</si>
  <si>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</si>
  <si>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</si>
  <si>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</si>
  <si>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</si>
  <si>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</si>
  <si>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</si>
  <si>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</si>
  <si>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</si>
  <si>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</si>
  <si>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</si>
  <si>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</si>
  <si>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</si>
  <si>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</si>
  <si>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</si>
  <si>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</si>
  <si>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</si>
  <si>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</si>
  <si>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</si>
  <si>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</si>
  <si>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</si>
  <si>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</si>
  <si>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</si>
  <si>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</si>
  <si>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</si>
  <si>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</si>
  <si>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</si>
  <si>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</si>
  <si>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</si>
  <si>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</si>
  <si>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</si>
  <si>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</si>
  <si>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</si>
  <si>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</si>
  <si>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</si>
  <si>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</si>
  <si>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</si>
  <si>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</si>
  <si>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</si>
  <si>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</si>
  <si>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</si>
  <si>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</si>
  <si>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</si>
  <si>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</si>
  <si>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</si>
  <si>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</si>
  <si>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</si>
  <si>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</si>
  <si>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</si>
  <si>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</si>
  <si>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</si>
  <si>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</si>
  <si>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</si>
  <si>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</si>
  <si>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</si>
  <si>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</si>
  <si>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19011</t>
  </si>
  <si>
    <t>FONDO HORIZONTE EUROPA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</si>
  <si>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</si>
  <si>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</si>
  <si>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</si>
  <si>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</si>
  <si>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</si>
  <si>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</si>
  <si>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</si>
  <si>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</si>
  <si>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</si>
  <si>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</si>
  <si>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</si>
  <si>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</si>
  <si>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</si>
  <si>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</si>
  <si>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</si>
  <si>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</si>
  <si>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</si>
  <si>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</si>
  <si>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</si>
  <si>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</si>
  <si>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</si>
  <si>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</si>
  <si>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</si>
  <si>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</si>
  <si>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</si>
  <si>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</si>
  <si>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</si>
  <si>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</si>
  <si>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</si>
  <si>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</si>
  <si>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</si>
  <si>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</si>
  <si>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</si>
  <si>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</si>
  <si>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</si>
  <si>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</si>
  <si>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</si>
  <si>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</si>
  <si>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</si>
  <si>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</si>
  <si>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</si>
  <si>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</si>
  <si>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</si>
  <si>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</si>
  <si>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</si>
  <si>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</si>
  <si>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</si>
  <si>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</si>
  <si>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</si>
  <si>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</si>
  <si>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</si>
  <si>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</si>
  <si>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</si>
  <si>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</si>
  <si>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</si>
  <si>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</si>
  <si>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</si>
  <si>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</si>
  <si>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</si>
  <si>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</si>
  <si>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</si>
  <si>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</si>
  <si>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</si>
  <si>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</si>
  <si>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</si>
  <si>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</si>
  <si>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</si>
  <si>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</si>
  <si>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</si>
  <si>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</si>
  <si>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</si>
  <si>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</si>
  <si>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</si>
  <si>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</si>
  <si>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</si>
  <si>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</si>
  <si>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</si>
  <si>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</si>
  <si>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</si>
  <si>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</si>
  <si>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</si>
  <si>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</si>
  <si>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</si>
  <si>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</si>
  <si>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</si>
  <si>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</si>
  <si>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</si>
  <si>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</si>
  <si>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34060</t>
  </si>
  <si>
    <t>CSA INCORPORACIÓN JÓVENES 2014-2020</t>
  </si>
  <si>
    <t>34061</t>
  </si>
  <si>
    <t>PARTICIPACIÓN PROGRAMA CALIDAD PDR</t>
  </si>
  <si>
    <t>34067</t>
  </si>
  <si>
    <t>AYUDA SUPLEMENTARIA R(UE) 2022/467</t>
  </si>
  <si>
    <t>34068</t>
  </si>
  <si>
    <t>AYUDAS MINIMIS OPFH CENTRALES ACONDICIONA.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</si>
  <si>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</si>
  <si>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</si>
  <si>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</si>
  <si>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</si>
  <si>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</si>
  <si>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</si>
  <si>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</si>
  <si>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</si>
  <si>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</si>
  <si>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</si>
  <si>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</si>
  <si>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</si>
  <si>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</si>
  <si>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</si>
  <si>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</si>
  <si>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</si>
  <si>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</si>
  <si>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</si>
  <si>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</si>
  <si>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</si>
  <si>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</si>
  <si>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</si>
  <si>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</si>
  <si>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</si>
  <si>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36016</t>
  </si>
  <si>
    <t>PALIAR DAÑOS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</si>
  <si>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</si>
  <si>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</si>
  <si>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</si>
  <si>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</si>
  <si>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</si>
  <si>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</si>
  <si>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</si>
  <si>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</si>
  <si>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</si>
  <si>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</si>
  <si>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</si>
  <si>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</si>
  <si>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</si>
  <si>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</si>
  <si>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</si>
  <si>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</si>
  <si>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</si>
  <si>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</si>
  <si>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</si>
  <si>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</si>
  <si>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</si>
  <si>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</si>
  <si>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</si>
  <si>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</si>
  <si>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</si>
  <si>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</si>
  <si>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</si>
  <si>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</si>
  <si>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</si>
  <si>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</si>
  <si>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39075</t>
  </si>
  <si>
    <t>CONVENIO SALUD BUCODENTAL INFANTIL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</si>
  <si>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</si>
  <si>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</si>
  <si>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</si>
  <si>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</si>
  <si>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</si>
  <si>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</si>
  <si>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</si>
  <si>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</si>
  <si>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</si>
  <si>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</si>
  <si>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</si>
  <si>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</si>
  <si>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</si>
  <si>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</si>
  <si>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</si>
  <si>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</si>
  <si>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</si>
  <si>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</si>
  <si>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</si>
  <si>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</si>
  <si>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</si>
  <si>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</si>
  <si>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</si>
  <si>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</si>
  <si>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</si>
  <si>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</si>
  <si>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</si>
  <si>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</si>
  <si>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</si>
  <si>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</si>
  <si>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</si>
  <si>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</si>
  <si>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</si>
  <si>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</si>
  <si>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</si>
  <si>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</si>
  <si>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</si>
  <si>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</si>
  <si>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</si>
  <si>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</si>
  <si>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</si>
  <si>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</si>
  <si>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39406</t>
  </si>
  <si>
    <t>SUBV.PROMO.Y DIFUSIÓN LENGUAS PROTEGIDAS</t>
  </si>
  <si>
    <t>39407</t>
  </si>
  <si>
    <t>AYUDAS REGIMEN PROTECC. TEMP. CONFLICTO UCRANIA</t>
  </si>
  <si>
    <t>39408</t>
  </si>
  <si>
    <t>CONV.MAPA IGP TRUFA NEGRA TERUEL</t>
  </si>
  <si>
    <t>39409</t>
  </si>
  <si>
    <t>CS EDUCACIÓN - PCT BIENESTAR EMOCIONAL AMB. EDUCAT</t>
  </si>
  <si>
    <t>39410</t>
  </si>
  <si>
    <t>CS EDUCACIÓN - PCT EDUCACIÓN INCLUSIVA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</si>
  <si>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</si>
  <si>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</si>
  <si>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</si>
  <si>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</si>
  <si>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</si>
  <si>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</si>
  <si>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</si>
  <si>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</si>
  <si>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</si>
  <si>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</si>
  <si>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</si>
  <si>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</si>
  <si>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</si>
  <si>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</si>
  <si>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</si>
  <si>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</si>
  <si>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</si>
  <si>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</si>
  <si>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</si>
  <si>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</si>
  <si>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</si>
  <si>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</si>
  <si>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</si>
  <si>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</si>
  <si>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</si>
  <si>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</si>
  <si>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</si>
  <si>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</si>
  <si>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</si>
  <si>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</si>
  <si>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</si>
  <si>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</si>
  <si>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</si>
  <si>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</si>
  <si>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</si>
  <si>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</si>
  <si>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</si>
  <si>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</si>
  <si>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</si>
  <si>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</si>
  <si>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</si>
  <si>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14204</t>
  </si>
  <si>
    <t>POCTEFA - HABIOS</t>
  </si>
  <si>
    <t>19010</t>
  </si>
  <si>
    <t>HORIZONTE 2020 - PROYECTO SOLAQUA</t>
  </si>
  <si>
    <t>32200</t>
  </si>
  <si>
    <t>FONDO ESPECIAL TERUEL</t>
  </si>
  <si>
    <t>32218</t>
  </si>
  <si>
    <t>FONDO ESPECIAL DE TERUEL (FITE 2018)</t>
  </si>
  <si>
    <t>33003</t>
  </si>
  <si>
    <t>C.S.EMPLEO- MINISTERIO EMPLEO Y SEGURIDAD SOCIAL</t>
  </si>
  <si>
    <t>34049</t>
  </si>
  <si>
    <t>C.S. AGRICULTURA - FONDO PROGRAMA FEP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</si>
  <si>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</si>
  <si>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</si>
  <si>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</si>
  <si>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</si>
  <si>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</si>
  <si>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CSMA-INFRAESTRUCTURAS GESTIÓN RESIDUOS CCLL</t>
  </si>
  <si>
    <t>36014</t>
  </si>
  <si>
    <t>PIMA. CAMBIO CLIMATICO</t>
  </si>
  <si>
    <t>39047</t>
  </si>
  <si>
    <t>PROG. ACOMPAÑAM., APOYO Y REFUERZO CTROS EDUCATIV.</t>
  </si>
  <si>
    <t>39103</t>
  </si>
  <si>
    <t>MCI-ESTRATEGIA ESTATAL INNOVACIÓN</t>
  </si>
  <si>
    <t>39108</t>
  </si>
  <si>
    <t>PEAC PROC. ACREDITACIÓN COMPETENCIAS PROFESIONALES</t>
  </si>
  <si>
    <t>Plan Estatal Vivienda 2018-2021</t>
  </si>
  <si>
    <t>Cº. MAPAMA. Actuaciones descontam.Lindano</t>
  </si>
  <si>
    <t>39130</t>
  </si>
  <si>
    <t>ASIST. SANITARIA A REFUGIADOS PROG. REASENTAMIENTO</t>
  </si>
  <si>
    <t>39132</t>
  </si>
  <si>
    <t>PROGRAMA MOVES</t>
  </si>
  <si>
    <t>PROGRAMA PREE. REHABILITACION</t>
  </si>
  <si>
    <t>SUBV. PROMO.Y DIFUSION LENGUAS PROTEGIDAS</t>
  </si>
  <si>
    <t>51011</t>
  </si>
  <si>
    <t>DPZ CONVENIO REACTIV. ECON-SOC PROV. COVID-19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</si>
  <si>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</si>
  <si>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</si>
  <si>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</si>
  <si>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</si>
  <si>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</si>
  <si>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</si>
  <si>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</si>
  <si>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</si>
  <si>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</si>
  <si>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</si>
  <si>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</si>
  <si>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</si>
  <si>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</si>
  <si>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</si>
  <si>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</si>
  <si>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</si>
  <si>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</si>
  <si>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</si>
  <si>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</si>
  <si>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</si>
  <si>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</si>
  <si>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</si>
  <si>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</si>
  <si>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</si>
  <si>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</si>
  <si>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</si>
  <si>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</si>
  <si>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</si>
  <si>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</si>
  <si>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</si>
  <si>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</si>
  <si>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</si>
  <si>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2008/000551</t>
  </si>
  <si>
    <t>EQUIPOS PARA PROCESOS DE INFORMACION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</si>
  <si>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</si>
  <si>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</si>
  <si>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</si>
  <si>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</si>
  <si>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</si>
  <si>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</si>
  <si>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</si>
  <si>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</si>
  <si>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</si>
  <si>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</si>
  <si>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</si>
  <si>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</si>
  <si>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</si>
  <si>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</si>
  <si>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</si>
  <si>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</si>
  <si>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</si>
  <si>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</si>
  <si>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</si>
  <si>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</si>
  <si>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</si>
  <si>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</si>
  <si>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</si>
  <si>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</si>
  <si>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</si>
  <si>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</si>
  <si>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</si>
  <si>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</si>
  <si>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</si>
  <si>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</si>
  <si>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</si>
  <si>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</si>
  <si>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</si>
  <si>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</si>
  <si>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</si>
  <si>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</si>
  <si>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</si>
  <si>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</si>
  <si>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</si>
  <si>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</si>
  <si>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</si>
  <si>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</si>
  <si>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</si>
  <si>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</si>
  <si>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</si>
  <si>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</si>
  <si>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</si>
  <si>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</si>
  <si>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</si>
  <si>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</si>
  <si>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</si>
  <si>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</si>
  <si>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</si>
  <si>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</si>
  <si>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</si>
  <si>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</si>
  <si>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</si>
  <si>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</si>
  <si>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</si>
  <si>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</si>
  <si>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2021/000373</t>
  </si>
  <si>
    <t>INVERSIONES DEPARTAMENTO</t>
  </si>
  <si>
    <t>2022/000337</t>
  </si>
  <si>
    <t>VEHÍCULO OPEL CORSA INPECCIÓN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</si>
  <si>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</si>
  <si>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</si>
  <si>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</si>
  <si>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</si>
  <si>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</si>
  <si>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</si>
  <si>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</si>
  <si>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</si>
  <si>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</si>
  <si>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</si>
  <si>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</si>
  <si>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</si>
  <si>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</si>
  <si>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</si>
  <si>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</si>
  <si>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</si>
  <si>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</si>
  <si>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</si>
  <si>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</si>
  <si>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</si>
  <si>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</si>
  <si>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</si>
  <si>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</si>
  <si>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</si>
  <si>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</si>
  <si>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</si>
  <si>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</si>
  <si>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</si>
  <si>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</si>
  <si>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</si>
  <si>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2006/001217</t>
  </si>
  <si>
    <t>MARQUESINAS</t>
  </si>
  <si>
    <t>2006/001235</t>
  </si>
  <si>
    <t>EQUIPAMIENTOS OFICINA</t>
  </si>
  <si>
    <t>2006/001439</t>
  </si>
  <si>
    <t>CTRA. A-122.VARIANTE CALATORAO</t>
  </si>
  <si>
    <t>2006/002715</t>
  </si>
  <si>
    <t>2006/003093</t>
  </si>
  <si>
    <t>EQUIPOS PARA PROCESOS DE INFORMACIÓN</t>
  </si>
  <si>
    <t>2006/003546</t>
  </si>
  <si>
    <t>OBRAS REPARACIÓN VIA VERDE OJOS NEGROS</t>
  </si>
  <si>
    <t>2006/003557</t>
  </si>
  <si>
    <t>2007/000758</t>
  </si>
  <si>
    <t>ADQUISICION BIENES INFORMATICOS, MOBILIARIO Y OTROS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</si>
  <si>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</si>
  <si>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</si>
  <si>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</si>
  <si>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</si>
  <si>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</si>
  <si>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</si>
  <si>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</si>
  <si>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</si>
  <si>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</si>
  <si>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</si>
  <si>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</si>
  <si>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</si>
  <si>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</si>
  <si>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</si>
  <si>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</si>
  <si>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</si>
  <si>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</si>
  <si>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</si>
  <si>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</si>
  <si>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</si>
  <si>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</si>
  <si>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</si>
  <si>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</si>
  <si>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</si>
  <si>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</si>
  <si>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</si>
  <si>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</si>
  <si>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</si>
  <si>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</si>
  <si>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</si>
  <si>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</si>
  <si>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</si>
  <si>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</si>
  <si>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</si>
  <si>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</si>
  <si>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</si>
  <si>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</si>
  <si>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</si>
  <si>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</si>
  <si>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</si>
  <si>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</si>
  <si>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</si>
  <si>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</si>
  <si>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</si>
  <si>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</si>
  <si>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</si>
  <si>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</si>
  <si>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</si>
  <si>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</si>
  <si>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</si>
  <si>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</si>
  <si>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</si>
  <si>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</si>
  <si>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</si>
  <si>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</si>
  <si>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</si>
  <si>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</si>
  <si>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</si>
  <si>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</si>
  <si>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</si>
  <si>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</si>
  <si>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</si>
  <si>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</si>
  <si>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</si>
  <si>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</si>
  <si>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</si>
  <si>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</si>
  <si>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</si>
  <si>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</si>
  <si>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</si>
  <si>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</si>
  <si>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</si>
  <si>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</si>
  <si>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</si>
  <si>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</si>
  <si>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</si>
  <si>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</si>
  <si>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</si>
  <si>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</si>
  <si>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</si>
  <si>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</si>
  <si>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</si>
  <si>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</si>
  <si>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</si>
  <si>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</si>
  <si>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</si>
  <si>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</si>
  <si>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</si>
  <si>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</si>
  <si>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</si>
  <si>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</si>
  <si>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</si>
  <si>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</si>
  <si>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</si>
  <si>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</si>
  <si>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</si>
  <si>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</si>
  <si>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</si>
  <si>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</si>
  <si>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</si>
  <si>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</si>
  <si>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</si>
  <si>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</si>
  <si>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</si>
  <si>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</si>
  <si>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</si>
  <si>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</si>
  <si>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</si>
  <si>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</si>
  <si>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</si>
  <si>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</si>
  <si>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</si>
  <si>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</si>
  <si>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</si>
  <si>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</si>
  <si>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</si>
  <si>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</si>
  <si>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2020/000255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</si>
  <si>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</si>
  <si>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</si>
  <si>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</si>
  <si>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</si>
  <si>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</si>
  <si>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</si>
  <si>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</si>
  <si>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</si>
  <si>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</si>
  <si>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</si>
  <si>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</si>
  <si>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</si>
  <si>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</si>
  <si>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</si>
  <si>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</si>
  <si>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</si>
  <si>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</si>
  <si>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</si>
  <si>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</si>
  <si>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</si>
  <si>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</si>
  <si>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</si>
  <si>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</si>
  <si>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</si>
  <si>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</si>
  <si>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</si>
  <si>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</si>
  <si>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</si>
  <si>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</si>
  <si>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</si>
  <si>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</si>
  <si>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</si>
  <si>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</si>
  <si>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</si>
  <si>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</si>
  <si>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</si>
  <si>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</si>
  <si>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</si>
  <si>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</si>
  <si>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</si>
  <si>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</si>
  <si>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</si>
  <si>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</si>
  <si>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</si>
  <si>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</si>
  <si>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</si>
  <si>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</si>
  <si>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</si>
  <si>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2022/000137</t>
  </si>
  <si>
    <t>2022/000153</t>
  </si>
  <si>
    <t>2022/000157</t>
  </si>
  <si>
    <t>REFUERZO DE FIRME EN LA CARRETERA A-1204 EJEA-FARASDUÉS</t>
  </si>
  <si>
    <t>2022/000169</t>
  </si>
  <si>
    <t>VIVIENDAS DESTINADAS AL PARQUE PÚBLICO DE ALQUILER</t>
  </si>
  <si>
    <t>2022/000249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</si>
  <si>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</si>
  <si>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</si>
  <si>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</si>
  <si>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</si>
  <si>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</si>
  <si>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</si>
  <si>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</si>
  <si>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</si>
  <si>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</si>
  <si>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</si>
  <si>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</si>
  <si>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</si>
  <si>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</si>
  <si>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</si>
  <si>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</si>
  <si>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</si>
  <si>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</si>
  <si>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</si>
  <si>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</si>
  <si>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</si>
  <si>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</si>
  <si>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</si>
  <si>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</si>
  <si>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</si>
  <si>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2006/001538</t>
  </si>
  <si>
    <t>MANATENIMIENTO RESERVAS Y COTOS SOCIALES DE CAZA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</si>
  <si>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</si>
  <si>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</si>
  <si>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</si>
  <si>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</si>
  <si>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</si>
  <si>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</si>
  <si>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</si>
  <si>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</si>
  <si>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</si>
  <si>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</si>
  <si>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</si>
  <si>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</si>
  <si>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</si>
  <si>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</si>
  <si>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</si>
  <si>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</si>
  <si>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</si>
  <si>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</si>
  <si>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2008/000592</t>
  </si>
  <si>
    <t>2008/000594</t>
  </si>
  <si>
    <t>2008/000764</t>
  </si>
  <si>
    <t>2008/000767</t>
  </si>
  <si>
    <t>ZB01914 MEJORA HÁBITAT DEL VISÓN EUROPEO</t>
  </si>
  <si>
    <t>2009/000497</t>
  </si>
  <si>
    <t>2009/001015</t>
  </si>
  <si>
    <t>2009/001029</t>
  </si>
  <si>
    <t>AMOJON. Y ACCESOS C.P. ZONA DE BLANCAS</t>
  </si>
  <si>
    <t>2009/001422</t>
  </si>
  <si>
    <t>2010/000430</t>
  </si>
  <si>
    <t>2011/000232</t>
  </si>
  <si>
    <t>2011/000358</t>
  </si>
  <si>
    <t>2011/000388</t>
  </si>
  <si>
    <t>2011/000418</t>
  </si>
  <si>
    <t>2012/000163</t>
  </si>
  <si>
    <t>2012/000172</t>
  </si>
  <si>
    <t>2012/000174</t>
  </si>
  <si>
    <t>2012/000211</t>
  </si>
  <si>
    <t>2012/000232</t>
  </si>
  <si>
    <t>2012/000407</t>
  </si>
  <si>
    <t>2013/000054</t>
  </si>
  <si>
    <t>2013/000197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</si>
  <si>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</si>
  <si>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</si>
  <si>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</si>
  <si>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</si>
  <si>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</si>
  <si>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</si>
  <si>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</si>
  <si>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</si>
  <si>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2015/000198</t>
  </si>
  <si>
    <t>2015/000205</t>
  </si>
  <si>
    <t>2015/000303</t>
  </si>
  <si>
    <t>2015/000320</t>
  </si>
  <si>
    <t>2015/000338</t>
  </si>
  <si>
    <t>2015/000356</t>
  </si>
  <si>
    <t>C.P. COSCOJUELA-CAMPORROTUNO</t>
  </si>
  <si>
    <t>2015/000362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</si>
  <si>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</si>
  <si>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</si>
  <si>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</si>
  <si>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</si>
  <si>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</si>
  <si>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</si>
  <si>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</si>
  <si>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</si>
  <si>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</si>
  <si>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</si>
  <si>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</si>
  <si>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</si>
  <si>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</si>
  <si>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</si>
  <si>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</si>
  <si>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</si>
  <si>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</si>
  <si>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2016/000204</t>
  </si>
  <si>
    <t>MANTENIMIENTO BASES HELITRANSPORTADAS HU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</si>
  <si>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</si>
  <si>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</si>
  <si>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</si>
  <si>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</si>
  <si>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</si>
  <si>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</si>
  <si>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</si>
  <si>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</si>
  <si>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2017/000402</t>
  </si>
  <si>
    <t>TRABAJOS CONCENTRACIÓN PARCELARIA ZONA DE BAÑÓN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</si>
  <si>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</si>
  <si>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</si>
  <si>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</si>
  <si>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</si>
  <si>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</si>
  <si>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</si>
  <si>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</si>
  <si>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</si>
  <si>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</si>
  <si>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</si>
  <si>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</si>
  <si>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</si>
  <si>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</si>
  <si>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</si>
  <si>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</si>
  <si>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</si>
  <si>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</si>
  <si>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</si>
  <si>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</si>
  <si>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</si>
  <si>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</si>
  <si>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</si>
  <si>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</si>
  <si>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</si>
  <si>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</si>
  <si>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</si>
  <si>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</si>
  <si>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</si>
  <si>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</si>
  <si>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</si>
  <si>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</si>
  <si>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</si>
  <si>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</si>
  <si>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</si>
  <si>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</si>
  <si>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</si>
  <si>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</si>
  <si>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</si>
  <si>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</si>
  <si>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</si>
  <si>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</si>
  <si>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</si>
  <si>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</si>
  <si>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</si>
  <si>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2019/000082</t>
  </si>
  <si>
    <t>2019/000083</t>
  </si>
  <si>
    <t>2019/000084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</si>
  <si>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</si>
  <si>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</si>
  <si>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</si>
  <si>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</si>
  <si>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</si>
  <si>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</si>
  <si>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</si>
  <si>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</si>
  <si>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</si>
  <si>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</si>
  <si>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</si>
  <si>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</si>
  <si>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</si>
  <si>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</si>
  <si>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</si>
  <si>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</si>
  <si>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</si>
  <si>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</si>
  <si>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</si>
  <si>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</si>
  <si>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</si>
  <si>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</si>
  <si>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</si>
  <si>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</si>
  <si>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</si>
  <si>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</si>
  <si>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</si>
  <si>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</si>
  <si>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</si>
  <si>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</si>
  <si>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</si>
  <si>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</si>
  <si>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</si>
  <si>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</si>
  <si>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</si>
  <si>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</si>
  <si>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</si>
  <si>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</si>
  <si>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</si>
  <si>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</si>
  <si>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</si>
  <si>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</si>
  <si>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</si>
  <si>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</si>
  <si>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</si>
  <si>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</si>
  <si>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</si>
  <si>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</si>
  <si>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</si>
  <si>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</si>
  <si>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</si>
  <si>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</si>
  <si>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</si>
  <si>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</si>
  <si>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</si>
  <si>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2021/000270</t>
  </si>
  <si>
    <t>CONSTRUCCIÓN PUNTO DE AGUA MUP 341 LONGÁS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</si>
  <si>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</si>
  <si>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</si>
  <si>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</si>
  <si>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</si>
  <si>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</si>
  <si>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</si>
  <si>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</si>
  <si>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2021/000286</t>
  </si>
  <si>
    <t>OBRAS EN AZUDES MONTÓN Y VILLAFELICHE</t>
  </si>
  <si>
    <t>2021/000288</t>
  </si>
  <si>
    <t>CONSTRUCCIÓN PFV DETECCIÓN IIFF TM CALCENA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</si>
  <si>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</si>
  <si>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</si>
  <si>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</si>
  <si>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</si>
  <si>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</si>
  <si>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</si>
  <si>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</si>
  <si>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</si>
  <si>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</si>
  <si>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2021/000345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</si>
  <si>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</si>
  <si>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</si>
  <si>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</si>
  <si>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</si>
  <si>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</si>
  <si>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</si>
  <si>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</si>
  <si>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</si>
  <si>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</si>
  <si>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</si>
  <si>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</si>
  <si>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</si>
  <si>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</si>
  <si>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</si>
  <si>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</si>
  <si>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</si>
  <si>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</si>
  <si>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</si>
  <si>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</si>
  <si>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</si>
  <si>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</si>
  <si>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</si>
  <si>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</si>
  <si>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</si>
  <si>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</si>
  <si>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</si>
  <si>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</si>
  <si>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</si>
  <si>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</si>
  <si>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</si>
  <si>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</si>
  <si>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</si>
  <si>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2022/000162</t>
  </si>
  <si>
    <t>2022/000163</t>
  </si>
  <si>
    <t>2022/000165</t>
  </si>
  <si>
    <t>CLASIFICACION ARVHICO VIAS PECUARIAS ZARAGOZA</t>
  </si>
  <si>
    <t>2022/000166</t>
  </si>
  <si>
    <t>2022/000170</t>
  </si>
  <si>
    <t>2022/000178</t>
  </si>
  <si>
    <t>MEJORA RED VIARAIA MUP 47 Y 49</t>
  </si>
  <si>
    <t>2022/000180</t>
  </si>
  <si>
    <t>ELIMINACIÓN RESTOS CORTAS MUP 19</t>
  </si>
  <si>
    <t>2022/000181</t>
  </si>
  <si>
    <t>2022/000182</t>
  </si>
  <si>
    <t>2022/000183</t>
  </si>
  <si>
    <t>2022/000186</t>
  </si>
  <si>
    <t>REPOSICIÓN DE MARRAS DE LOS MUP 335, 336 Y 243</t>
  </si>
  <si>
    <t>2022/000190</t>
  </si>
  <si>
    <t>REPARACION DAÑOS CRECIDA EBRO EN PINA DE EBRO</t>
  </si>
  <si>
    <t>2022/000191</t>
  </si>
  <si>
    <t>REPARACION DAÑOS CRECIDA DEL EBRO EN SOBRADIEL</t>
  </si>
  <si>
    <t>2022/000192</t>
  </si>
  <si>
    <t>ZF 21152 REPARACIÓN RIEGOS MUP 483 PINA DE EBRO</t>
  </si>
  <si>
    <t>2022/000220</t>
  </si>
  <si>
    <t>ZF 21126 REPOBLACIÓN FORESTAL PRADILLA</t>
  </si>
  <si>
    <t>2022/000237</t>
  </si>
  <si>
    <t>2022/000238</t>
  </si>
  <si>
    <t>2022/000239</t>
  </si>
  <si>
    <t>PROYECTO MEJORA RED VIARIA MUP 22 GUADALAVIAR</t>
  </si>
  <si>
    <t>2022/000244</t>
  </si>
  <si>
    <t>2022/000250</t>
  </si>
  <si>
    <t>ZF 21147 RESTAURACIÓN VEGETACIÓN URRIÉS, MONTE Z-3094</t>
  </si>
  <si>
    <t>2022/000252</t>
  </si>
  <si>
    <t>2022/000253</t>
  </si>
  <si>
    <t>RESTAURACION DAÑOS POR NEVADAS EN ARBOLADO MUP 100 EN CODOS</t>
  </si>
  <si>
    <t>2022/000254</t>
  </si>
  <si>
    <t>REDACCION PLAN BASICO GESTION FORETAL MUP 243 Y 244 RIODEVA</t>
  </si>
  <si>
    <t>2022/000256</t>
  </si>
  <si>
    <t>2022/000257</t>
  </si>
  <si>
    <t>2022/000262</t>
  </si>
  <si>
    <t>ORDENACION DE MONTES EN RUBIALES Y MONTALBAN</t>
  </si>
  <si>
    <t>2022/000263</t>
  </si>
  <si>
    <t>APERTURA PISTA MUP 122 EN T.M. SEIRA</t>
  </si>
  <si>
    <t>2022/000264</t>
  </si>
  <si>
    <t>FEADER ZF 21131 REPARACIÓN DAÑOS MUP 163 MINGOTA</t>
  </si>
  <si>
    <t>2022/000266</t>
  </si>
  <si>
    <t>ZF 21158 LEVANTAMIENTO COORDENADAS MOJONES MUP PROV ZGZ</t>
  </si>
  <si>
    <t>2022/000269</t>
  </si>
  <si>
    <t>MRR TRATAMIENTOS SELVÍCOLAS</t>
  </si>
  <si>
    <t>2022/000270</t>
  </si>
  <si>
    <t>TF 23751 MEJORAS GANADERAS MUP 165 TM ALCALÁ DE LA SELVA</t>
  </si>
  <si>
    <t>2022/000271</t>
  </si>
  <si>
    <t>TF23753 APERTURA CAMINOS FUENTES DE RUBIELOS</t>
  </si>
  <si>
    <t>2022/000272</t>
  </si>
  <si>
    <t>TF 23740 - MEJORAS GANADERAS TM VILLAR DEL COBO</t>
  </si>
  <si>
    <t>2022/000273</t>
  </si>
  <si>
    <t>HF 22022 TTOS SELVICOLAS MUP 527 FONZ</t>
  </si>
  <si>
    <t>2022/000274</t>
  </si>
  <si>
    <t>TF 23734 RESTAURACION MUP 85 LA ZOMA</t>
  </si>
  <si>
    <t>2022/000275</t>
  </si>
  <si>
    <t>ZF 21123 PLANTACIÓN DE ENRIQUECIMIENTO MUP 36 TM CALCENA</t>
  </si>
  <si>
    <t>2022/000276</t>
  </si>
  <si>
    <t>TF 23733 REPOBLACIÓN MUP 84 LA ZOMA</t>
  </si>
  <si>
    <t>2022/000277</t>
  </si>
  <si>
    <t>ZF 21132 REPOBLACIÓN MUP 287 TM CASTILISCAR</t>
  </si>
  <si>
    <t>2022/000278</t>
  </si>
  <si>
    <t>2022/000279</t>
  </si>
  <si>
    <t>2022/000280</t>
  </si>
  <si>
    <t>ORDENACIÓN MUP 230 Y 231 TM LIBROS</t>
  </si>
  <si>
    <t>2022/000281</t>
  </si>
  <si>
    <t>ZF 21124 VALLADOS GANADEROS MUP Z-204 "EL VAL" LUESIA</t>
  </si>
  <si>
    <t>2022/000282</t>
  </si>
  <si>
    <t>APERTURA PISTA FORESTAL EN T.M. NONASPE</t>
  </si>
  <si>
    <t>2022/000283</t>
  </si>
  <si>
    <t>INSTALACION HITOS DE AMOJONAMIENTO EN MUP 145 T.M. LUNA</t>
  </si>
  <si>
    <t>2022/000284</t>
  </si>
  <si>
    <t>2022/000285</t>
  </si>
  <si>
    <t>ZF 21144 ADECUACIÓN BALSA INCENDIOS TM ARIZA</t>
  </si>
  <si>
    <t>2022/000286</t>
  </si>
  <si>
    <t>MRR ACONDICIONAMIENTO ZONAS DESAGÜE DE TORRENTES CANALIZADOS</t>
  </si>
  <si>
    <t>2022/000287</t>
  </si>
  <si>
    <t>VALLADO PUNTO DE AGUA CONTRA INCENDIOS EN T.M. CALATAYUD</t>
  </si>
  <si>
    <t>2022/000288</t>
  </si>
  <si>
    <t>2022/000298</t>
  </si>
  <si>
    <t>REPARACION DEPOSITOS DEFENSA INCENDIOS FORESTALS</t>
  </si>
  <si>
    <t>2022/000299</t>
  </si>
  <si>
    <t>2022/000300</t>
  </si>
  <si>
    <t>ZF 21146 REDACCIÓN PROYECTO PFV PUY MONÉ (LUESIA)</t>
  </si>
  <si>
    <t>2022/000301</t>
  </si>
  <si>
    <t>TF 23762 COLOCACIÓN MOJONES MUP 34</t>
  </si>
  <si>
    <t>2022/000302</t>
  </si>
  <si>
    <t>ZF 21140 MEJORA PISTAS MUPS TORRIJO, ATECA Y MOROS</t>
  </si>
  <si>
    <t>2022/000304</t>
  </si>
  <si>
    <t>2022/000309</t>
  </si>
  <si>
    <t>2022/000310</t>
  </si>
  <si>
    <t>REPLANTEO LINEAS TERMINOS MUNICIPALES MUP ENTORNO CALAMOCHA</t>
  </si>
  <si>
    <t>2022/000311</t>
  </si>
  <si>
    <t>2022/000312</t>
  </si>
  <si>
    <t>2022/000315</t>
  </si>
  <si>
    <t>MANTO RED VIARIA MC TE-3099 T.M. ALBALATE</t>
  </si>
  <si>
    <t>2022/000316</t>
  </si>
  <si>
    <t>CAPTACION AGUA Y OBRAS ACCESORIAS EN CALAMOCHA</t>
  </si>
  <si>
    <t>2022/000331</t>
  </si>
  <si>
    <t>MEJORA FIRME VIAS FORESTALES EN MUP Z-202 LUESIA</t>
  </si>
  <si>
    <t>2022/000332</t>
  </si>
  <si>
    <t>ORDENACION MUP 80 "SOLANO Y COCULLON" EN LABUERDA</t>
  </si>
  <si>
    <t>2022/000333</t>
  </si>
  <si>
    <t>CLAREOS EN REPOBLACIONES DEL MUP 366 DE TALAMANTES</t>
  </si>
  <si>
    <t>2022/000336</t>
  </si>
  <si>
    <t>ORDENACION MUP 551 SABIÑANIGO</t>
  </si>
  <si>
    <t>2022/000340</t>
  </si>
  <si>
    <t>2022/000341</t>
  </si>
  <si>
    <t>2022/000342</t>
  </si>
  <si>
    <t>RESTAURACION DAÑOS MASA FORESTAL EN BADENAS</t>
  </si>
  <si>
    <t>2022/000344</t>
  </si>
  <si>
    <t>HF 22038 IMPERMEABILIZACIÓN PTO AGUA MUP H0369 TM NUENO</t>
  </si>
  <si>
    <t>2022/000345</t>
  </si>
  <si>
    <t>REDACCION PROYECTO PFV BORJA Y NONASPE</t>
  </si>
  <si>
    <t>2022/000346</t>
  </si>
  <si>
    <t>MANEJO VEGETACION AFECTADA POR INCENDIO MUP 388 AMBEL</t>
  </si>
  <si>
    <t>2022/000347</t>
  </si>
  <si>
    <t>TF 23765 PASTIZALES MUP 170 CABRA DE MORA</t>
  </si>
  <si>
    <t>2022/000348</t>
  </si>
  <si>
    <t>INSTALACION PASOS CANADIENSES EN MUP 202 LUESIA</t>
  </si>
  <si>
    <t>2022/000350</t>
  </si>
  <si>
    <t>2022/000353</t>
  </si>
  <si>
    <t>2022/000354</t>
  </si>
  <si>
    <t>2006/001297</t>
  </si>
  <si>
    <t>2006/001299</t>
  </si>
  <si>
    <t>2006/001427</t>
  </si>
  <si>
    <t>RENOVACION Y NUEVOS EQUIPAMIENTOS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</si>
  <si>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</si>
  <si>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</si>
  <si>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</si>
  <si>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</si>
  <si>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</si>
  <si>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</si>
  <si>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</si>
  <si>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</si>
  <si>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</si>
  <si>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</si>
  <si>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</si>
  <si>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</si>
  <si>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</si>
  <si>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</si>
  <si>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</si>
  <si>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</si>
  <si>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</si>
  <si>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</si>
  <si>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</si>
  <si>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</si>
  <si>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</si>
  <si>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</si>
  <si>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</si>
  <si>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</si>
  <si>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</si>
  <si>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</si>
  <si>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</si>
  <si>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</si>
  <si>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</si>
  <si>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</si>
  <si>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</si>
  <si>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</si>
  <si>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</si>
  <si>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</si>
  <si>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</si>
  <si>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</si>
  <si>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</si>
  <si>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</si>
  <si>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</si>
  <si>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</si>
  <si>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</si>
  <si>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</si>
  <si>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</si>
  <si>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</si>
  <si>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</si>
  <si>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</si>
  <si>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</si>
  <si>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</si>
  <si>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</si>
  <si>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</si>
  <si>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</si>
  <si>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</si>
  <si>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</si>
  <si>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</si>
  <si>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</si>
  <si>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</si>
  <si>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</si>
  <si>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</si>
  <si>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</si>
  <si>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2006/001813</t>
  </si>
  <si>
    <t>RESTAURACIÓN IGLESIA MURILLO DE GÁLLEGO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</si>
  <si>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</si>
  <si>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</si>
  <si>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</si>
  <si>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</si>
  <si>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</si>
  <si>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</si>
  <si>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</si>
  <si>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</si>
  <si>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</si>
  <si>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</si>
  <si>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2006/002308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</si>
  <si>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</si>
  <si>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</si>
  <si>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</si>
  <si>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</si>
  <si>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</si>
  <si>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</si>
  <si>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</si>
  <si>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</si>
  <si>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</si>
  <si>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</si>
  <si>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</si>
  <si>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</si>
  <si>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2007/000745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</si>
  <si>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</si>
  <si>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</si>
  <si>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</si>
  <si>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</si>
  <si>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</si>
  <si>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</si>
  <si>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2007/001412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</si>
  <si>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</si>
  <si>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</si>
  <si>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</si>
  <si>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</si>
  <si>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</si>
  <si>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</si>
  <si>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</si>
  <si>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</si>
  <si>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</si>
  <si>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2009/001030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</si>
  <si>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</si>
  <si>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</si>
  <si>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</si>
  <si>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</si>
  <si>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</si>
  <si>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</si>
  <si>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</si>
  <si>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</si>
  <si>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</si>
  <si>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</si>
  <si>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</si>
  <si>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</si>
  <si>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</si>
  <si>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</si>
  <si>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</si>
  <si>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</si>
  <si>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</si>
  <si>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</si>
  <si>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2015/000190</t>
  </si>
  <si>
    <t>HUESCA - IES SIERRA DE GUARA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</si>
  <si>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</si>
  <si>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</si>
  <si>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</si>
  <si>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</si>
  <si>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</si>
  <si>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</si>
  <si>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</si>
  <si>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</si>
  <si>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</si>
  <si>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</si>
  <si>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</si>
  <si>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</si>
  <si>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</si>
  <si>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</si>
  <si>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</si>
  <si>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</si>
  <si>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</si>
  <si>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</si>
  <si>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</si>
  <si>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</si>
  <si>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</si>
  <si>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</si>
  <si>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</si>
  <si>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</si>
  <si>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</si>
  <si>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</si>
  <si>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</si>
  <si>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</si>
  <si>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</si>
  <si>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</si>
  <si>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</si>
  <si>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</si>
  <si>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</si>
  <si>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</si>
  <si>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</si>
  <si>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2017/000353</t>
  </si>
  <si>
    <t>MIRAMBEL CONVENTO DE LAS AGUSTINAS</t>
  </si>
  <si>
    <t>2018/000262</t>
  </si>
  <si>
    <t>IGLESIA DE SANTA MARIA DE ATECA</t>
  </si>
  <si>
    <t>2018/000296</t>
  </si>
  <si>
    <t>BUJARALOZ (ZGZ) - CRA L'ALBADA</t>
  </si>
  <si>
    <t>2018/000299</t>
  </si>
  <si>
    <t>ANDORRA (TE) - CEE GLORIA FUERTES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</si>
  <si>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</si>
  <si>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</si>
  <si>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</si>
  <si>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</si>
  <si>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</si>
  <si>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</si>
  <si>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</si>
  <si>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</si>
  <si>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</si>
  <si>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</si>
  <si>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</si>
  <si>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</si>
  <si>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</si>
  <si>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</si>
  <si>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</si>
  <si>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</si>
  <si>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</si>
  <si>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</si>
  <si>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</si>
  <si>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</si>
  <si>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</si>
  <si>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</si>
  <si>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</si>
  <si>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</si>
  <si>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</si>
  <si>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</si>
  <si>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</si>
  <si>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</si>
  <si>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</si>
  <si>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2021/000186</t>
  </si>
  <si>
    <t>AINSA. CASTILLO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</si>
  <si>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</si>
  <si>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</si>
  <si>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</si>
  <si>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</si>
  <si>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</si>
  <si>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</si>
  <si>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</si>
  <si>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</si>
  <si>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</si>
  <si>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</si>
  <si>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</si>
  <si>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</si>
  <si>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</si>
  <si>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</si>
  <si>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</si>
  <si>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</si>
  <si>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</si>
  <si>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</si>
  <si>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</si>
  <si>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2022/000172</t>
  </si>
  <si>
    <t>MRR 19.1 CAPACITACION Y SOPORTES</t>
  </si>
  <si>
    <t>2022/000206</t>
  </si>
  <si>
    <t>MAJONES. IGLESIA DE EL SALVADOR</t>
  </si>
  <si>
    <t>2022/000251</t>
  </si>
  <si>
    <t>2022/000324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</si>
  <si>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</si>
  <si>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</si>
  <si>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</si>
  <si>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</si>
  <si>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</si>
  <si>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</si>
  <si>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</si>
  <si>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</si>
  <si>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</si>
  <si>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</si>
  <si>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</si>
  <si>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</si>
  <si>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</si>
  <si>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</si>
  <si>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</si>
  <si>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</si>
  <si>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</si>
  <si>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</si>
  <si>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</si>
  <si>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</si>
  <si>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</si>
  <si>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</si>
  <si>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</si>
  <si>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</si>
  <si>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</si>
  <si>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</si>
  <si>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</si>
  <si>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</si>
  <si>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</si>
  <si>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</si>
  <si>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</si>
  <si>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</si>
  <si>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</si>
  <si>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</si>
  <si>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</si>
  <si>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</si>
  <si>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</si>
  <si>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</si>
  <si>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</si>
  <si>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</si>
  <si>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</si>
  <si>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</si>
  <si>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</si>
  <si>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</si>
  <si>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</si>
  <si>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</si>
  <si>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</si>
  <si>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</si>
  <si>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</si>
  <si>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</si>
  <si>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</si>
  <si>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</si>
  <si>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</si>
  <si>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</si>
  <si>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</si>
  <si>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</si>
  <si>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</si>
  <si>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</si>
  <si>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</si>
  <si>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</si>
  <si>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</si>
  <si>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</si>
  <si>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</si>
  <si>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</si>
  <si>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</si>
  <si>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</si>
  <si>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</si>
  <si>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</si>
  <si>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</si>
  <si>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</si>
  <si>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2021/052028</t>
  </si>
  <si>
    <t>PLAN DE NECESIDADES 2021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</si>
  <si>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</si>
  <si>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</si>
  <si>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</si>
  <si>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</si>
  <si>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</si>
  <si>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</si>
  <si>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</si>
  <si>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</si>
  <si>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</si>
  <si>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</si>
  <si>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</si>
  <si>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</si>
  <si>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</si>
  <si>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</si>
  <si>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</si>
  <si>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</si>
  <si>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</si>
  <si>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</si>
  <si>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</si>
  <si>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</si>
  <si>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2022/052029</t>
  </si>
  <si>
    <t>PROGRAMA AUTOCONSUMO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</si>
  <si>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</si>
  <si>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</si>
  <si>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</si>
  <si>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</si>
  <si>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</si>
  <si>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</si>
  <si>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</si>
  <si>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</si>
  <si>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</si>
  <si>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</si>
  <si>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</si>
  <si>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</si>
  <si>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</si>
  <si>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</si>
  <si>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</si>
  <si>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</si>
  <si>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</si>
  <si>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</si>
  <si>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</si>
  <si>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</si>
  <si>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</si>
  <si>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</si>
  <si>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</si>
  <si>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</si>
  <si>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</si>
  <si>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</si>
  <si>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</si>
  <si>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</si>
  <si>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</si>
  <si>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</si>
  <si>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</si>
  <si>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</si>
  <si>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</si>
  <si>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</si>
  <si>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</si>
  <si>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</si>
  <si>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</si>
  <si>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</si>
  <si>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</si>
  <si>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</si>
  <si>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</si>
  <si>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</si>
  <si>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</si>
  <si>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</si>
  <si>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</si>
  <si>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</si>
  <si>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</si>
  <si>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</si>
  <si>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</si>
  <si>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</si>
  <si>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</si>
  <si>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</si>
  <si>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</si>
  <si>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</si>
  <si>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</si>
  <si>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</si>
  <si>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</si>
  <si>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</si>
  <si>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</si>
  <si>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</si>
  <si>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</si>
  <si>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</si>
  <si>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</si>
  <si>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</si>
  <si>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</si>
  <si>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</si>
  <si>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</si>
  <si>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</si>
  <si>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</si>
  <si>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</si>
  <si>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</si>
  <si>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</si>
  <si>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</si>
  <si>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</si>
  <si>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</si>
  <si>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</si>
  <si>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</si>
  <si>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</si>
  <si>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</si>
  <si>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</si>
  <si>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</si>
  <si>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</si>
  <si>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</si>
  <si>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</si>
  <si>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</si>
  <si>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</si>
  <si>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</si>
  <si>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</si>
  <si>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</si>
  <si>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</si>
  <si>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</si>
  <si>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</si>
  <si>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</si>
  <si>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</si>
  <si>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</si>
  <si>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</si>
  <si>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</si>
  <si>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</si>
  <si>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</si>
  <si>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</si>
  <si>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</si>
  <si>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</si>
  <si>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</si>
  <si>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</si>
  <si>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</si>
  <si>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</si>
  <si>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</si>
  <si>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</si>
  <si>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</si>
  <si>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</si>
  <si>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</si>
  <si>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</si>
  <si>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</si>
  <si>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</si>
  <si>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</si>
  <si>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</si>
  <si>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</si>
  <si>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</si>
  <si>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</si>
  <si>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</si>
  <si>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</si>
  <si>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</si>
  <si>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</si>
  <si>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</si>
  <si>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</si>
  <si>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</si>
  <si>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</si>
  <si>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</si>
  <si>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</si>
  <si>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</si>
  <si>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</si>
  <si>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</si>
  <si>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</si>
  <si>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</si>
  <si>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</si>
  <si>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</si>
  <si>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</si>
  <si>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</si>
  <si>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</si>
  <si>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</si>
  <si>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</si>
  <si>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</si>
  <si>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</si>
  <si>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</si>
  <si>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</si>
  <si>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</si>
  <si>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</si>
  <si>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</si>
  <si>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</si>
  <si>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</si>
  <si>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</si>
  <si>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</si>
  <si>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</si>
  <si>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</si>
  <si>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</si>
  <si>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</si>
  <si>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</si>
  <si>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</si>
  <si>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</si>
  <si>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</si>
  <si>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</si>
  <si>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</si>
  <si>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</si>
  <si>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</si>
  <si>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</si>
  <si>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</si>
  <si>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</si>
  <si>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COMPRA DE TERRENOS Y BIENES NATURALES DE INTERÉS PÚBLICO PARA LA CAA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</si>
  <si>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</si>
  <si>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</si>
  <si>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</si>
  <si>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</si>
  <si>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</si>
  <si>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</si>
  <si>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</si>
  <si>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</si>
  <si>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</si>
  <si>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</si>
  <si>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</si>
  <si>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</si>
  <si>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</si>
  <si>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</si>
  <si>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</si>
  <si>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</si>
  <si>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</si>
  <si>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</si>
  <si>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</si>
  <si>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</si>
  <si>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</si>
  <si>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</si>
  <si>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</si>
  <si>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</si>
  <si>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</si>
  <si>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</si>
  <si>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</si>
  <si>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</si>
  <si>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</si>
  <si>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</si>
  <si>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</si>
  <si>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</si>
  <si>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</si>
  <si>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</si>
  <si>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</si>
  <si>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</si>
  <si>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</si>
  <si>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</si>
  <si>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</si>
  <si>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</si>
  <si>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</si>
  <si>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ESTUDIO INFORMATIVO DE LA CONEXIÓN DE LOS VALLES DEL ÉSERA Y DEL CINCA. HU-V-6432-A-138</t>
  </si>
  <si>
    <t>NUEVOS DESARROLLOS DE INFORMACION URBANISTICA Y TRAMITACIONTELEMATICA</t>
  </si>
  <si>
    <t>REFUERZO DE FIRME Y MEJORA SEGURIDAD VIAL EN A-1301 AINZÓN-TABUENCA Y A-1223 BERBEGAL-PERALTA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</si>
  <si>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</si>
  <si>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</si>
  <si>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</si>
  <si>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</si>
  <si>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</si>
  <si>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</si>
  <si>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</si>
  <si>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</si>
  <si>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</si>
  <si>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</si>
  <si>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</si>
  <si>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</si>
  <si>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</si>
  <si>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</si>
  <si>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</si>
  <si>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</si>
  <si>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</si>
  <si>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</si>
  <si>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MMTO Y CONSERVACIÓN DE INFRAESTRUCTURAS Y HERRAMIENTAS EN MATERIA DE INCENDIOS AMAS HU 2011</t>
  </si>
  <si>
    <t>ZB91828 SEÑALIZACIÓN EN LOS ESPACIOS NATURALES PROTEGIDOS DE LA PROVINCIA DE ZARAGOZA</t>
  </si>
  <si>
    <t>FACTURAS DE MANTENIMIENTO DE INFRAESTRUCTURAS DE INCENDIOS Y PUESTOS DE VIGILANCIA</t>
  </si>
  <si>
    <t>ZB01900 ATENCIÓN VETERINARIA Y CONSERVACIÓN FAUNA EN CENTRORECUPERACIÓN FAUNA SILVESTRE LA ALFRANCA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</si>
  <si>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</si>
  <si>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</si>
  <si>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</si>
  <si>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</si>
  <si>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TB23108 SEÑALIZACIÓN EN PAISAJE PROTEGIDO DE LOS PINARES DERODENO Y RND DE LA LAGUNA DE GALLOCANTA</t>
  </si>
  <si>
    <t>RB94010 GESTIÓN DEL CENTRO DE PROMOCIÓN DEL MEDIO AMBIENTE (CPMA-LA ALFRANCA)</t>
  </si>
  <si>
    <t>HB72039 SUMINISTRO DE SEÑALIZACIÓN PARA EL USO PÚBLICO DEL PARQUE NATURAL SIERRA Y CAÑONES DE GUARA</t>
  </si>
  <si>
    <t>RB84097 CONSERVACIÓN DE INFRAESTRUCTURAS VIALES DEL PARQUE NACIONAL DE ORDESA Y MONTE PERDIDO</t>
  </si>
  <si>
    <t>REDACCIÓN DE PLANES DE DEFENSA DE ZONAS DE ALTO RIESGO DE INCENDIO FORESTAL</t>
  </si>
  <si>
    <t>HB92015 REPARACIÓN DE PISTAS Y BACHEO ASFÁLTICO EN EL PARQUE NATURAL POSETS-MALADETA (HUESCA)</t>
  </si>
  <si>
    <t>ZB91812 MEJORA DE INFRAESTRUCTURAS VIARIAS EN EL PARQUE NATURAL DEL MONCAYO</t>
  </si>
  <si>
    <t>HB52051 OBRAS DE FÁBRICA EN CAMINOS FORESTALES RELACIONADOSCON USO PÚBLICO PNAT VALLES OCCIDENTALES</t>
  </si>
  <si>
    <t>HB72997 MATERIALES PARA LA GESTIÓN, SEGUIMIENTO DE LA FAUNAY VIGILANCIA EN EL PARQUE NATURAL GUARA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</si>
  <si>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</si>
  <si>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</si>
  <si>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</si>
  <si>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</si>
  <si>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</si>
  <si>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</si>
  <si>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</si>
  <si>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</si>
  <si>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</si>
  <si>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</si>
  <si>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</si>
  <si>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</si>
  <si>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</si>
  <si>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</si>
  <si>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</si>
  <si>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</si>
  <si>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</si>
  <si>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</si>
  <si>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</si>
  <si>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</si>
  <si>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</si>
  <si>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</si>
  <si>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</si>
  <si>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</si>
  <si>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</si>
  <si>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</si>
  <si>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</si>
  <si>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INSTALACIÓN ABREVADEROS Y ADECUACIÓN TOMA AGUA MUP 477 VILLALENGUA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</si>
  <si>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</si>
  <si>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</si>
  <si>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</si>
  <si>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</si>
  <si>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</si>
  <si>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</si>
  <si>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</si>
  <si>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</si>
  <si>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AMOJONAMIENTO TOTAL DEL MUP 41 "LA DEHESILLA", PROPIEDAD DEL AYTO POMER</t>
  </si>
  <si>
    <t>REDACCION DE PROYECTOS DE ORDENACIÓN DE MONTES EN LA PROVINCIA DE ZARAGOZA</t>
  </si>
  <si>
    <t>SEGUIMIENTO FENOLOGICO DE LAS UNIDADES DE CONSERVACION GENETICA EN ARAGON</t>
  </si>
  <si>
    <t>PROYECTO ORDENACIÓN DEL MONTE 44 "EL REBOLLAR" PROPIEDAD DEEL VALLECILLO</t>
  </si>
  <si>
    <t>EXPURGO Y DIGITALIZACION DEL ARCHIVO DE MONTES CATALOGADOS HOYA DE HUESCA Y SOMONTANO</t>
  </si>
  <si>
    <t>REPOBLACIÓN FORESTAL EN LOS RODALES 6B, 8B Y 9B DEL MUP 274(MONTERDE DE ALBARRACIN)</t>
  </si>
  <si>
    <t>MEJORAS PARA LA GANADERÍA EXTENSIVA: CONSTRUCCIÓN DE BALSA EN MUP 181 MANZANERA</t>
  </si>
  <si>
    <t>EXTRACCIÓN ARBOLES DAÑADOS POR EVENTOS CLIMÁTICOS CATASTROFICOS RUESCA</t>
  </si>
  <si>
    <t>PROYECTO DE CLARAS PRESCRITAS EN EL RODAL 29B EN MUP 18 FRIAS ALBARRACIN</t>
  </si>
  <si>
    <t>INCORPORACION DOCUMENTACIÓN ARCHIVO DE VÍAS PECUARIAS DE HUESCA</t>
  </si>
  <si>
    <t>ASISTENCIA TÉCNICA INVESTIGACIÓN CLASIFICACIÓN VIAS PECUARIAS</t>
  </si>
  <si>
    <t>ASISTENCIA TÉCNICA VÍAS PECUARIAS MONTALBAN, UTRILLAS MARTIN DEL RIO, TORRE DE LAS ARCAS</t>
  </si>
  <si>
    <t>BASE OPERACIONES PARA PREVENCION Y EXTINCION INCENDIOS FORESTALES CALAMOCHA</t>
  </si>
  <si>
    <t>TF 23739 - CONSTRUCCIÓN BALSAS USO GANADERO MUP 4 (ALBARRACÍN)</t>
  </si>
  <si>
    <t>OBRAS DISMINUCIÓN DENSIDAD DE ARBOLADO Y MEJORA RODALES MUP427 MUNIESA</t>
  </si>
  <si>
    <t>REPLANTEO CON GPS DE MOJONES EN MUP DE LA COMARCA DEL MATARRAÑA</t>
  </si>
  <si>
    <t>REPOBLACIÓN FORESTAL EN RODALES MUP 266 VALMEDIANA, SOS DELREY CATOLICO</t>
  </si>
  <si>
    <t>MEJORA ACCESOS EN ZONAS DE ALTO RIESGO DE INCENDIOS EN GEA DE ALBARRACIN</t>
  </si>
  <si>
    <t>CONSTRUCCION CAMINO PARA PREVENCION Y EXTINCION INCENDIOS EN LUNA</t>
  </si>
  <si>
    <t>MANTO. INFRAESTRUCTURAS ASOCIADAS DCIF EN LA PROVINCIA DE TERUEL</t>
  </si>
  <si>
    <t>MANTO Y MEJORA DE CAMINOS FORESTALES CONTRA INCENDIOS EN MORA Y VALBONA</t>
  </si>
  <si>
    <t>REPARACIÓN DE DIQUE DE CIERRE DE LA RAMBLA «VALDEARDIENTE»EN BAGUENA</t>
  </si>
  <si>
    <t>CONSTRUCCION Y MEJORA PISTAS EN MUP 18 VILLARROYA DE LA SIERRA</t>
  </si>
  <si>
    <t>MANTO PISTAS FORESTALES PREVENCION INCENDIOS MUP H0349 SABIÑANIGO</t>
  </si>
  <si>
    <t>MEJORAS GANADERAS EN MUP 246 "CASTELLAZO Y TAFARRAS", TM LAS PEÑAS DE RIGLOS</t>
  </si>
  <si>
    <t>TRATAMIENTO SELVÍCOLA EN CHOPERA DE LA MARGEN DCHA DEL JALON EN RICLA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</si>
  <si>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</si>
  <si>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</si>
  <si>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</si>
  <si>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</si>
  <si>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</si>
  <si>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</si>
  <si>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</si>
  <si>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</si>
  <si>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</si>
  <si>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</si>
  <si>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</si>
  <si>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</si>
  <si>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</si>
  <si>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YACIMIENTO ARQUEOLÓGICO DE LABITOLOSA EN LA PUEBLA DE CASTRO (HUESCA)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</si>
  <si>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</si>
  <si>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</si>
  <si>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</si>
  <si>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</si>
  <si>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CONSTRUCCIÓN ASEOS Y VESTUARIOS EN EL C.E.I.P. "JUAN XXIII"DE HUESCA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</si>
  <si>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</si>
  <si>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</si>
  <si>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</si>
  <si>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</si>
  <si>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ADECUACIÓN INSTAL. ELECTRICA/SUSTIT. GENERADOR COMBUSTIBLE I.E.S. "PABLO SERRANO" ANDORRA (TERUEL)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</si>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</sst>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737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37859204.780000001</v>
      </c>
      <c r="E7" s="17">
        <v>2543278229.29</v>
      </c>
      <c r="F7" s="17">
        <v>2192223754.0599999</v>
      </c>
      <c r="G7" s="17">
        <v>2192214892.1500001</v>
      </c>
      <c r="H7" s="17">
        <v>2188185144.6999998</v>
      </c>
      <c r="I7" s="19">
        <v>86.037977264912499</v>
      </c>
      <c r="J7" s="17">
        <v>2163108465.5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114304427.75</v>
      </c>
      <c r="E8" s="17">
        <v>1030862459.96</v>
      </c>
      <c r="F8" s="17">
        <v>920672366.36000001</v>
      </c>
      <c r="G8" s="17">
        <v>885603043.86000001</v>
      </c>
      <c r="H8" s="17">
        <v>748777550.70000005</v>
      </c>
      <c r="I8" s="19">
        <v>72.636028547305401</v>
      </c>
      <c r="J8" s="17">
        <v>705731229.40999997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-38506509.140000001</v>
      </c>
      <c r="E9" s="17">
        <v>119094461.53</v>
      </c>
      <c r="F9" s="17">
        <v>108033350.02</v>
      </c>
      <c r="G9" s="17">
        <v>108033349.72</v>
      </c>
      <c r="H9" s="17">
        <v>100686678.3</v>
      </c>
      <c r="I9" s="19">
        <v>84.543543844511106</v>
      </c>
      <c r="J9" s="17">
        <v>100372382.34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112609033.06999999</v>
      </c>
      <c r="E10" s="17">
        <v>1805792830.26</v>
      </c>
      <c r="F10" s="17">
        <v>1640807876.1500001</v>
      </c>
      <c r="G10" s="17">
        <v>1558208010.48</v>
      </c>
      <c r="H10" s="17">
        <v>1462171797.97</v>
      </c>
      <c r="I10" s="19">
        <v>80.971181935608598</v>
      </c>
      <c r="J10" s="17">
        <v>1408253135.9000001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-15126808.26</v>
      </c>
      <c r="E11" s="17">
        <v>15272161.74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106958060.11</v>
      </c>
      <c r="E12" s="17">
        <v>478916207.12</v>
      </c>
      <c r="F12" s="17">
        <v>300958608.74000001</v>
      </c>
      <c r="G12" s="17">
        <v>292959124.54000002</v>
      </c>
      <c r="H12" s="17">
        <v>173893321.38999999</v>
      </c>
      <c r="I12" s="19">
        <v>36.309759161361697</v>
      </c>
      <c r="J12" s="17">
        <v>158480809.81999999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267074143.43000001</v>
      </c>
      <c r="E13" s="17">
        <v>671749088.39999998</v>
      </c>
      <c r="F13" s="17">
        <v>406814846.77999997</v>
      </c>
      <c r="G13" s="17">
        <v>315544885.05000001</v>
      </c>
      <c r="H13" s="17">
        <v>171993448.13999999</v>
      </c>
      <c r="I13" s="19">
        <v>25.6038230806775</v>
      </c>
      <c r="J13" s="17">
        <v>119895879.59999999</v>
      </c>
    </row>
    <row r="14" spans="1:10" ht="13.8" x14ac:dyDescent="0.2">
      <c r="A14" s="118" t="s">
        <v>30</v>
      </c>
      <c r="B14" s="119"/>
      <c r="C14" s="20">
        <f>SUM(C7:C13)</f>
        <v>6079793886.5600004</v>
      </c>
      <c r="D14" s="20">
        <f t="shared" ref="D14:J14" si="0">SUM(D7:D13)</f>
        <v>585171551.74000001</v>
      </c>
      <c r="E14" s="20">
        <f t="shared" si="0"/>
        <v>6664965438.2999992</v>
      </c>
      <c r="F14" s="20">
        <f t="shared" si="0"/>
        <v>5569510802.1099997</v>
      </c>
      <c r="G14" s="20">
        <f t="shared" si="0"/>
        <v>5352563305.8000002</v>
      </c>
      <c r="H14" s="20">
        <f>SUM(H7:H13)</f>
        <v>4845707941.2000008</v>
      </c>
      <c r="I14" s="31">
        <f>H14*100/E14</f>
        <v>72.704172077987124</v>
      </c>
      <c r="J14" s="20">
        <f t="shared" si="0"/>
        <v>4655841902.5699997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1165489990.0599999</v>
      </c>
      <c r="I16" s="19">
        <v>85.584407560273604</v>
      </c>
      <c r="J16" s="17">
        <v>1159848404.98</v>
      </c>
    </row>
    <row r="17" spans="1:10" ht="13.8" x14ac:dyDescent="0.2">
      <c r="A17" s="118" t="s">
        <v>31</v>
      </c>
      <c r="B17" s="119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1165489990.0599999</v>
      </c>
      <c r="I17" s="31">
        <f t="shared" ref="I17:I18" si="2">H17*100/E17</f>
        <v>85.443236294569829</v>
      </c>
      <c r="J17" s="20">
        <f t="shared" si="1"/>
        <v>1159848404.98</v>
      </c>
    </row>
    <row r="18" spans="1:10" ht="13.8" x14ac:dyDescent="0.2">
      <c r="A18" s="112" t="s">
        <v>33</v>
      </c>
      <c r="B18" s="113"/>
      <c r="C18" s="21">
        <f>+C14+C17</f>
        <v>7443845671.8200006</v>
      </c>
      <c r="D18" s="21">
        <f t="shared" ref="D18:J18" si="3">+D14+D17</f>
        <v>585171551.74000001</v>
      </c>
      <c r="E18" s="21">
        <f t="shared" si="3"/>
        <v>8029017223.5599995</v>
      </c>
      <c r="F18" s="21">
        <f t="shared" si="3"/>
        <v>6758119120.2699995</v>
      </c>
      <c r="G18" s="21">
        <f t="shared" si="3"/>
        <v>6541171623.96</v>
      </c>
      <c r="H18" s="21">
        <f t="shared" si="3"/>
        <v>6011197931.2600002</v>
      </c>
      <c r="I18" s="32">
        <f t="shared" si="2"/>
        <v>74.86841494898033</v>
      </c>
      <c r="J18" s="21">
        <f t="shared" si="3"/>
        <v>5815690307.5499992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43273881.990000002</v>
      </c>
      <c r="E7" s="17">
        <v>1749636251.99</v>
      </c>
      <c r="F7" s="17">
        <v>1661114100.98</v>
      </c>
      <c r="G7" s="19">
        <f>IF(E7=0,0,F7*100/E7)</f>
        <v>94.940539731654695</v>
      </c>
      <c r="H7" s="17">
        <v>1642794621.52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1679887477.75</v>
      </c>
      <c r="G8" s="19">
        <f t="shared" ref="G8:G18" si="0">IF(E8=0,0,F8*100/E8)</f>
        <v>92.807046064117145</v>
      </c>
      <c r="H8" s="17">
        <v>1632203085.72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6814552.5</v>
      </c>
      <c r="E9" s="17">
        <v>105444076.54000001</v>
      </c>
      <c r="F9" s="17">
        <v>98227365.829999998</v>
      </c>
      <c r="G9" s="19">
        <f t="shared" si="0"/>
        <v>93.155887986498357</v>
      </c>
      <c r="H9" s="17">
        <v>72715817.790000007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91946938.019999996</v>
      </c>
      <c r="E10" s="17">
        <v>1684526102.1400001</v>
      </c>
      <c r="F10" s="17">
        <v>1498312756.8</v>
      </c>
      <c r="G10" s="19">
        <f t="shared" si="0"/>
        <v>88.945653908037571</v>
      </c>
      <c r="H10" s="17">
        <v>1376519581.1300001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599324.32999999996</v>
      </c>
      <c r="E11" s="17">
        <v>12274948.6</v>
      </c>
      <c r="F11" s="17">
        <v>12016714.619999999</v>
      </c>
      <c r="G11" s="19">
        <f t="shared" si="0"/>
        <v>97.896252046220383</v>
      </c>
      <c r="H11" s="17">
        <v>10876785.32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240513.09</v>
      </c>
      <c r="G12" s="19">
        <f t="shared" si="0"/>
        <v>0</v>
      </c>
      <c r="H12" s="17">
        <v>240513.09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67837960.709999993</v>
      </c>
      <c r="E13" s="17">
        <v>472213624.83999997</v>
      </c>
      <c r="F13" s="17">
        <v>387273709.31999999</v>
      </c>
      <c r="G13" s="19">
        <f t="shared" si="0"/>
        <v>82.012396285943652</v>
      </c>
      <c r="H13" s="17">
        <v>356962449.55000001</v>
      </c>
    </row>
    <row r="14" spans="1:10" ht="13.8" x14ac:dyDescent="0.2">
      <c r="A14" s="118" t="s">
        <v>35</v>
      </c>
      <c r="B14" s="119"/>
      <c r="C14" s="20">
        <f>SUM(C7:C13)</f>
        <v>5623708486.5600004</v>
      </c>
      <c r="D14" s="20">
        <f t="shared" ref="D14:H14" si="1">SUM(D7:D13)</f>
        <v>210472657.55000001</v>
      </c>
      <c r="E14" s="20">
        <f t="shared" si="1"/>
        <v>5834181144.1100006</v>
      </c>
      <c r="F14" s="20">
        <f t="shared" si="1"/>
        <v>5337072638.3899994</v>
      </c>
      <c r="G14" s="31">
        <f t="shared" si="0"/>
        <v>91.479378280500157</v>
      </c>
      <c r="H14" s="20">
        <f t="shared" si="1"/>
        <v>5092312854.1199999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370980141.44</v>
      </c>
      <c r="E15" s="17">
        <v>384818749.64999998</v>
      </c>
      <c r="F15" s="17">
        <v>420099.87</v>
      </c>
      <c r="G15" s="19">
        <f t="shared" si="0"/>
        <v>0.10916824359054461</v>
      </c>
      <c r="H15" s="17">
        <v>420099.87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31747159.77</v>
      </c>
      <c r="E16" s="17">
        <v>1838045736.8199999</v>
      </c>
      <c r="F16" s="17">
        <v>1093689279.51</v>
      </c>
      <c r="G16" s="19">
        <f t="shared" ref="G16" si="2">IF(E16=0,0,F16*100/E16)</f>
        <v>59.502832688058682</v>
      </c>
      <c r="H16" s="17">
        <v>1056189279.51</v>
      </c>
    </row>
    <row r="17" spans="1:8" ht="13.8" x14ac:dyDescent="0.2">
      <c r="A17" s="118" t="s">
        <v>36</v>
      </c>
      <c r="B17" s="119"/>
      <c r="C17" s="20">
        <f>SUM(C15:C16)</f>
        <v>1820137185.26</v>
      </c>
      <c r="D17" s="20">
        <f t="shared" ref="D17:H17" si="3">SUM(D15:D16)</f>
        <v>402727301.20999998</v>
      </c>
      <c r="E17" s="20">
        <f t="shared" si="3"/>
        <v>2222864486.4699998</v>
      </c>
      <c r="F17" s="20">
        <f t="shared" si="3"/>
        <v>1094109379.3799999</v>
      </c>
      <c r="G17" s="31">
        <f t="shared" si="0"/>
        <v>49.220696360014756</v>
      </c>
      <c r="H17" s="20">
        <f t="shared" si="3"/>
        <v>1056609379.38</v>
      </c>
    </row>
    <row r="18" spans="1:8" ht="13.8" x14ac:dyDescent="0.2">
      <c r="A18" s="123" t="s">
        <v>33</v>
      </c>
      <c r="B18" s="124"/>
      <c r="C18" s="21">
        <f>+C14+C17</f>
        <v>7443845671.8200006</v>
      </c>
      <c r="D18" s="21">
        <f t="shared" ref="D18:H18" si="4">+D14+D17</f>
        <v>613199958.75999999</v>
      </c>
      <c r="E18" s="21">
        <f t="shared" si="4"/>
        <v>8057045630.5799999</v>
      </c>
      <c r="F18" s="21">
        <f t="shared" si="4"/>
        <v>6431182017.7699995</v>
      </c>
      <c r="G18" s="32">
        <f t="shared" si="0"/>
        <v>79.82059817758585</v>
      </c>
      <c r="H18" s="21">
        <f t="shared" si="4"/>
        <v>6148922233.5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4355342.6399999997</v>
      </c>
      <c r="F7" s="38">
        <v>124834.7</v>
      </c>
      <c r="G7" s="38">
        <v>4480177.34</v>
      </c>
      <c r="H7" s="38">
        <v>4433238.38</v>
      </c>
      <c r="I7" s="38">
        <v>4433238.38</v>
      </c>
      <c r="J7" s="38">
        <v>3529086.4</v>
      </c>
      <c r="K7" s="35">
        <v>78.7711318588116</v>
      </c>
      <c r="L7" s="38">
        <v>3291546.54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5211304.2300000004</v>
      </c>
      <c r="F8" s="38">
        <v>14304.47</v>
      </c>
      <c r="G8" s="38">
        <v>5225608.7</v>
      </c>
      <c r="H8" s="38">
        <v>4745735.97</v>
      </c>
      <c r="I8" s="38">
        <v>4745735.97</v>
      </c>
      <c r="J8" s="38">
        <v>4745735.97</v>
      </c>
      <c r="K8" s="35">
        <v>90.816902727523399</v>
      </c>
      <c r="L8" s="38">
        <v>4739779.13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5201063.49</v>
      </c>
      <c r="F9" s="38">
        <v>34708.19</v>
      </c>
      <c r="G9" s="38">
        <v>5235771.68</v>
      </c>
      <c r="H9" s="38">
        <v>4449189.07</v>
      </c>
      <c r="I9" s="38">
        <v>4449189.07</v>
      </c>
      <c r="J9" s="38">
        <v>4182464.47</v>
      </c>
      <c r="K9" s="35">
        <v>79.882483913049498</v>
      </c>
      <c r="L9" s="38">
        <v>3922934.4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151562867.53</v>
      </c>
      <c r="F10" s="38">
        <v>5532071.6699999999</v>
      </c>
      <c r="G10" s="38">
        <v>157094939.19999999</v>
      </c>
      <c r="H10" s="38">
        <v>116506006.41</v>
      </c>
      <c r="I10" s="38">
        <v>116506006.41</v>
      </c>
      <c r="J10" s="38">
        <v>115272129.11</v>
      </c>
      <c r="K10" s="35">
        <v>73.377366385587607</v>
      </c>
      <c r="L10" s="38">
        <v>114213742.45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150386621.97999999</v>
      </c>
      <c r="F11" s="38">
        <v>1213369.5900000001</v>
      </c>
      <c r="G11" s="38">
        <v>151599991.56999999</v>
      </c>
      <c r="H11" s="38">
        <v>134917897.09</v>
      </c>
      <c r="I11" s="38">
        <v>134917897.09</v>
      </c>
      <c r="J11" s="38">
        <v>134233436.53</v>
      </c>
      <c r="K11" s="35">
        <v>88.544488122889405</v>
      </c>
      <c r="L11" s="38">
        <v>133671779.02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144357.51999999999</v>
      </c>
      <c r="F12" s="38">
        <v>5052.3900000000003</v>
      </c>
      <c r="G12" s="38">
        <v>149409.91</v>
      </c>
      <c r="H12" s="38">
        <v>147241.75</v>
      </c>
      <c r="I12" s="38">
        <v>147241.75</v>
      </c>
      <c r="J12" s="38">
        <v>110192.05</v>
      </c>
      <c r="K12" s="35">
        <v>73.751500151496003</v>
      </c>
      <c r="L12" s="38">
        <v>99238.27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300026065.45999998</v>
      </c>
      <c r="F13" s="38">
        <v>26084726.899999999</v>
      </c>
      <c r="G13" s="38">
        <v>326110792.36000001</v>
      </c>
      <c r="H13" s="38">
        <v>270086420.85000002</v>
      </c>
      <c r="I13" s="38">
        <v>270086420.85000002</v>
      </c>
      <c r="J13" s="38">
        <v>270086420.85000002</v>
      </c>
      <c r="K13" s="35">
        <v>82.820448503233294</v>
      </c>
      <c r="L13" s="38">
        <v>270086420.85000002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295271159.11000001</v>
      </c>
      <c r="F14" s="38">
        <v>5905423.2000000002</v>
      </c>
      <c r="G14" s="38">
        <v>301176582.31</v>
      </c>
      <c r="H14" s="38">
        <v>276512850.97000003</v>
      </c>
      <c r="I14" s="38">
        <v>276512850.97000003</v>
      </c>
      <c r="J14" s="38">
        <v>276512850.97000003</v>
      </c>
      <c r="K14" s="35">
        <v>91.810873491281697</v>
      </c>
      <c r="L14" s="38">
        <v>276512850.97000003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27313630</v>
      </c>
      <c r="F15" s="38">
        <v>309704.46000000002</v>
      </c>
      <c r="G15" s="38">
        <v>27623334.460000001</v>
      </c>
      <c r="H15" s="38">
        <v>21871446.02</v>
      </c>
      <c r="I15" s="38">
        <v>21871446.02</v>
      </c>
      <c r="J15" s="38">
        <v>21871446.02</v>
      </c>
      <c r="K15" s="35">
        <v>79.177428965612293</v>
      </c>
      <c r="L15" s="38">
        <v>21871446.02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16672716</v>
      </c>
      <c r="F16" s="38">
        <v>585871.44999999995</v>
      </c>
      <c r="G16" s="38">
        <v>17258587.449999999</v>
      </c>
      <c r="H16" s="38">
        <v>14909361.57</v>
      </c>
      <c r="I16" s="38">
        <v>14909361.57</v>
      </c>
      <c r="J16" s="38">
        <v>14909361.57</v>
      </c>
      <c r="K16" s="35">
        <v>86.388075577992893</v>
      </c>
      <c r="L16" s="38">
        <v>14890862.960000001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101752772.37</v>
      </c>
      <c r="F17" s="38">
        <v>1444901.64</v>
      </c>
      <c r="G17" s="38">
        <v>103197674.01000001</v>
      </c>
      <c r="H17" s="38">
        <v>86896094.129999995</v>
      </c>
      <c r="I17" s="38">
        <v>86896094.129999995</v>
      </c>
      <c r="J17" s="38">
        <v>86820326.239999995</v>
      </c>
      <c r="K17" s="35">
        <v>84.130119281164198</v>
      </c>
      <c r="L17" s="38">
        <v>86699453.409999996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5237819.37</v>
      </c>
      <c r="F18" s="38">
        <v>662942.67000000004</v>
      </c>
      <c r="G18" s="38">
        <v>5900762.04</v>
      </c>
      <c r="H18" s="38">
        <v>3753951.63</v>
      </c>
      <c r="I18" s="38">
        <v>3753951.63</v>
      </c>
      <c r="J18" s="38">
        <v>3744887.34</v>
      </c>
      <c r="K18" s="35">
        <v>63.464469751774601</v>
      </c>
      <c r="L18" s="38">
        <v>3731945.94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2893363.93</v>
      </c>
      <c r="F19" s="38">
        <v>66278.11</v>
      </c>
      <c r="G19" s="38">
        <v>2959642.04</v>
      </c>
      <c r="H19" s="38">
        <v>2442368.11</v>
      </c>
      <c r="I19" s="38">
        <v>2442368.11</v>
      </c>
      <c r="J19" s="38">
        <v>2442368.11</v>
      </c>
      <c r="K19" s="35">
        <v>82.522415785119705</v>
      </c>
      <c r="L19" s="38">
        <v>2442368.11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167032.35999999999</v>
      </c>
      <c r="F20" s="38">
        <v>5722.68</v>
      </c>
      <c r="G20" s="38">
        <v>172755.04</v>
      </c>
      <c r="H20" s="38">
        <v>169571.72</v>
      </c>
      <c r="I20" s="38">
        <v>169571.72</v>
      </c>
      <c r="J20" s="38">
        <v>127605.37</v>
      </c>
      <c r="K20" s="35">
        <v>73.864918789055295</v>
      </c>
      <c r="L20" s="38">
        <v>30286.84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924314.07</v>
      </c>
      <c r="F21" s="38">
        <v>16131.1</v>
      </c>
      <c r="G21" s="38">
        <v>940445.17</v>
      </c>
      <c r="H21" s="38">
        <v>702459.8</v>
      </c>
      <c r="I21" s="38">
        <v>702459.8</v>
      </c>
      <c r="J21" s="38">
        <v>695529.8</v>
      </c>
      <c r="K21" s="35">
        <v>73.9575067411958</v>
      </c>
      <c r="L21" s="38">
        <v>695273.14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209287003.06</v>
      </c>
      <c r="F22" s="38">
        <v>9021457.8699999992</v>
      </c>
      <c r="G22" s="38">
        <v>218308460.93000001</v>
      </c>
      <c r="H22" s="38">
        <v>153306395.56999999</v>
      </c>
      <c r="I22" s="38">
        <v>153306395.56999999</v>
      </c>
      <c r="J22" s="38">
        <v>152608792.80000001</v>
      </c>
      <c r="K22" s="35">
        <v>69.905120557344603</v>
      </c>
      <c r="L22" s="38">
        <v>150209181.5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762285.9</v>
      </c>
      <c r="F23" s="38">
        <v>3180.3</v>
      </c>
      <c r="G23" s="38">
        <v>765466.2</v>
      </c>
      <c r="H23" s="38">
        <v>344013.87</v>
      </c>
      <c r="I23" s="38">
        <v>344013.87</v>
      </c>
      <c r="J23" s="38">
        <v>322023.59999999998</v>
      </c>
      <c r="K23" s="35">
        <v>42.068950921673597</v>
      </c>
      <c r="L23" s="38">
        <v>294708.12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207599.74</v>
      </c>
      <c r="F24" s="38">
        <v>35</v>
      </c>
      <c r="G24" s="38">
        <v>207634.74</v>
      </c>
      <c r="H24" s="38">
        <v>176858.25</v>
      </c>
      <c r="I24" s="38">
        <v>167996.34</v>
      </c>
      <c r="J24" s="38">
        <v>166587.41</v>
      </c>
      <c r="K24" s="35">
        <v>80.230991210815702</v>
      </c>
      <c r="L24" s="38">
        <v>166587.41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4312097.2699999996</v>
      </c>
      <c r="F25" s="38">
        <v>6648.12</v>
      </c>
      <c r="G25" s="38">
        <v>4318745.3899999997</v>
      </c>
      <c r="H25" s="38">
        <v>3607171.93</v>
      </c>
      <c r="I25" s="38">
        <v>3607171.93</v>
      </c>
      <c r="J25" s="38">
        <v>3558419.12</v>
      </c>
      <c r="K25" s="35">
        <v>82.394741960002406</v>
      </c>
      <c r="L25" s="38">
        <v>3523269.53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29070.01</v>
      </c>
      <c r="I26" s="38">
        <v>29070.01</v>
      </c>
      <c r="J26" s="38">
        <v>29070.01</v>
      </c>
      <c r="K26" s="35">
        <v>14.003584376841699</v>
      </c>
      <c r="L26" s="38">
        <v>29070.01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615157142.00999999</v>
      </c>
      <c r="F28" s="38">
        <v>12311121.25</v>
      </c>
      <c r="G28" s="38">
        <v>627468263.25999999</v>
      </c>
      <c r="H28" s="38">
        <v>475206582.04000002</v>
      </c>
      <c r="I28" s="38">
        <v>475206582.04000002</v>
      </c>
      <c r="J28" s="38">
        <v>475206582.04000002</v>
      </c>
      <c r="K28" s="35">
        <v>75.733962953133698</v>
      </c>
      <c r="L28" s="38">
        <v>475206582.04000002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107052075.5</v>
      </c>
      <c r="F29" s="38">
        <v>2227073.77</v>
      </c>
      <c r="G29" s="38">
        <v>109279149.27</v>
      </c>
      <c r="H29" s="38">
        <v>180181294.52000001</v>
      </c>
      <c r="I29" s="38">
        <v>180181294.52000001</v>
      </c>
      <c r="J29" s="38">
        <v>180181294.52000001</v>
      </c>
      <c r="K29" s="35">
        <v>164.88167754199799</v>
      </c>
      <c r="L29" s="38">
        <v>180181294.52000001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4901981.29</v>
      </c>
      <c r="F30" s="38">
        <v>98039.63</v>
      </c>
      <c r="G30" s="38">
        <v>5000020.92</v>
      </c>
      <c r="H30" s="38">
        <v>5485109.7000000002</v>
      </c>
      <c r="I30" s="38">
        <v>5485109.7000000002</v>
      </c>
      <c r="J30" s="38">
        <v>5485109.7000000002</v>
      </c>
      <c r="K30" s="35">
        <v>109.701735007941</v>
      </c>
      <c r="L30" s="38">
        <v>5485109.7000000002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1148874.6499999999</v>
      </c>
      <c r="F31" s="38">
        <v>22977.49</v>
      </c>
      <c r="G31" s="38">
        <v>1171852.1399999999</v>
      </c>
      <c r="H31" s="38">
        <v>1562148.29</v>
      </c>
      <c r="I31" s="38">
        <v>1562148.29</v>
      </c>
      <c r="J31" s="38">
        <v>1562148.29</v>
      </c>
      <c r="K31" s="35">
        <v>133.305921171932</v>
      </c>
      <c r="L31" s="38">
        <v>1562148.29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176242542.19</v>
      </c>
      <c r="F32" s="38">
        <v>1656231.39</v>
      </c>
      <c r="G32" s="38">
        <v>177898773.58000001</v>
      </c>
      <c r="H32" s="38">
        <v>157265687.00999999</v>
      </c>
      <c r="I32" s="38">
        <v>157265687.00999999</v>
      </c>
      <c r="J32" s="38">
        <v>157265687.00999999</v>
      </c>
      <c r="K32" s="35">
        <v>88.401782567252297</v>
      </c>
      <c r="L32" s="38">
        <v>157265687.00999999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252768143.28999999</v>
      </c>
      <c r="F33" s="38">
        <v>31996.52</v>
      </c>
      <c r="G33" s="38">
        <v>252800139.81</v>
      </c>
      <c r="H33" s="38">
        <v>237014891.97</v>
      </c>
      <c r="I33" s="38">
        <v>237014891.97</v>
      </c>
      <c r="J33" s="38">
        <v>237014891.97</v>
      </c>
      <c r="K33" s="35">
        <v>93.755838959636705</v>
      </c>
      <c r="L33" s="38">
        <v>216784201.88999999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34480054.359999999</v>
      </c>
      <c r="F34" s="38">
        <v>689601.09</v>
      </c>
      <c r="G34" s="38">
        <v>35169655.450000003</v>
      </c>
      <c r="H34" s="38">
        <v>35500697.43</v>
      </c>
      <c r="I34" s="38">
        <v>35500697.43</v>
      </c>
      <c r="J34" s="38">
        <v>35500697.43</v>
      </c>
      <c r="K34" s="35">
        <v>100.94127160407</v>
      </c>
      <c r="L34" s="38">
        <v>35500697.43</v>
      </c>
    </row>
    <row r="35" spans="1:12" ht="13.8" x14ac:dyDescent="0.2">
      <c r="A35" s="37" t="s">
        <v>70</v>
      </c>
      <c r="B35" s="16" t="s">
        <v>70</v>
      </c>
      <c r="C35" s="105" t="s">
        <v>125</v>
      </c>
      <c r="D35" s="27" t="s">
        <v>70</v>
      </c>
      <c r="E35" s="28">
        <v>2505419024.5100002</v>
      </c>
      <c r="F35" s="28">
        <v>37859204.780000001</v>
      </c>
      <c r="G35" s="28">
        <v>2543278229.29</v>
      </c>
      <c r="H35" s="28">
        <v>2192223754.0599999</v>
      </c>
      <c r="I35" s="28">
        <v>2192214892.1500001</v>
      </c>
      <c r="J35" s="28">
        <v>2188185144.6999998</v>
      </c>
      <c r="K35" s="29">
        <v>86.037977264912499</v>
      </c>
      <c r="L35" s="28">
        <v>2163108465.5</v>
      </c>
    </row>
    <row r="36" spans="1:12" ht="13.8" x14ac:dyDescent="0.2">
      <c r="A36" s="37" t="s">
        <v>5</v>
      </c>
      <c r="B36" s="16" t="s">
        <v>6</v>
      </c>
      <c r="C36" s="104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104" t="s">
        <v>128</v>
      </c>
      <c r="D37" s="16" t="s">
        <v>129</v>
      </c>
      <c r="E37" s="38">
        <v>9086559.5700000003</v>
      </c>
      <c r="F37" s="38">
        <v>180860.22</v>
      </c>
      <c r="G37" s="38">
        <v>9267419.7899999991</v>
      </c>
      <c r="H37" s="38">
        <v>11225991.5</v>
      </c>
      <c r="I37" s="38">
        <v>11208173.66</v>
      </c>
      <c r="J37" s="38">
        <v>10457457.539999999</v>
      </c>
      <c r="K37" s="35">
        <v>112.841090367829</v>
      </c>
      <c r="L37" s="38">
        <v>2007109.3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9069369.9800000004</v>
      </c>
      <c r="F38" s="38">
        <v>-580.41</v>
      </c>
      <c r="G38" s="38">
        <v>9068789.5700000003</v>
      </c>
      <c r="H38" s="38">
        <v>6134101.2999999998</v>
      </c>
      <c r="I38" s="38">
        <v>5735379.6399999997</v>
      </c>
      <c r="J38" s="38">
        <v>4867801.54</v>
      </c>
      <c r="K38" s="35">
        <v>53.676419575363497</v>
      </c>
      <c r="L38" s="38">
        <v>4763072.16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3293291.48</v>
      </c>
      <c r="I39" s="38">
        <v>3229283.57</v>
      </c>
      <c r="J39" s="38">
        <v>2550956.75</v>
      </c>
      <c r="K39" s="35">
        <v>71.478698231638305</v>
      </c>
      <c r="L39" s="38">
        <v>2329650.54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2051712.03</v>
      </c>
      <c r="F40" s="38">
        <v>-115614.66</v>
      </c>
      <c r="G40" s="38">
        <v>1936097.37</v>
      </c>
      <c r="H40" s="38">
        <v>2035129.6</v>
      </c>
      <c r="I40" s="38">
        <v>1997853.63</v>
      </c>
      <c r="J40" s="38">
        <v>1481709.02</v>
      </c>
      <c r="K40" s="35">
        <v>76.530707750509507</v>
      </c>
      <c r="L40" s="38">
        <v>1467354.04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2883846.14</v>
      </c>
      <c r="F41" s="38">
        <v>-4179920.21</v>
      </c>
      <c r="G41" s="38">
        <v>-1296074.07</v>
      </c>
      <c r="H41" s="38">
        <v>347641.95</v>
      </c>
      <c r="I41" s="38">
        <v>347641.95</v>
      </c>
      <c r="J41" s="38">
        <v>272562.3</v>
      </c>
      <c r="K41" s="35">
        <v>-21.0298397529086</v>
      </c>
      <c r="L41" s="38">
        <v>259784.05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40872</v>
      </c>
      <c r="F42" s="38">
        <v>-10000</v>
      </c>
      <c r="G42" s="38">
        <v>30872</v>
      </c>
      <c r="H42" s="38">
        <v>33173.49</v>
      </c>
      <c r="I42" s="38">
        <v>30173.49</v>
      </c>
      <c r="J42" s="38">
        <v>23470.73</v>
      </c>
      <c r="K42" s="35">
        <v>76.025945840891396</v>
      </c>
      <c r="L42" s="38">
        <v>19635.849999999999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168809.96</v>
      </c>
      <c r="I43" s="38">
        <v>168428.56</v>
      </c>
      <c r="J43" s="38">
        <v>112720.69</v>
      </c>
      <c r="K43" s="35">
        <v>62.730547402483197</v>
      </c>
      <c r="L43" s="38">
        <v>109801.32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12824645.49</v>
      </c>
      <c r="F44" s="38">
        <v>-102418.43</v>
      </c>
      <c r="G44" s="38">
        <v>12722227.060000001</v>
      </c>
      <c r="H44" s="38">
        <v>6045740.04</v>
      </c>
      <c r="I44" s="38">
        <v>6020466.4199999999</v>
      </c>
      <c r="J44" s="38">
        <v>5176112.09</v>
      </c>
      <c r="K44" s="35">
        <v>40.685581742792799</v>
      </c>
      <c r="L44" s="38">
        <v>4983066.4800000004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7034151.6500000004</v>
      </c>
      <c r="F45" s="38">
        <v>157285.98000000001</v>
      </c>
      <c r="G45" s="38">
        <v>7191437.6299999999</v>
      </c>
      <c r="H45" s="38">
        <v>5356325.1100000003</v>
      </c>
      <c r="I45" s="38">
        <v>5280715.45</v>
      </c>
      <c r="J45" s="38">
        <v>4459800.84</v>
      </c>
      <c r="K45" s="35">
        <v>62.015428200272098</v>
      </c>
      <c r="L45" s="38">
        <v>4389359.67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1497854.64</v>
      </c>
      <c r="F46" s="38">
        <v>2797.33</v>
      </c>
      <c r="G46" s="38">
        <v>1500651.97</v>
      </c>
      <c r="H46" s="38">
        <v>1324115.52</v>
      </c>
      <c r="I46" s="38">
        <v>1324115.52</v>
      </c>
      <c r="J46" s="38">
        <v>1208734.33</v>
      </c>
      <c r="K46" s="35">
        <v>80.547279060313997</v>
      </c>
      <c r="L46" s="38">
        <v>1165441.6299999999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1236158.46</v>
      </c>
      <c r="F47" s="38">
        <v>45225.53</v>
      </c>
      <c r="G47" s="38">
        <v>1281383.99</v>
      </c>
      <c r="H47" s="38">
        <v>576894.69999999995</v>
      </c>
      <c r="I47" s="38">
        <v>575294.69999999995</v>
      </c>
      <c r="J47" s="38">
        <v>549146.03</v>
      </c>
      <c r="K47" s="35">
        <v>42.855696207036303</v>
      </c>
      <c r="L47" s="38">
        <v>537476.09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5385936.8700000001</v>
      </c>
      <c r="F48" s="38">
        <v>14796251.66</v>
      </c>
      <c r="G48" s="38">
        <v>20182188.530000001</v>
      </c>
      <c r="H48" s="38">
        <v>16716126.92</v>
      </c>
      <c r="I48" s="38">
        <v>16714039.65</v>
      </c>
      <c r="J48" s="38">
        <v>13442591.17</v>
      </c>
      <c r="K48" s="35">
        <v>66.606211462241305</v>
      </c>
      <c r="L48" s="38">
        <v>13219129.619999999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5321877.79</v>
      </c>
      <c r="F49" s="38">
        <v>9298074.9199999999</v>
      </c>
      <c r="G49" s="38">
        <v>14619952.710000001</v>
      </c>
      <c r="H49" s="38">
        <v>13930073.880000001</v>
      </c>
      <c r="I49" s="38">
        <v>13913222.58</v>
      </c>
      <c r="J49" s="38">
        <v>9842826.1799999997</v>
      </c>
      <c r="K49" s="35">
        <v>67.324610244926006</v>
      </c>
      <c r="L49" s="38">
        <v>6885122.4699999997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5286533.84</v>
      </c>
      <c r="F50" s="38">
        <v>-125151.69</v>
      </c>
      <c r="G50" s="38">
        <v>5161382.1500000004</v>
      </c>
      <c r="H50" s="38">
        <v>3050144.8</v>
      </c>
      <c r="I50" s="38">
        <v>3046969.2</v>
      </c>
      <c r="J50" s="38">
        <v>2747269.89</v>
      </c>
      <c r="K50" s="35">
        <v>53.227407120009502</v>
      </c>
      <c r="L50" s="38">
        <v>2658144.9900000002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302929474.47000003</v>
      </c>
      <c r="F51" s="38">
        <v>65894507.439999998</v>
      </c>
      <c r="G51" s="38">
        <v>368823981.91000003</v>
      </c>
      <c r="H51" s="38">
        <v>335355693.81</v>
      </c>
      <c r="I51" s="38">
        <v>330175090.32999998</v>
      </c>
      <c r="J51" s="38">
        <v>291800668.23000002</v>
      </c>
      <c r="K51" s="35">
        <v>79.1165115453921</v>
      </c>
      <c r="L51" s="38">
        <v>284071728.12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6580351.5099999998</v>
      </c>
      <c r="F52" s="38">
        <v>4526940.3899999997</v>
      </c>
      <c r="G52" s="38">
        <v>11107291.9</v>
      </c>
      <c r="H52" s="38">
        <v>13146549.01</v>
      </c>
      <c r="I52" s="38">
        <v>13117916.17</v>
      </c>
      <c r="J52" s="38">
        <v>10974742.199999999</v>
      </c>
      <c r="K52" s="35">
        <v>98.806642508422797</v>
      </c>
      <c r="L52" s="38">
        <v>10251368.439999999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19958712.280000001</v>
      </c>
      <c r="F53" s="38">
        <v>3117210.48</v>
      </c>
      <c r="G53" s="38">
        <v>23075922.760000002</v>
      </c>
      <c r="H53" s="38">
        <v>18876088.800000001</v>
      </c>
      <c r="I53" s="38">
        <v>18721881.620000001</v>
      </c>
      <c r="J53" s="38">
        <v>16659355.050000001</v>
      </c>
      <c r="K53" s="35">
        <v>72.193667933736805</v>
      </c>
      <c r="L53" s="38">
        <v>15979401.57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6925814.25</v>
      </c>
      <c r="F54" s="38">
        <v>212355.14</v>
      </c>
      <c r="G54" s="38">
        <v>7138169.3899999997</v>
      </c>
      <c r="H54" s="38">
        <v>5233757.45</v>
      </c>
      <c r="I54" s="38">
        <v>4602053.9800000004</v>
      </c>
      <c r="J54" s="38">
        <v>4289428</v>
      </c>
      <c r="K54" s="35">
        <v>60.0914291276016</v>
      </c>
      <c r="L54" s="38">
        <v>4287603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7481636.5300000003</v>
      </c>
      <c r="F55" s="38">
        <v>1728122.53</v>
      </c>
      <c r="G55" s="38">
        <v>9209759.0600000005</v>
      </c>
      <c r="H55" s="38">
        <v>8564278.1600000001</v>
      </c>
      <c r="I55" s="38">
        <v>8564278.1600000001</v>
      </c>
      <c r="J55" s="38">
        <v>8478402.7599999998</v>
      </c>
      <c r="K55" s="35">
        <v>92.058898661351094</v>
      </c>
      <c r="L55" s="38">
        <v>8433614.5800000001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14717831.26</v>
      </c>
      <c r="F56" s="38">
        <v>6135768.6500000004</v>
      </c>
      <c r="G56" s="38">
        <v>20853599.91</v>
      </c>
      <c r="H56" s="38">
        <v>14181308.02</v>
      </c>
      <c r="I56" s="38">
        <v>13790025.279999999</v>
      </c>
      <c r="J56" s="38">
        <v>12298672.18</v>
      </c>
      <c r="K56" s="35">
        <v>58.976254618284699</v>
      </c>
      <c r="L56" s="38">
        <v>11694112.300000001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241471146.77000001</v>
      </c>
      <c r="F57" s="38">
        <v>4784179.25</v>
      </c>
      <c r="G57" s="38">
        <v>246255326.02000001</v>
      </c>
      <c r="H57" s="38">
        <v>232867513.97999999</v>
      </c>
      <c r="I57" s="38">
        <v>217327431.59</v>
      </c>
      <c r="J57" s="38">
        <v>173330484.08000001</v>
      </c>
      <c r="K57" s="35">
        <v>70.386491484826905</v>
      </c>
      <c r="L57" s="38">
        <v>162773084.28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49054960.549999997</v>
      </c>
      <c r="F58" s="38">
        <v>2777689.52</v>
      </c>
      <c r="G58" s="38">
        <v>51832650.07</v>
      </c>
      <c r="H58" s="38">
        <v>23456770.059999999</v>
      </c>
      <c r="I58" s="38">
        <v>23456770.059999999</v>
      </c>
      <c r="J58" s="38">
        <v>23456770.059999999</v>
      </c>
      <c r="K58" s="35">
        <v>45.254815311047402</v>
      </c>
      <c r="L58" s="38">
        <v>17527954.210000001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2517765.6</v>
      </c>
      <c r="F59" s="38">
        <v>-61383.94</v>
      </c>
      <c r="G59" s="38">
        <v>2456381.66</v>
      </c>
      <c r="H59" s="38">
        <v>1030805.07</v>
      </c>
      <c r="I59" s="38">
        <v>1030805.07</v>
      </c>
      <c r="J59" s="38">
        <v>902377.43</v>
      </c>
      <c r="K59" s="35">
        <v>36.7360432906017</v>
      </c>
      <c r="L59" s="38">
        <v>885376.72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2213699.9</v>
      </c>
      <c r="F60" s="38">
        <v>-66944.070000000007</v>
      </c>
      <c r="G60" s="38">
        <v>2146755.83</v>
      </c>
      <c r="H60" s="38">
        <v>2209333.87</v>
      </c>
      <c r="I60" s="38">
        <v>2209333.87</v>
      </c>
      <c r="J60" s="38">
        <v>2067018.14</v>
      </c>
      <c r="K60" s="35">
        <v>96.285665612935603</v>
      </c>
      <c r="L60" s="38">
        <v>2054891.61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367038.6</v>
      </c>
      <c r="F62" s="38">
        <v>30934.29</v>
      </c>
      <c r="G62" s="38">
        <v>397972.89</v>
      </c>
      <c r="H62" s="38">
        <v>249109.96</v>
      </c>
      <c r="I62" s="38">
        <v>249109.96</v>
      </c>
      <c r="J62" s="38">
        <v>248382.02</v>
      </c>
      <c r="K62" s="35">
        <v>62.411793928978398</v>
      </c>
      <c r="L62" s="38">
        <v>240637.32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1302351.55</v>
      </c>
      <c r="F63" s="38">
        <v>-89400</v>
      </c>
      <c r="G63" s="38">
        <v>1212951.55</v>
      </c>
      <c r="H63" s="38">
        <v>906764.96</v>
      </c>
      <c r="I63" s="38">
        <v>906764.96</v>
      </c>
      <c r="J63" s="38">
        <v>896764.96</v>
      </c>
      <c r="K63" s="35">
        <v>73.932463337055793</v>
      </c>
      <c r="L63" s="38">
        <v>877696.56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871659.98</v>
      </c>
      <c r="F64" s="38">
        <v>146238.5</v>
      </c>
      <c r="G64" s="38">
        <v>1017898.48</v>
      </c>
      <c r="H64" s="38">
        <v>688019.2</v>
      </c>
      <c r="I64" s="38">
        <v>688019.2</v>
      </c>
      <c r="J64" s="38">
        <v>673885.94</v>
      </c>
      <c r="K64" s="35">
        <v>66.203649306952499</v>
      </c>
      <c r="L64" s="38">
        <v>673226.78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4647470.3899999997</v>
      </c>
      <c r="F65" s="38">
        <v>2067759.47</v>
      </c>
      <c r="G65" s="38">
        <v>6715229.8600000003</v>
      </c>
      <c r="H65" s="38">
        <v>3615627.31</v>
      </c>
      <c r="I65" s="38">
        <v>3472323.18</v>
      </c>
      <c r="J65" s="38">
        <v>2755967.54</v>
      </c>
      <c r="K65" s="35">
        <v>41.040554045904301</v>
      </c>
      <c r="L65" s="38">
        <v>2437684.44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83434482.980000004</v>
      </c>
      <c r="F66" s="38">
        <v>1300000</v>
      </c>
      <c r="G66" s="38">
        <v>84734482.980000004</v>
      </c>
      <c r="H66" s="38">
        <v>86967561.439999998</v>
      </c>
      <c r="I66" s="38">
        <v>78849082.359999999</v>
      </c>
      <c r="J66" s="38">
        <v>68329380.579999998</v>
      </c>
      <c r="K66" s="35">
        <v>80.639402256254897</v>
      </c>
      <c r="L66" s="38">
        <v>64979584.549999997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1862927.87</v>
      </c>
      <c r="I67" s="38">
        <v>1862927.87</v>
      </c>
      <c r="J67" s="38">
        <v>1862927.87</v>
      </c>
      <c r="K67" s="35">
        <v>88.727076599631701</v>
      </c>
      <c r="L67" s="38">
        <v>1862927.87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104477717.95999999</v>
      </c>
      <c r="F68" s="38">
        <v>1853639.86</v>
      </c>
      <c r="G68" s="38">
        <v>106331357.81999999</v>
      </c>
      <c r="H68" s="38">
        <v>101222697.14</v>
      </c>
      <c r="I68" s="38">
        <v>96987472.180000007</v>
      </c>
      <c r="J68" s="38">
        <v>72559164.560000002</v>
      </c>
      <c r="K68" s="35">
        <v>68.238726606717194</v>
      </c>
      <c r="L68" s="38">
        <v>71906188.849999994</v>
      </c>
    </row>
    <row r="69" spans="1:12" ht="13.8" x14ac:dyDescent="0.2">
      <c r="A69" s="37" t="s">
        <v>70</v>
      </c>
      <c r="B69" s="16" t="s">
        <v>70</v>
      </c>
      <c r="C69" s="105" t="s">
        <v>125</v>
      </c>
      <c r="D69" s="27" t="s">
        <v>70</v>
      </c>
      <c r="E69" s="28">
        <v>916558032.21000004</v>
      </c>
      <c r="F69" s="28">
        <v>114304427.75</v>
      </c>
      <c r="G69" s="28">
        <v>1030862459.96</v>
      </c>
      <c r="H69" s="28">
        <v>920672366.36000001</v>
      </c>
      <c r="I69" s="28">
        <v>885603043.86000001</v>
      </c>
      <c r="J69" s="28">
        <v>748777550.70000005</v>
      </c>
      <c r="K69" s="29">
        <v>72.636028547305401</v>
      </c>
      <c r="L69" s="28">
        <v>705731229.40999997</v>
      </c>
    </row>
    <row r="70" spans="1:12" ht="13.8" x14ac:dyDescent="0.2">
      <c r="A70" s="37" t="s">
        <v>15</v>
      </c>
      <c r="B70" s="16" t="s">
        <v>16</v>
      </c>
      <c r="C70" s="104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54597280</v>
      </c>
      <c r="I70" s="38">
        <v>54597280</v>
      </c>
      <c r="J70" s="38">
        <v>52436055</v>
      </c>
      <c r="K70" s="35">
        <v>95.202875892924197</v>
      </c>
      <c r="L70" s="38">
        <v>52436055</v>
      </c>
    </row>
    <row r="71" spans="1:12" ht="13.8" x14ac:dyDescent="0.2">
      <c r="A71" s="37" t="s">
        <v>70</v>
      </c>
      <c r="B71" s="16" t="s">
        <v>70</v>
      </c>
      <c r="C71" s="104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6121254.4400000004</v>
      </c>
      <c r="K72" s="35">
        <v>100</v>
      </c>
      <c r="L72" s="38">
        <v>6121254.4400000004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74740035.469999999</v>
      </c>
      <c r="F73" s="38">
        <v>-39518012.469999999</v>
      </c>
      <c r="G73" s="38">
        <v>35222023</v>
      </c>
      <c r="H73" s="38">
        <v>26626004.170000002</v>
      </c>
      <c r="I73" s="38">
        <v>26626004.170000002</v>
      </c>
      <c r="J73" s="38">
        <v>25379207.350000001</v>
      </c>
      <c r="K73" s="35">
        <v>72.054939462165507</v>
      </c>
      <c r="L73" s="38">
        <v>25107359.989999998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19646846.559999999</v>
      </c>
      <c r="I75" s="38">
        <v>19646846.559999999</v>
      </c>
      <c r="J75" s="38">
        <v>15740602.109999999</v>
      </c>
      <c r="K75" s="35">
        <v>79.388540400846097</v>
      </c>
      <c r="L75" s="38">
        <v>15740602.109999999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1338457.3799999999</v>
      </c>
      <c r="F76" s="38">
        <v>211103.33</v>
      </c>
      <c r="G76" s="38">
        <v>1549560.71</v>
      </c>
      <c r="H76" s="38">
        <v>518667.82</v>
      </c>
      <c r="I76" s="38">
        <v>518667.82</v>
      </c>
      <c r="J76" s="38">
        <v>518667.82</v>
      </c>
      <c r="K76" s="35">
        <v>33.471926375830698</v>
      </c>
      <c r="L76" s="38">
        <v>476223.7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31743.040000000001</v>
      </c>
      <c r="I77" s="38">
        <v>31742.74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20700</v>
      </c>
      <c r="F78" s="38">
        <v>1097191.5</v>
      </c>
      <c r="G78" s="38">
        <v>1117891.5</v>
      </c>
      <c r="H78" s="38">
        <v>482154.47</v>
      </c>
      <c r="I78" s="38">
        <v>482154.47</v>
      </c>
      <c r="J78" s="38">
        <v>481492.06</v>
      </c>
      <c r="K78" s="35">
        <v>43.071448347178602</v>
      </c>
      <c r="L78" s="38">
        <v>481487.58</v>
      </c>
    </row>
    <row r="79" spans="1:12" ht="13.8" x14ac:dyDescent="0.2">
      <c r="A79" s="37" t="s">
        <v>70</v>
      </c>
      <c r="B79" s="16" t="s">
        <v>70</v>
      </c>
      <c r="C79" s="105" t="s">
        <v>125</v>
      </c>
      <c r="D79" s="27" t="s">
        <v>70</v>
      </c>
      <c r="E79" s="28">
        <v>157600970.66999999</v>
      </c>
      <c r="F79" s="28">
        <v>-38506509.140000001</v>
      </c>
      <c r="G79" s="28">
        <v>119094461.53</v>
      </c>
      <c r="H79" s="28">
        <v>108033350.02</v>
      </c>
      <c r="I79" s="28">
        <v>108033349.72</v>
      </c>
      <c r="J79" s="28">
        <v>100686678.3</v>
      </c>
      <c r="K79" s="29">
        <v>84.543543844511106</v>
      </c>
      <c r="L79" s="28">
        <v>100372382.34</v>
      </c>
    </row>
    <row r="80" spans="1:12" ht="13.8" x14ac:dyDescent="0.2">
      <c r="A80" s="37" t="s">
        <v>7</v>
      </c>
      <c r="B80" s="16" t="s">
        <v>8</v>
      </c>
      <c r="C80" s="104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121452.55</v>
      </c>
      <c r="K80" s="35">
        <v>42.631931738109998</v>
      </c>
      <c r="L80" s="38">
        <v>121452.55</v>
      </c>
    </row>
    <row r="81" spans="1:12" ht="13.8" x14ac:dyDescent="0.2">
      <c r="A81" s="37" t="s">
        <v>70</v>
      </c>
      <c r="B81" s="16" t="s">
        <v>70</v>
      </c>
      <c r="C81" s="104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478167.09</v>
      </c>
      <c r="I81" s="38">
        <v>478167.09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1246153.1399999999</v>
      </c>
      <c r="F82" s="38">
        <v>1445732.25</v>
      </c>
      <c r="G82" s="38">
        <v>2691885.39</v>
      </c>
      <c r="H82" s="38">
        <v>723380.65</v>
      </c>
      <c r="I82" s="38">
        <v>462380.65</v>
      </c>
      <c r="J82" s="38">
        <v>462380.65</v>
      </c>
      <c r="K82" s="35">
        <v>17.176832703118901</v>
      </c>
      <c r="L82" s="38">
        <v>462380.65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291374733.18000001</v>
      </c>
      <c r="F83" s="38">
        <v>5304734.28</v>
      </c>
      <c r="G83" s="38">
        <v>296679467.45999998</v>
      </c>
      <c r="H83" s="38">
        <v>290941025.01999998</v>
      </c>
      <c r="I83" s="38">
        <v>288283119.55000001</v>
      </c>
      <c r="J83" s="38">
        <v>247735555.66999999</v>
      </c>
      <c r="K83" s="35">
        <v>83.502764040589099</v>
      </c>
      <c r="L83" s="38">
        <v>222498472.16999999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662864.11</v>
      </c>
      <c r="I84" s="38">
        <v>662864.11</v>
      </c>
      <c r="J84" s="38">
        <v>599365.92000000004</v>
      </c>
      <c r="K84" s="35">
        <v>22.587768674484899</v>
      </c>
      <c r="L84" s="38">
        <v>599365.92000000004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176633645.75999999</v>
      </c>
      <c r="F85" s="38">
        <v>20405935.41</v>
      </c>
      <c r="G85" s="38">
        <v>197039581.16999999</v>
      </c>
      <c r="H85" s="38">
        <v>166575702.71000001</v>
      </c>
      <c r="I85" s="38">
        <v>147647402.81</v>
      </c>
      <c r="J85" s="38">
        <v>125554112.45999999</v>
      </c>
      <c r="K85" s="35">
        <v>63.720249360292499</v>
      </c>
      <c r="L85" s="38">
        <v>102901792.48999999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482870628.20999998</v>
      </c>
      <c r="F86" s="38">
        <v>44474218.140000001</v>
      </c>
      <c r="G86" s="38">
        <v>527344846.35000002</v>
      </c>
      <c r="H86" s="38">
        <v>467736448.22000003</v>
      </c>
      <c r="I86" s="38">
        <v>445786037.38</v>
      </c>
      <c r="J86" s="38">
        <v>438448227.87</v>
      </c>
      <c r="K86" s="35">
        <v>83.142602208916003</v>
      </c>
      <c r="L86" s="38">
        <v>435890690.89999998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738980538.02999997</v>
      </c>
      <c r="F87" s="38">
        <v>39532680.740000002</v>
      </c>
      <c r="G87" s="38">
        <v>778513218.76999998</v>
      </c>
      <c r="H87" s="38">
        <v>713405402.00999999</v>
      </c>
      <c r="I87" s="38">
        <v>674603152.54999995</v>
      </c>
      <c r="J87" s="38">
        <v>649078311.75</v>
      </c>
      <c r="K87" s="35">
        <v>83.374090009094701</v>
      </c>
      <c r="L87" s="38">
        <v>645606590.12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105" t="s">
        <v>125</v>
      </c>
      <c r="D89" s="27" t="s">
        <v>70</v>
      </c>
      <c r="E89" s="28">
        <v>1693183797.1900001</v>
      </c>
      <c r="F89" s="28">
        <v>112609033.06999999</v>
      </c>
      <c r="G89" s="28">
        <v>1805792830.26</v>
      </c>
      <c r="H89" s="28">
        <v>1640807876.1500001</v>
      </c>
      <c r="I89" s="28">
        <v>1558208010.48</v>
      </c>
      <c r="J89" s="28">
        <v>1462171797.97</v>
      </c>
      <c r="K89" s="29">
        <v>80.971181935608598</v>
      </c>
      <c r="L89" s="28">
        <v>1408253135.9000001</v>
      </c>
    </row>
    <row r="90" spans="1:12" ht="13.8" x14ac:dyDescent="0.2">
      <c r="A90" s="37" t="s">
        <v>17</v>
      </c>
      <c r="B90" s="16" t="s">
        <v>18</v>
      </c>
      <c r="C90" s="104" t="s">
        <v>228</v>
      </c>
      <c r="D90" s="16" t="s">
        <v>18</v>
      </c>
      <c r="E90" s="38">
        <v>30398970</v>
      </c>
      <c r="F90" s="38">
        <v>-15126808.26</v>
      </c>
      <c r="G90" s="38">
        <v>15272161.74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105" t="s">
        <v>125</v>
      </c>
      <c r="D91" s="27" t="s">
        <v>70</v>
      </c>
      <c r="E91" s="28">
        <v>30398970</v>
      </c>
      <c r="F91" s="28">
        <v>-15126808.26</v>
      </c>
      <c r="G91" s="28">
        <v>15272161.74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104" t="s">
        <v>229</v>
      </c>
      <c r="D92" s="16" t="s">
        <v>230</v>
      </c>
      <c r="E92" s="38">
        <v>3552604.61</v>
      </c>
      <c r="F92" s="38">
        <v>113939.97</v>
      </c>
      <c r="G92" s="38">
        <v>3666544.58</v>
      </c>
      <c r="H92" s="38">
        <v>3228102.89</v>
      </c>
      <c r="I92" s="38">
        <v>3209110.03</v>
      </c>
      <c r="J92" s="38">
        <v>857332.14</v>
      </c>
      <c r="K92" s="35">
        <v>23.382564190723699</v>
      </c>
      <c r="L92" s="38">
        <v>857332.14</v>
      </c>
    </row>
    <row r="93" spans="1:12" ht="13.8" x14ac:dyDescent="0.2">
      <c r="A93" s="37" t="s">
        <v>70</v>
      </c>
      <c r="B93" s="16" t="s">
        <v>70</v>
      </c>
      <c r="C93" s="104" t="s">
        <v>231</v>
      </c>
      <c r="D93" s="16" t="s">
        <v>232</v>
      </c>
      <c r="E93" s="38">
        <v>154820824.02000001</v>
      </c>
      <c r="F93" s="38">
        <v>36843205.310000002</v>
      </c>
      <c r="G93" s="38">
        <v>191664029.33000001</v>
      </c>
      <c r="H93" s="38">
        <v>137111446.52000001</v>
      </c>
      <c r="I93" s="38">
        <v>133907899.84999999</v>
      </c>
      <c r="J93" s="38">
        <v>92750869.230000004</v>
      </c>
      <c r="K93" s="35">
        <v>48.392423739722702</v>
      </c>
      <c r="L93" s="38">
        <v>83777365.829999998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34790264.57</v>
      </c>
      <c r="F94" s="38">
        <v>27173971.690000001</v>
      </c>
      <c r="G94" s="38">
        <v>61964236.259999998</v>
      </c>
      <c r="H94" s="38">
        <v>27767297.920000002</v>
      </c>
      <c r="I94" s="38">
        <v>26054607.100000001</v>
      </c>
      <c r="J94" s="38">
        <v>11023885.59</v>
      </c>
      <c r="K94" s="35">
        <v>17.7907229320864</v>
      </c>
      <c r="L94" s="38">
        <v>10637301.85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6057035.6600000001</v>
      </c>
      <c r="F95" s="38">
        <v>5400000</v>
      </c>
      <c r="G95" s="38">
        <v>11457035.66</v>
      </c>
      <c r="H95" s="38">
        <v>7174303.1699999999</v>
      </c>
      <c r="I95" s="38">
        <v>6945691.0999999996</v>
      </c>
      <c r="J95" s="38">
        <v>5253372.93</v>
      </c>
      <c r="K95" s="35">
        <v>45.852811197412301</v>
      </c>
      <c r="L95" s="38">
        <v>3923849.77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3666786.75</v>
      </c>
      <c r="F96" s="38">
        <v>540400</v>
      </c>
      <c r="G96" s="38">
        <v>4207186.75</v>
      </c>
      <c r="H96" s="38">
        <v>3300226.31</v>
      </c>
      <c r="I96" s="38">
        <v>3210014.68</v>
      </c>
      <c r="J96" s="38">
        <v>1297463.1200000001</v>
      </c>
      <c r="K96" s="35">
        <v>30.839209122342901</v>
      </c>
      <c r="L96" s="38">
        <v>1126019.1200000001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6186287.4900000002</v>
      </c>
      <c r="F97" s="38">
        <v>32555537.34</v>
      </c>
      <c r="G97" s="38">
        <v>38741824.829999998</v>
      </c>
      <c r="H97" s="38">
        <v>7961649.71</v>
      </c>
      <c r="I97" s="38">
        <v>7652822.9100000001</v>
      </c>
      <c r="J97" s="38">
        <v>1259870.42</v>
      </c>
      <c r="K97" s="35">
        <v>3.2519645771161798</v>
      </c>
      <c r="L97" s="38">
        <v>815836.39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91779023.280000001</v>
      </c>
      <c r="F98" s="38">
        <v>8431294.1099999994</v>
      </c>
      <c r="G98" s="38">
        <v>100210317.39</v>
      </c>
      <c r="H98" s="38">
        <v>74103611.859999999</v>
      </c>
      <c r="I98" s="38">
        <v>71824931.569999993</v>
      </c>
      <c r="J98" s="38">
        <v>37999412.539999999</v>
      </c>
      <c r="K98" s="35">
        <v>37.919660898900602</v>
      </c>
      <c r="L98" s="38">
        <v>35143574.369999997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17388015.190000001</v>
      </c>
      <c r="F99" s="38">
        <v>422231.82</v>
      </c>
      <c r="G99" s="38">
        <v>17810247.010000002</v>
      </c>
      <c r="H99" s="38">
        <v>16490318.539999999</v>
      </c>
      <c r="I99" s="38">
        <v>16476045.49</v>
      </c>
      <c r="J99" s="38">
        <v>11929261.33</v>
      </c>
      <c r="K99" s="35">
        <v>66.979763522100598</v>
      </c>
      <c r="L99" s="38">
        <v>11300357.970000001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53692305.439999998</v>
      </c>
      <c r="F100" s="38">
        <v>-4522520.13</v>
      </c>
      <c r="G100" s="38">
        <v>49169785.310000002</v>
      </c>
      <c r="H100" s="38">
        <v>23784506.899999999</v>
      </c>
      <c r="I100" s="38">
        <v>23640856.890000001</v>
      </c>
      <c r="J100" s="38">
        <v>11484709.17</v>
      </c>
      <c r="K100" s="35">
        <v>23.3572489641607</v>
      </c>
      <c r="L100" s="38">
        <v>10862027.460000001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37144.92</v>
      </c>
      <c r="I101" s="38">
        <v>37144.92</v>
      </c>
      <c r="J101" s="38">
        <v>37144.92</v>
      </c>
      <c r="K101" s="35">
        <v>148.57968</v>
      </c>
      <c r="L101" s="38">
        <v>37144.92</v>
      </c>
    </row>
    <row r="102" spans="1:12" ht="13.8" x14ac:dyDescent="0.2">
      <c r="A102" s="37" t="s">
        <v>70</v>
      </c>
      <c r="B102" s="16" t="s">
        <v>70</v>
      </c>
      <c r="C102" s="105" t="s">
        <v>125</v>
      </c>
      <c r="D102" s="27" t="s">
        <v>70</v>
      </c>
      <c r="E102" s="28">
        <v>371958147.00999999</v>
      </c>
      <c r="F102" s="28">
        <v>106958060.11</v>
      </c>
      <c r="G102" s="28">
        <v>478916207.12</v>
      </c>
      <c r="H102" s="28">
        <v>300958608.74000001</v>
      </c>
      <c r="I102" s="28">
        <v>292959124.54000002</v>
      </c>
      <c r="J102" s="28">
        <v>173893321.38999999</v>
      </c>
      <c r="K102" s="29">
        <v>36.309759161361697</v>
      </c>
      <c r="L102" s="28">
        <v>158480809.81999999</v>
      </c>
    </row>
    <row r="103" spans="1:12" ht="13.8" x14ac:dyDescent="0.2">
      <c r="A103" s="37" t="s">
        <v>11</v>
      </c>
      <c r="B103" s="16" t="s">
        <v>12</v>
      </c>
      <c r="C103" s="104" t="s">
        <v>249</v>
      </c>
      <c r="D103" s="16" t="s">
        <v>211</v>
      </c>
      <c r="E103" s="38">
        <v>0</v>
      </c>
      <c r="F103" s="38">
        <v>100000</v>
      </c>
      <c r="G103" s="38">
        <v>100000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104" t="s">
        <v>250</v>
      </c>
      <c r="D104" s="16" t="s">
        <v>251</v>
      </c>
      <c r="E104" s="38">
        <v>200000</v>
      </c>
      <c r="F104" s="38">
        <v>0</v>
      </c>
      <c r="G104" s="38">
        <v>200000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215</v>
      </c>
      <c r="E105" s="38">
        <v>0</v>
      </c>
      <c r="F105" s="38">
        <v>141985.31</v>
      </c>
      <c r="G105" s="38">
        <v>141985.31</v>
      </c>
      <c r="H105" s="38">
        <v>41985.31</v>
      </c>
      <c r="I105" s="38">
        <v>41985.31</v>
      </c>
      <c r="J105" s="38">
        <v>20992.66</v>
      </c>
      <c r="K105" s="35">
        <v>14.7850929085551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217</v>
      </c>
      <c r="E106" s="38">
        <v>126110770.31999999</v>
      </c>
      <c r="F106" s="38">
        <v>-1683069.03</v>
      </c>
      <c r="G106" s="38">
        <v>124427701.29000001</v>
      </c>
      <c r="H106" s="38">
        <v>88059159.640000001</v>
      </c>
      <c r="I106" s="38">
        <v>84731536.840000004</v>
      </c>
      <c r="J106" s="38">
        <v>59232422.719999999</v>
      </c>
      <c r="K106" s="35">
        <v>47.603887322444997</v>
      </c>
      <c r="L106" s="38">
        <v>11278792.939999999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219</v>
      </c>
      <c r="E107" s="38">
        <v>0</v>
      </c>
      <c r="F107" s="38">
        <v>64484.77</v>
      </c>
      <c r="G107" s="38">
        <v>64484.77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221</v>
      </c>
      <c r="E108" s="38">
        <v>46515025.189999998</v>
      </c>
      <c r="F108" s="38">
        <v>74823693.519999996</v>
      </c>
      <c r="G108" s="38">
        <v>121338718.70999999</v>
      </c>
      <c r="H108" s="38">
        <v>87804760.010000005</v>
      </c>
      <c r="I108" s="38">
        <v>80585203.920000002</v>
      </c>
      <c r="J108" s="38">
        <v>25578788.789999999</v>
      </c>
      <c r="K108" s="35">
        <v>21.0804836757288</v>
      </c>
      <c r="L108" s="38">
        <v>24936223.280000001</v>
      </c>
    </row>
    <row r="109" spans="1:12" s="88" customFormat="1" ht="13.8" x14ac:dyDescent="0.2">
      <c r="A109" s="37" t="s">
        <v>70</v>
      </c>
      <c r="B109" s="16" t="s">
        <v>70</v>
      </c>
      <c r="C109" s="104" t="s">
        <v>256</v>
      </c>
      <c r="D109" s="16" t="s">
        <v>223</v>
      </c>
      <c r="E109" s="38">
        <v>188857490.34999999</v>
      </c>
      <c r="F109" s="38">
        <v>112162397.62</v>
      </c>
      <c r="G109" s="38">
        <v>301019887.97000003</v>
      </c>
      <c r="H109" s="38">
        <v>185320145.25</v>
      </c>
      <c r="I109" s="38">
        <v>120235174.66</v>
      </c>
      <c r="J109" s="38">
        <v>71148297.469999999</v>
      </c>
      <c r="K109" s="35">
        <v>23.635746445128799</v>
      </c>
      <c r="L109" s="38">
        <v>68743330.870000005</v>
      </c>
    </row>
    <row r="110" spans="1:12" s="88" customFormat="1" ht="13.8" x14ac:dyDescent="0.2">
      <c r="A110" s="37" t="s">
        <v>70</v>
      </c>
      <c r="B110" s="16" t="s">
        <v>70</v>
      </c>
      <c r="C110" s="104" t="s">
        <v>257</v>
      </c>
      <c r="D110" s="16" t="s">
        <v>225</v>
      </c>
      <c r="E110" s="38">
        <v>42991659.109999999</v>
      </c>
      <c r="F110" s="38">
        <v>81464651.239999995</v>
      </c>
      <c r="G110" s="38">
        <v>124456310.34999999</v>
      </c>
      <c r="H110" s="38">
        <v>45588796.57</v>
      </c>
      <c r="I110" s="38">
        <v>29950984.32</v>
      </c>
      <c r="J110" s="38">
        <v>16012946.5</v>
      </c>
      <c r="K110" s="35">
        <v>12.8663194778697</v>
      </c>
      <c r="L110" s="38">
        <v>14937532.51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125</v>
      </c>
      <c r="D111" s="27" t="s">
        <v>70</v>
      </c>
      <c r="E111" s="28">
        <v>404674944.97000003</v>
      </c>
      <c r="F111" s="28">
        <v>267074143.43000001</v>
      </c>
      <c r="G111" s="28">
        <v>671749088.39999998</v>
      </c>
      <c r="H111" s="28">
        <v>406814846.77999997</v>
      </c>
      <c r="I111" s="28">
        <v>315544885.05000001</v>
      </c>
      <c r="J111" s="28">
        <v>171993448.13999999</v>
      </c>
      <c r="K111" s="29">
        <v>25.6038230806775</v>
      </c>
      <c r="L111" s="28">
        <v>119895879.59999999</v>
      </c>
    </row>
    <row r="112" spans="1:12" s="88" customFormat="1" ht="13.8" x14ac:dyDescent="0.2">
      <c r="A112" s="37" t="s">
        <v>19</v>
      </c>
      <c r="B112" s="16" t="s">
        <v>20</v>
      </c>
      <c r="C112" s="104" t="s">
        <v>258</v>
      </c>
      <c r="D112" s="16" t="s">
        <v>259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5" t="s">
        <v>125</v>
      </c>
      <c r="D113" s="27" t="s">
        <v>70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8" customFormat="1" ht="13.8" x14ac:dyDescent="0.2">
      <c r="A114" s="37" t="s">
        <v>21</v>
      </c>
      <c r="B114" s="16" t="s">
        <v>22</v>
      </c>
      <c r="C114" s="104" t="s">
        <v>260</v>
      </c>
      <c r="D114" s="16" t="s">
        <v>261</v>
      </c>
      <c r="E114" s="38">
        <v>158878745.56</v>
      </c>
      <c r="F114" s="38">
        <v>0</v>
      </c>
      <c r="G114" s="38">
        <v>158878745.56</v>
      </c>
      <c r="H114" s="38">
        <v>158878745.56</v>
      </c>
      <c r="I114" s="38">
        <v>158878745.56</v>
      </c>
      <c r="J114" s="38">
        <v>158878745.56</v>
      </c>
      <c r="K114" s="35">
        <v>100</v>
      </c>
      <c r="L114" s="38">
        <v>158878745.56</v>
      </c>
    </row>
    <row r="115" spans="1:12" s="88" customFormat="1" ht="13.8" x14ac:dyDescent="0.2">
      <c r="A115" s="37" t="s">
        <v>70</v>
      </c>
      <c r="B115" s="16" t="s">
        <v>70</v>
      </c>
      <c r="C115" s="104" t="s">
        <v>262</v>
      </c>
      <c r="D115" s="16" t="s">
        <v>263</v>
      </c>
      <c r="E115" s="38">
        <v>930003243.75999999</v>
      </c>
      <c r="F115" s="38">
        <v>0</v>
      </c>
      <c r="G115" s="38">
        <v>930003243.75999999</v>
      </c>
      <c r="H115" s="38">
        <v>841809778.40999997</v>
      </c>
      <c r="I115" s="38">
        <v>841809778.40999997</v>
      </c>
      <c r="J115" s="38">
        <v>841809778.40999997</v>
      </c>
      <c r="K115" s="35">
        <v>90.516864759155695</v>
      </c>
      <c r="L115" s="38">
        <v>841809778.40999997</v>
      </c>
    </row>
    <row r="116" spans="1:12" s="88" customFormat="1" ht="13.8" x14ac:dyDescent="0.2">
      <c r="A116" s="37" t="s">
        <v>70</v>
      </c>
      <c r="B116" s="16" t="s">
        <v>70</v>
      </c>
      <c r="C116" s="104" t="s">
        <v>264</v>
      </c>
      <c r="D116" s="16" t="s">
        <v>265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8" customFormat="1" ht="13.8" x14ac:dyDescent="0.2">
      <c r="A117" s="37" t="s">
        <v>70</v>
      </c>
      <c r="B117" s="16" t="s">
        <v>70</v>
      </c>
      <c r="C117" s="104" t="s">
        <v>266</v>
      </c>
      <c r="D117" s="16" t="s">
        <v>267</v>
      </c>
      <c r="E117" s="38">
        <v>272789614.49000001</v>
      </c>
      <c r="F117" s="38">
        <v>0</v>
      </c>
      <c r="G117" s="38">
        <v>272789614.49000001</v>
      </c>
      <c r="H117" s="38">
        <v>185669794.19</v>
      </c>
      <c r="I117" s="38">
        <v>185669794.19</v>
      </c>
      <c r="J117" s="38">
        <v>164801466.09</v>
      </c>
      <c r="K117" s="35">
        <v>60.413394548802103</v>
      </c>
      <c r="L117" s="38">
        <v>159159881.00999999</v>
      </c>
    </row>
    <row r="118" spans="1:12" s="88" customFormat="1" ht="13.8" x14ac:dyDescent="0.2">
      <c r="A118" s="37" t="s">
        <v>70</v>
      </c>
      <c r="B118" s="16" t="s">
        <v>70</v>
      </c>
      <c r="C118" s="105" t="s">
        <v>125</v>
      </c>
      <c r="D118" s="27" t="s">
        <v>70</v>
      </c>
      <c r="E118" s="28">
        <v>1361801785.26</v>
      </c>
      <c r="F118" s="28">
        <v>0</v>
      </c>
      <c r="G118" s="28">
        <v>1361801785.26</v>
      </c>
      <c r="H118" s="28">
        <v>1186358318.1600001</v>
      </c>
      <c r="I118" s="28">
        <v>1186358318.1600001</v>
      </c>
      <c r="J118" s="28">
        <v>1165489990.0599999</v>
      </c>
      <c r="K118" s="29">
        <v>85.584407560273604</v>
      </c>
      <c r="L118" s="28">
        <v>1159848404.98</v>
      </c>
    </row>
    <row r="119" spans="1:12" ht="13.8" x14ac:dyDescent="0.2">
      <c r="A119" s="126" t="s">
        <v>268</v>
      </c>
      <c r="B119" s="127"/>
      <c r="C119" s="106" t="s">
        <v>70</v>
      </c>
      <c r="D119" s="65" t="s">
        <v>70</v>
      </c>
      <c r="E119" s="66">
        <v>7443845671.8199997</v>
      </c>
      <c r="F119" s="66">
        <v>585171551.74000001</v>
      </c>
      <c r="G119" s="66">
        <v>8029017223.5600004</v>
      </c>
      <c r="H119" s="66">
        <v>6758119120.2700005</v>
      </c>
      <c r="I119" s="66">
        <v>6541171623.96</v>
      </c>
      <c r="J119" s="66">
        <v>6011197931.2600002</v>
      </c>
      <c r="K119" s="71">
        <v>74.868414948980302</v>
      </c>
      <c r="L119" s="66">
        <v>5815690307.5500002</v>
      </c>
    </row>
    <row r="120" spans="1:12" ht="13.8" x14ac:dyDescent="0.3">
      <c r="A120" s="39" t="s">
        <v>61</v>
      </c>
      <c r="B120" s="18"/>
      <c r="C120" s="107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119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269</v>
      </c>
      <c r="E7" s="38">
        <v>1539397370</v>
      </c>
      <c r="F7" s="38">
        <v>0</v>
      </c>
      <c r="G7" s="38">
        <v>1539397370</v>
      </c>
      <c r="H7" s="38">
        <v>1426961514.8800001</v>
      </c>
      <c r="I7" s="35">
        <f t="shared" ref="I7:I38" si="0">IF(G7=0,0,H7*100/G7)</f>
        <v>92.696112302699333</v>
      </c>
      <c r="J7" s="38">
        <v>1426961514.8800001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270</v>
      </c>
      <c r="E8" s="38">
        <v>105500000</v>
      </c>
      <c r="F8" s="38">
        <v>31533437.989999998</v>
      </c>
      <c r="G8" s="38">
        <v>137033437.99000001</v>
      </c>
      <c r="H8" s="38">
        <v>158561874.16999999</v>
      </c>
      <c r="I8" s="35">
        <f t="shared" si="0"/>
        <v>115.71035252109124</v>
      </c>
      <c r="J8" s="38">
        <v>141249243.09</v>
      </c>
    </row>
    <row r="9" spans="1:10" ht="13.8" x14ac:dyDescent="0.2">
      <c r="A9" s="37" t="s">
        <v>70</v>
      </c>
      <c r="B9" s="16" t="s">
        <v>70</v>
      </c>
      <c r="C9" s="104" t="s">
        <v>271</v>
      </c>
      <c r="D9" s="16" t="s">
        <v>272</v>
      </c>
      <c r="E9" s="38">
        <v>45965000</v>
      </c>
      <c r="F9" s="38">
        <v>11740444</v>
      </c>
      <c r="G9" s="38">
        <v>57705444</v>
      </c>
      <c r="H9" s="38">
        <v>58716791.57</v>
      </c>
      <c r="I9" s="35">
        <f t="shared" si="0"/>
        <v>101.75260339388429</v>
      </c>
      <c r="J9" s="38">
        <v>57709943.189999998</v>
      </c>
    </row>
    <row r="10" spans="1:10" ht="13.8" x14ac:dyDescent="0.2">
      <c r="A10" s="37" t="s">
        <v>70</v>
      </c>
      <c r="B10" s="16" t="s">
        <v>70</v>
      </c>
      <c r="C10" s="104" t="s">
        <v>273</v>
      </c>
      <c r="D10" s="16" t="s">
        <v>274</v>
      </c>
      <c r="E10" s="38">
        <v>5500000</v>
      </c>
      <c r="F10" s="38">
        <v>0</v>
      </c>
      <c r="G10" s="38">
        <v>5500000</v>
      </c>
      <c r="H10" s="38">
        <v>4939122.79</v>
      </c>
      <c r="I10" s="35">
        <f t="shared" si="0"/>
        <v>89.802232545454544</v>
      </c>
      <c r="J10" s="38">
        <v>4939122.79</v>
      </c>
    </row>
    <row r="11" spans="1:10" ht="13.8" x14ac:dyDescent="0.2">
      <c r="A11" s="37" t="s">
        <v>70</v>
      </c>
      <c r="B11" s="16" t="s">
        <v>70</v>
      </c>
      <c r="C11" s="104" t="s">
        <v>275</v>
      </c>
      <c r="D11" s="16" t="s">
        <v>276</v>
      </c>
      <c r="E11" s="38">
        <v>10000000</v>
      </c>
      <c r="F11" s="38">
        <v>0</v>
      </c>
      <c r="G11" s="38">
        <v>10000000</v>
      </c>
      <c r="H11" s="38">
        <v>11934797.57</v>
      </c>
      <c r="I11" s="35">
        <f t="shared" si="0"/>
        <v>119.34797570000001</v>
      </c>
      <c r="J11" s="38">
        <v>11934797.57</v>
      </c>
    </row>
    <row r="12" spans="1:10" ht="13.8" x14ac:dyDescent="0.2">
      <c r="A12" s="37" t="s">
        <v>70</v>
      </c>
      <c r="B12" s="16" t="s">
        <v>70</v>
      </c>
      <c r="C12" s="105" t="s">
        <v>125</v>
      </c>
      <c r="D12" s="27" t="s">
        <v>70</v>
      </c>
      <c r="E12" s="28">
        <v>1706362370</v>
      </c>
      <c r="F12" s="28">
        <v>43273881.990000002</v>
      </c>
      <c r="G12" s="28">
        <v>1749636251.99</v>
      </c>
      <c r="H12" s="28">
        <v>1661114100.98</v>
      </c>
      <c r="I12" s="29">
        <f t="shared" si="0"/>
        <v>94.940539731654695</v>
      </c>
      <c r="J12" s="28">
        <v>1642794621.52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277</v>
      </c>
      <c r="E13" s="38">
        <v>110850000</v>
      </c>
      <c r="F13" s="38">
        <v>0</v>
      </c>
      <c r="G13" s="38">
        <v>110850000</v>
      </c>
      <c r="H13" s="38">
        <v>157175059.96000001</v>
      </c>
      <c r="I13" s="35">
        <f t="shared" si="0"/>
        <v>141.79076225529997</v>
      </c>
      <c r="J13" s="38">
        <v>150425208.44</v>
      </c>
    </row>
    <row r="14" spans="1:10" ht="13.8" x14ac:dyDescent="0.2">
      <c r="A14" s="37" t="s">
        <v>70</v>
      </c>
      <c r="B14" s="16" t="s">
        <v>70</v>
      </c>
      <c r="C14" s="104" t="s">
        <v>278</v>
      </c>
      <c r="D14" s="16" t="s">
        <v>279</v>
      </c>
      <c r="E14" s="38">
        <v>55250000</v>
      </c>
      <c r="F14" s="38">
        <v>0</v>
      </c>
      <c r="G14" s="38">
        <v>55250000</v>
      </c>
      <c r="H14" s="38">
        <v>65666582.060000002</v>
      </c>
      <c r="I14" s="35">
        <f t="shared" si="0"/>
        <v>118.85354219004525</v>
      </c>
      <c r="J14" s="38">
        <v>64514409.07</v>
      </c>
    </row>
    <row r="15" spans="1:10" ht="13.8" x14ac:dyDescent="0.2">
      <c r="A15" s="37" t="s">
        <v>70</v>
      </c>
      <c r="B15" s="16" t="s">
        <v>70</v>
      </c>
      <c r="C15" s="104" t="s">
        <v>140</v>
      </c>
      <c r="D15" s="16" t="s">
        <v>280</v>
      </c>
      <c r="E15" s="38">
        <v>998227650</v>
      </c>
      <c r="F15" s="38">
        <v>0</v>
      </c>
      <c r="G15" s="38">
        <v>998227650</v>
      </c>
      <c r="H15" s="38">
        <v>874343017.23000002</v>
      </c>
      <c r="I15" s="35">
        <f t="shared" si="0"/>
        <v>87.589541046073009</v>
      </c>
      <c r="J15" s="38">
        <v>874343017.23000002</v>
      </c>
    </row>
    <row r="16" spans="1:10" ht="13.8" x14ac:dyDescent="0.2">
      <c r="A16" s="37" t="s">
        <v>70</v>
      </c>
      <c r="B16" s="16" t="s">
        <v>70</v>
      </c>
      <c r="C16" s="104" t="s">
        <v>154</v>
      </c>
      <c r="D16" s="16" t="s">
        <v>281</v>
      </c>
      <c r="E16" s="38">
        <v>513967030</v>
      </c>
      <c r="F16" s="38">
        <v>0</v>
      </c>
      <c r="G16" s="38">
        <v>513967030</v>
      </c>
      <c r="H16" s="38">
        <v>469745550.39999998</v>
      </c>
      <c r="I16" s="35">
        <f t="shared" si="0"/>
        <v>91.396047407943655</v>
      </c>
      <c r="J16" s="38">
        <v>469745550.39999998</v>
      </c>
    </row>
    <row r="17" spans="1:10" ht="13.8" x14ac:dyDescent="0.2">
      <c r="A17" s="37" t="s">
        <v>70</v>
      </c>
      <c r="B17" s="16" t="s">
        <v>70</v>
      </c>
      <c r="C17" s="104" t="s">
        <v>172</v>
      </c>
      <c r="D17" s="16" t="s">
        <v>282</v>
      </c>
      <c r="E17" s="38">
        <v>69100000</v>
      </c>
      <c r="F17" s="38">
        <v>0</v>
      </c>
      <c r="G17" s="38">
        <v>69100000</v>
      </c>
      <c r="H17" s="38">
        <v>63533067.539999999</v>
      </c>
      <c r="I17" s="35">
        <f t="shared" si="0"/>
        <v>91.943657800289429</v>
      </c>
      <c r="J17" s="38">
        <v>28906512.809999999</v>
      </c>
    </row>
    <row r="18" spans="1:10" ht="13.8" x14ac:dyDescent="0.2">
      <c r="A18" s="37" t="s">
        <v>70</v>
      </c>
      <c r="B18" s="16" t="s">
        <v>70</v>
      </c>
      <c r="C18" s="104" t="s">
        <v>176</v>
      </c>
      <c r="D18" s="16" t="s">
        <v>283</v>
      </c>
      <c r="E18" s="38">
        <v>870000</v>
      </c>
      <c r="F18" s="38">
        <v>0</v>
      </c>
      <c r="G18" s="38">
        <v>870000</v>
      </c>
      <c r="H18" s="38">
        <v>82006.289999999994</v>
      </c>
      <c r="I18" s="35">
        <f t="shared" si="0"/>
        <v>9.4260103448275849</v>
      </c>
      <c r="J18" s="38">
        <v>82006.289999999994</v>
      </c>
    </row>
    <row r="19" spans="1:10" ht="13.8" x14ac:dyDescent="0.2">
      <c r="A19" s="37" t="s">
        <v>70</v>
      </c>
      <c r="B19" s="16" t="s">
        <v>70</v>
      </c>
      <c r="C19" s="104" t="s">
        <v>284</v>
      </c>
      <c r="D19" s="16" t="s">
        <v>285</v>
      </c>
      <c r="E19" s="38">
        <v>17045460</v>
      </c>
      <c r="F19" s="38">
        <v>0</v>
      </c>
      <c r="G19" s="38">
        <v>17045460</v>
      </c>
      <c r="H19" s="38">
        <v>11623156.560000001</v>
      </c>
      <c r="I19" s="35">
        <f t="shared" si="0"/>
        <v>68.189163331467739</v>
      </c>
      <c r="J19" s="38">
        <v>11623156.560000001</v>
      </c>
    </row>
    <row r="20" spans="1:10" ht="13.8" x14ac:dyDescent="0.2">
      <c r="A20" s="37" t="s">
        <v>70</v>
      </c>
      <c r="B20" s="16" t="s">
        <v>70</v>
      </c>
      <c r="C20" s="104" t="s">
        <v>286</v>
      </c>
      <c r="D20" s="16" t="s">
        <v>287</v>
      </c>
      <c r="E20" s="38">
        <v>2016000</v>
      </c>
      <c r="F20" s="38">
        <v>0</v>
      </c>
      <c r="G20" s="38">
        <v>2016000</v>
      </c>
      <c r="H20" s="38">
        <v>2162440.35</v>
      </c>
      <c r="I20" s="35">
        <f t="shared" si="0"/>
        <v>107.26390625000001</v>
      </c>
      <c r="J20" s="38">
        <v>2162440.35</v>
      </c>
    </row>
    <row r="21" spans="1:10" ht="13.8" x14ac:dyDescent="0.2">
      <c r="A21" s="37" t="s">
        <v>70</v>
      </c>
      <c r="B21" s="16" t="s">
        <v>70</v>
      </c>
      <c r="C21" s="104" t="s">
        <v>288</v>
      </c>
      <c r="D21" s="16" t="s">
        <v>289</v>
      </c>
      <c r="E21" s="38">
        <v>40000000</v>
      </c>
      <c r="F21" s="38">
        <v>0</v>
      </c>
      <c r="G21" s="38">
        <v>40000000</v>
      </c>
      <c r="H21" s="38">
        <v>33096373.57</v>
      </c>
      <c r="I21" s="35">
        <f t="shared" si="0"/>
        <v>82.740933924999993</v>
      </c>
      <c r="J21" s="38">
        <v>27940560.780000001</v>
      </c>
    </row>
    <row r="22" spans="1:10" ht="13.8" x14ac:dyDescent="0.2">
      <c r="A22" s="37" t="s">
        <v>70</v>
      </c>
      <c r="B22" s="16" t="s">
        <v>70</v>
      </c>
      <c r="C22" s="104" t="s">
        <v>182</v>
      </c>
      <c r="D22" s="16" t="s">
        <v>290</v>
      </c>
      <c r="E22" s="38">
        <v>2760000</v>
      </c>
      <c r="F22" s="38">
        <v>0</v>
      </c>
      <c r="G22" s="38">
        <v>2760000</v>
      </c>
      <c r="H22" s="38">
        <v>2460223.79</v>
      </c>
      <c r="I22" s="35">
        <f t="shared" si="0"/>
        <v>89.138543115942028</v>
      </c>
      <c r="J22" s="38">
        <v>2460223.79</v>
      </c>
    </row>
    <row r="23" spans="1:10" ht="13.8" x14ac:dyDescent="0.2">
      <c r="A23" s="37" t="s">
        <v>70</v>
      </c>
      <c r="B23" s="16" t="s">
        <v>70</v>
      </c>
      <c r="C23" s="105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1679887477.75</v>
      </c>
      <c r="I23" s="29">
        <f t="shared" si="0"/>
        <v>92.807046064117145</v>
      </c>
      <c r="J23" s="28">
        <v>1632203085.72</v>
      </c>
    </row>
    <row r="24" spans="1:10" ht="13.8" x14ac:dyDescent="0.2">
      <c r="A24" s="37" t="s">
        <v>15</v>
      </c>
      <c r="B24" s="16" t="s">
        <v>27</v>
      </c>
      <c r="C24" s="104" t="s">
        <v>192</v>
      </c>
      <c r="D24" s="16" t="s">
        <v>291</v>
      </c>
      <c r="E24" s="38">
        <v>9000</v>
      </c>
      <c r="F24" s="38">
        <v>0</v>
      </c>
      <c r="G24" s="38">
        <v>9000</v>
      </c>
      <c r="H24" s="38">
        <v>6750</v>
      </c>
      <c r="I24" s="35">
        <f t="shared" si="0"/>
        <v>75</v>
      </c>
      <c r="J24" s="38">
        <v>6750</v>
      </c>
    </row>
    <row r="25" spans="1:10" ht="13.8" x14ac:dyDescent="0.2">
      <c r="A25" s="37" t="s">
        <v>70</v>
      </c>
      <c r="B25" s="16" t="s">
        <v>70</v>
      </c>
      <c r="C25" s="104" t="s">
        <v>194</v>
      </c>
      <c r="D25" s="16" t="s">
        <v>292</v>
      </c>
      <c r="E25" s="38">
        <v>8000</v>
      </c>
      <c r="F25" s="38">
        <v>0</v>
      </c>
      <c r="G25" s="38">
        <v>8000</v>
      </c>
      <c r="H25" s="38">
        <v>7686.97</v>
      </c>
      <c r="I25" s="35">
        <f t="shared" si="0"/>
        <v>96.087125</v>
      </c>
      <c r="J25" s="38">
        <v>5978.55</v>
      </c>
    </row>
    <row r="26" spans="1:10" ht="13.8" x14ac:dyDescent="0.2">
      <c r="A26" s="37" t="s">
        <v>70</v>
      </c>
      <c r="B26" s="16" t="s">
        <v>70</v>
      </c>
      <c r="C26" s="104" t="s">
        <v>293</v>
      </c>
      <c r="D26" s="16" t="s">
        <v>294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70</v>
      </c>
      <c r="B27" s="16" t="s">
        <v>70</v>
      </c>
      <c r="C27" s="104" t="s">
        <v>196</v>
      </c>
      <c r="D27" s="16" t="s">
        <v>295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70</v>
      </c>
      <c r="B28" s="16" t="s">
        <v>70</v>
      </c>
      <c r="C28" s="104" t="s">
        <v>198</v>
      </c>
      <c r="D28" s="16" t="s">
        <v>296</v>
      </c>
      <c r="E28" s="38">
        <v>185000</v>
      </c>
      <c r="F28" s="38">
        <v>0</v>
      </c>
      <c r="G28" s="38">
        <v>185000</v>
      </c>
      <c r="H28" s="38">
        <v>138750</v>
      </c>
      <c r="I28" s="35">
        <f t="shared" si="0"/>
        <v>75</v>
      </c>
      <c r="J28" s="38">
        <v>138750</v>
      </c>
    </row>
    <row r="29" spans="1:10" ht="13.8" x14ac:dyDescent="0.2">
      <c r="A29" s="37" t="s">
        <v>70</v>
      </c>
      <c r="B29" s="16" t="s">
        <v>70</v>
      </c>
      <c r="C29" s="104" t="s">
        <v>297</v>
      </c>
      <c r="D29" s="16" t="s">
        <v>298</v>
      </c>
      <c r="E29" s="38">
        <v>0</v>
      </c>
      <c r="F29" s="38">
        <v>3594347.69</v>
      </c>
      <c r="G29" s="38">
        <v>3594347.69</v>
      </c>
      <c r="H29" s="38">
        <v>3054713.92</v>
      </c>
      <c r="I29" s="35">
        <f t="shared" si="0"/>
        <v>84.986600725874681</v>
      </c>
      <c r="J29" s="38">
        <v>750333.55</v>
      </c>
    </row>
    <row r="30" spans="1:10" ht="13.8" x14ac:dyDescent="0.2">
      <c r="A30" s="37" t="s">
        <v>70</v>
      </c>
      <c r="B30" s="16" t="s">
        <v>70</v>
      </c>
      <c r="C30" s="104" t="s">
        <v>299</v>
      </c>
      <c r="D30" s="16" t="s">
        <v>300</v>
      </c>
      <c r="E30" s="38">
        <v>56150347.380000003</v>
      </c>
      <c r="F30" s="38">
        <v>0</v>
      </c>
      <c r="G30" s="38">
        <v>56150347.380000003</v>
      </c>
      <c r="H30" s="38">
        <v>33833206.289999999</v>
      </c>
      <c r="I30" s="35">
        <f t="shared" si="0"/>
        <v>60.254669594530299</v>
      </c>
      <c r="J30" s="38">
        <v>28890205.5</v>
      </c>
    </row>
    <row r="31" spans="1:10" ht="13.8" x14ac:dyDescent="0.2">
      <c r="A31" s="37" t="s">
        <v>70</v>
      </c>
      <c r="B31" s="16" t="s">
        <v>70</v>
      </c>
      <c r="C31" s="104" t="s">
        <v>301</v>
      </c>
      <c r="D31" s="16" t="s">
        <v>302</v>
      </c>
      <c r="E31" s="38">
        <v>17575634.079999998</v>
      </c>
      <c r="F31" s="38">
        <v>1729688.19</v>
      </c>
      <c r="G31" s="38">
        <v>19305322.27</v>
      </c>
      <c r="H31" s="38">
        <v>17545329.989999998</v>
      </c>
      <c r="I31" s="35">
        <f t="shared" si="0"/>
        <v>90.88338306201193</v>
      </c>
      <c r="J31" s="38">
        <v>16946680.960000001</v>
      </c>
    </row>
    <row r="32" spans="1:10" ht="13.8" x14ac:dyDescent="0.2">
      <c r="A32" s="37" t="s">
        <v>70</v>
      </c>
      <c r="B32" s="16" t="s">
        <v>70</v>
      </c>
      <c r="C32" s="104" t="s">
        <v>303</v>
      </c>
      <c r="D32" s="16" t="s">
        <v>304</v>
      </c>
      <c r="E32" s="38">
        <v>12436129.58</v>
      </c>
      <c r="F32" s="38">
        <v>0</v>
      </c>
      <c r="G32" s="38">
        <v>12436129.58</v>
      </c>
      <c r="H32" s="38">
        <v>11675074.220000001</v>
      </c>
      <c r="I32" s="35">
        <f t="shared" si="0"/>
        <v>93.880287632062448</v>
      </c>
      <c r="J32" s="38">
        <v>1355582.82</v>
      </c>
    </row>
    <row r="33" spans="1:10" ht="13.8" x14ac:dyDescent="0.2">
      <c r="A33" s="37" t="s">
        <v>70</v>
      </c>
      <c r="B33" s="16" t="s">
        <v>70</v>
      </c>
      <c r="C33" s="104" t="s">
        <v>305</v>
      </c>
      <c r="D33" s="16" t="s">
        <v>306</v>
      </c>
      <c r="E33" s="38">
        <v>1000000</v>
      </c>
      <c r="F33" s="38">
        <v>803782.92</v>
      </c>
      <c r="G33" s="38">
        <v>1803782.92</v>
      </c>
      <c r="H33" s="38">
        <v>12541685.99</v>
      </c>
      <c r="I33" s="35">
        <f t="shared" si="0"/>
        <v>695.29907678691188</v>
      </c>
      <c r="J33" s="38">
        <v>12318873.65</v>
      </c>
    </row>
    <row r="34" spans="1:10" ht="13.8" x14ac:dyDescent="0.2">
      <c r="A34" s="37" t="s">
        <v>70</v>
      </c>
      <c r="B34" s="16" t="s">
        <v>70</v>
      </c>
      <c r="C34" s="104" t="s">
        <v>307</v>
      </c>
      <c r="D34" s="16" t="s">
        <v>308</v>
      </c>
      <c r="E34" s="38">
        <v>50000</v>
      </c>
      <c r="F34" s="38">
        <v>30669.25</v>
      </c>
      <c r="G34" s="38">
        <v>80669.25</v>
      </c>
      <c r="H34" s="38">
        <v>2259476.36</v>
      </c>
      <c r="I34" s="35">
        <f t="shared" si="0"/>
        <v>2800.9140533722575</v>
      </c>
      <c r="J34" s="38">
        <v>2221688.34</v>
      </c>
    </row>
    <row r="35" spans="1:10" ht="13.8" x14ac:dyDescent="0.2">
      <c r="A35" s="37" t="s">
        <v>70</v>
      </c>
      <c r="B35" s="16" t="s">
        <v>70</v>
      </c>
      <c r="C35" s="104" t="s">
        <v>309</v>
      </c>
      <c r="D35" s="16" t="s">
        <v>310</v>
      </c>
      <c r="E35" s="38">
        <v>1715000</v>
      </c>
      <c r="F35" s="38">
        <v>257404.09</v>
      </c>
      <c r="G35" s="38">
        <v>1972404.09</v>
      </c>
      <c r="H35" s="38">
        <v>693574.11</v>
      </c>
      <c r="I35" s="35">
        <f t="shared" si="0"/>
        <v>35.163895345603343</v>
      </c>
      <c r="J35" s="38">
        <v>590462.54</v>
      </c>
    </row>
    <row r="36" spans="1:10" ht="13.8" x14ac:dyDescent="0.2">
      <c r="A36" s="37" t="s">
        <v>70</v>
      </c>
      <c r="B36" s="16" t="s">
        <v>70</v>
      </c>
      <c r="C36" s="104" t="s">
        <v>311</v>
      </c>
      <c r="D36" s="16" t="s">
        <v>312</v>
      </c>
      <c r="E36" s="38">
        <v>80000</v>
      </c>
      <c r="F36" s="38">
        <v>0</v>
      </c>
      <c r="G36" s="38">
        <v>80000</v>
      </c>
      <c r="H36" s="38">
        <v>96953.61</v>
      </c>
      <c r="I36" s="35">
        <f t="shared" si="0"/>
        <v>121.1920125</v>
      </c>
      <c r="J36" s="38">
        <v>96953.61</v>
      </c>
    </row>
    <row r="37" spans="1:10" ht="13.8" x14ac:dyDescent="0.2">
      <c r="A37" s="37" t="s">
        <v>70</v>
      </c>
      <c r="B37" s="16" t="s">
        <v>70</v>
      </c>
      <c r="C37" s="104" t="s">
        <v>313</v>
      </c>
      <c r="D37" s="16" t="s">
        <v>314</v>
      </c>
      <c r="E37" s="38">
        <v>120000</v>
      </c>
      <c r="F37" s="38">
        <v>185928.48</v>
      </c>
      <c r="G37" s="38">
        <v>305928.48</v>
      </c>
      <c r="H37" s="38">
        <v>253373.25</v>
      </c>
      <c r="I37" s="35">
        <f t="shared" si="0"/>
        <v>82.821073082179211</v>
      </c>
      <c r="J37" s="38">
        <v>252773.25</v>
      </c>
    </row>
    <row r="38" spans="1:10" ht="13.8" x14ac:dyDescent="0.2">
      <c r="A38" s="37" t="s">
        <v>70</v>
      </c>
      <c r="B38" s="16" t="s">
        <v>70</v>
      </c>
      <c r="C38" s="104" t="s">
        <v>315</v>
      </c>
      <c r="D38" s="16" t="s">
        <v>316</v>
      </c>
      <c r="E38" s="38">
        <v>8345913</v>
      </c>
      <c r="F38" s="38">
        <v>0</v>
      </c>
      <c r="G38" s="38">
        <v>8345913</v>
      </c>
      <c r="H38" s="38">
        <v>13189748.92</v>
      </c>
      <c r="I38" s="35">
        <f t="shared" si="0"/>
        <v>158.03841856487122</v>
      </c>
      <c r="J38" s="38">
        <v>6919876.1100000003</v>
      </c>
    </row>
    <row r="39" spans="1:10" ht="13.8" x14ac:dyDescent="0.2">
      <c r="A39" s="37" t="s">
        <v>70</v>
      </c>
      <c r="B39" s="16" t="s">
        <v>70</v>
      </c>
      <c r="C39" s="104" t="s">
        <v>317</v>
      </c>
      <c r="D39" s="16" t="s">
        <v>318</v>
      </c>
      <c r="E39" s="38">
        <v>338000</v>
      </c>
      <c r="F39" s="38">
        <v>209571.69</v>
      </c>
      <c r="G39" s="38">
        <v>547571.68999999994</v>
      </c>
      <c r="H39" s="38">
        <v>505468.53</v>
      </c>
      <c r="I39" s="35">
        <f t="shared" ref="I39:I70" si="1">IF(G39=0,0,H39*100/G39)</f>
        <v>92.310931925644297</v>
      </c>
      <c r="J39" s="38">
        <v>486710.39</v>
      </c>
    </row>
    <row r="40" spans="1:10" ht="13.8" x14ac:dyDescent="0.2">
      <c r="A40" s="37" t="s">
        <v>70</v>
      </c>
      <c r="B40" s="16" t="s">
        <v>70</v>
      </c>
      <c r="C40" s="104" t="s">
        <v>319</v>
      </c>
      <c r="D40" s="16" t="s">
        <v>320</v>
      </c>
      <c r="E40" s="38">
        <v>465000</v>
      </c>
      <c r="F40" s="38">
        <v>3160.19</v>
      </c>
      <c r="G40" s="38">
        <v>468160.19</v>
      </c>
      <c r="H40" s="38">
        <v>2423345.67</v>
      </c>
      <c r="I40" s="35">
        <f t="shared" si="1"/>
        <v>517.63172558521046</v>
      </c>
      <c r="J40" s="38">
        <v>1731970.52</v>
      </c>
    </row>
    <row r="41" spans="1:10" ht="13.8" x14ac:dyDescent="0.2">
      <c r="A41" s="37" t="s">
        <v>70</v>
      </c>
      <c r="B41" s="16" t="s">
        <v>70</v>
      </c>
      <c r="C41" s="105" t="s">
        <v>125</v>
      </c>
      <c r="D41" s="27" t="s">
        <v>70</v>
      </c>
      <c r="E41" s="28">
        <v>98629524.040000007</v>
      </c>
      <c r="F41" s="28">
        <v>6814552.5</v>
      </c>
      <c r="G41" s="28">
        <v>105444076.54000001</v>
      </c>
      <c r="H41" s="28">
        <v>98227365.829999998</v>
      </c>
      <c r="I41" s="29">
        <f t="shared" si="1"/>
        <v>93.155887986498357</v>
      </c>
      <c r="J41" s="28">
        <v>72715817.790000007</v>
      </c>
    </row>
    <row r="42" spans="1:10" ht="13.8" x14ac:dyDescent="0.2">
      <c r="A42" s="37" t="s">
        <v>7</v>
      </c>
      <c r="B42" s="16" t="s">
        <v>8</v>
      </c>
      <c r="C42" s="104" t="s">
        <v>210</v>
      </c>
      <c r="D42" s="16" t="s">
        <v>321</v>
      </c>
      <c r="E42" s="38">
        <v>522829150</v>
      </c>
      <c r="F42" s="38">
        <v>0</v>
      </c>
      <c r="G42" s="38">
        <v>522829150</v>
      </c>
      <c r="H42" s="38">
        <v>850232751.72000003</v>
      </c>
      <c r="I42" s="35">
        <f t="shared" si="1"/>
        <v>162.62152783944813</v>
      </c>
      <c r="J42" s="38">
        <v>850232751.72000003</v>
      </c>
    </row>
    <row r="43" spans="1:10" ht="13.8" x14ac:dyDescent="0.2">
      <c r="A43" s="37" t="s">
        <v>70</v>
      </c>
      <c r="B43" s="16" t="s">
        <v>70</v>
      </c>
      <c r="C43" s="104" t="s">
        <v>322</v>
      </c>
      <c r="D43" s="16" t="s">
        <v>323</v>
      </c>
      <c r="E43" s="38">
        <v>3167000</v>
      </c>
      <c r="F43" s="38">
        <v>0</v>
      </c>
      <c r="G43" s="38">
        <v>3167000</v>
      </c>
      <c r="H43" s="38">
        <v>8349620.3899999997</v>
      </c>
      <c r="I43" s="35">
        <f t="shared" si="1"/>
        <v>263.64447079254813</v>
      </c>
      <c r="J43" s="38">
        <v>8349620.3899999997</v>
      </c>
    </row>
    <row r="44" spans="1:10" ht="13.8" x14ac:dyDescent="0.2">
      <c r="A44" s="37" t="s">
        <v>70</v>
      </c>
      <c r="B44" s="16" t="s">
        <v>70</v>
      </c>
      <c r="C44" s="104" t="s">
        <v>324</v>
      </c>
      <c r="D44" s="16" t="s">
        <v>325</v>
      </c>
      <c r="E44" s="38">
        <v>1594686.97</v>
      </c>
      <c r="F44" s="38">
        <v>7298145</v>
      </c>
      <c r="G44" s="38">
        <v>8892831.9700000007</v>
      </c>
      <c r="H44" s="38">
        <v>11749735.939999999</v>
      </c>
      <c r="I44" s="35">
        <f t="shared" si="1"/>
        <v>132.1259187133837</v>
      </c>
      <c r="J44" s="38">
        <v>9174298.7100000009</v>
      </c>
    </row>
    <row r="45" spans="1:10" ht="13.8" x14ac:dyDescent="0.2">
      <c r="A45" s="37" t="s">
        <v>70</v>
      </c>
      <c r="B45" s="16" t="s">
        <v>70</v>
      </c>
      <c r="C45" s="104" t="s">
        <v>326</v>
      </c>
      <c r="D45" s="16" t="s">
        <v>327</v>
      </c>
      <c r="E45" s="38">
        <v>16815816.620000001</v>
      </c>
      <c r="F45" s="38">
        <v>15203085.08</v>
      </c>
      <c r="G45" s="38">
        <v>32018901.699999999</v>
      </c>
      <c r="H45" s="38">
        <v>31700846.809999999</v>
      </c>
      <c r="I45" s="35">
        <f t="shared" si="1"/>
        <v>99.006665209881334</v>
      </c>
      <c r="J45" s="38">
        <v>20167804.460000001</v>
      </c>
    </row>
    <row r="46" spans="1:10" ht="13.8" x14ac:dyDescent="0.2">
      <c r="A46" s="37" t="s">
        <v>70</v>
      </c>
      <c r="B46" s="16" t="s">
        <v>70</v>
      </c>
      <c r="C46" s="104" t="s">
        <v>212</v>
      </c>
      <c r="D46" s="16" t="s">
        <v>328</v>
      </c>
      <c r="E46" s="38">
        <v>2528451.5499999998</v>
      </c>
      <c r="F46" s="38">
        <v>0</v>
      </c>
      <c r="G46" s="38">
        <v>2528451.5499999998</v>
      </c>
      <c r="H46" s="38">
        <v>6536510.7599999998</v>
      </c>
      <c r="I46" s="35">
        <f t="shared" si="1"/>
        <v>258.51833150609514</v>
      </c>
      <c r="J46" s="38">
        <v>5096416.6500000004</v>
      </c>
    </row>
    <row r="47" spans="1:10" ht="13.8" x14ac:dyDescent="0.2">
      <c r="A47" s="37" t="s">
        <v>70</v>
      </c>
      <c r="B47" s="16" t="s">
        <v>70</v>
      </c>
      <c r="C47" s="104" t="s">
        <v>329</v>
      </c>
      <c r="D47" s="16" t="s">
        <v>330</v>
      </c>
      <c r="E47" s="38">
        <v>674863.12</v>
      </c>
      <c r="F47" s="38">
        <v>1725437.86</v>
      </c>
      <c r="G47" s="38">
        <v>2400300.98</v>
      </c>
      <c r="H47" s="38">
        <v>3606883.3</v>
      </c>
      <c r="I47" s="35">
        <f t="shared" si="1"/>
        <v>150.2679593123359</v>
      </c>
      <c r="J47" s="38">
        <v>2393756.29</v>
      </c>
    </row>
    <row r="48" spans="1:10" ht="13.8" x14ac:dyDescent="0.2">
      <c r="A48" s="37" t="s">
        <v>70</v>
      </c>
      <c r="B48" s="16" t="s">
        <v>70</v>
      </c>
      <c r="C48" s="104" t="s">
        <v>331</v>
      </c>
      <c r="D48" s="16" t="s">
        <v>332</v>
      </c>
      <c r="E48" s="38">
        <v>424833122.56</v>
      </c>
      <c r="F48" s="38">
        <v>21686403.82</v>
      </c>
      <c r="G48" s="38">
        <v>446519526.38</v>
      </c>
      <c r="H48" s="38">
        <v>60834178.140000001</v>
      </c>
      <c r="I48" s="35">
        <f t="shared" si="1"/>
        <v>13.624080145652689</v>
      </c>
      <c r="J48" s="38">
        <v>45732683.350000001</v>
      </c>
    </row>
    <row r="49" spans="1:10" ht="13.8" x14ac:dyDescent="0.2">
      <c r="A49" s="37" t="s">
        <v>70</v>
      </c>
      <c r="B49" s="16" t="s">
        <v>70</v>
      </c>
      <c r="C49" s="104" t="s">
        <v>333</v>
      </c>
      <c r="D49" s="16" t="s">
        <v>334</v>
      </c>
      <c r="E49" s="38">
        <v>464000</v>
      </c>
      <c r="F49" s="38">
        <v>83288.210000000006</v>
      </c>
      <c r="G49" s="38">
        <v>547288.21</v>
      </c>
      <c r="H49" s="38">
        <v>547288.21</v>
      </c>
      <c r="I49" s="35">
        <f t="shared" si="1"/>
        <v>100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4" t="s">
        <v>335</v>
      </c>
      <c r="D50" s="16" t="s">
        <v>336</v>
      </c>
      <c r="E50" s="38">
        <v>91953.59</v>
      </c>
      <c r="F50" s="38">
        <v>1684164.04</v>
      </c>
      <c r="G50" s="38">
        <v>1776117.63</v>
      </c>
      <c r="H50" s="38">
        <v>1684164.04</v>
      </c>
      <c r="I50" s="35">
        <f t="shared" si="1"/>
        <v>94.822775899139074</v>
      </c>
      <c r="J50" s="38">
        <v>1038187.32</v>
      </c>
    </row>
    <row r="51" spans="1:10" ht="13.8" x14ac:dyDescent="0.2">
      <c r="A51" s="37" t="s">
        <v>70</v>
      </c>
      <c r="B51" s="16" t="s">
        <v>70</v>
      </c>
      <c r="C51" s="104" t="s">
        <v>337</v>
      </c>
      <c r="D51" s="16" t="s">
        <v>338</v>
      </c>
      <c r="E51" s="38">
        <v>50551600.509999998</v>
      </c>
      <c r="F51" s="38">
        <v>27939998.489999998</v>
      </c>
      <c r="G51" s="38">
        <v>78491599</v>
      </c>
      <c r="H51" s="38">
        <v>78751724</v>
      </c>
      <c r="I51" s="35">
        <f t="shared" si="1"/>
        <v>100.33140489340776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339</v>
      </c>
      <c r="D52" s="16" t="s">
        <v>340</v>
      </c>
      <c r="E52" s="38">
        <v>60000</v>
      </c>
      <c r="F52" s="38">
        <v>1906000</v>
      </c>
      <c r="G52" s="38">
        <v>1966000</v>
      </c>
      <c r="H52" s="38">
        <v>1963000</v>
      </c>
      <c r="I52" s="35">
        <f t="shared" si="1"/>
        <v>99.847405900305191</v>
      </c>
      <c r="J52" s="38">
        <v>1963000</v>
      </c>
    </row>
    <row r="53" spans="1:10" ht="13.8" x14ac:dyDescent="0.2">
      <c r="A53" s="37" t="s">
        <v>70</v>
      </c>
      <c r="B53" s="16" t="s">
        <v>70</v>
      </c>
      <c r="C53" s="104" t="s">
        <v>341</v>
      </c>
      <c r="D53" s="16" t="s">
        <v>342</v>
      </c>
      <c r="E53" s="38">
        <v>10100000</v>
      </c>
      <c r="F53" s="38">
        <v>0</v>
      </c>
      <c r="G53" s="38">
        <v>10100000</v>
      </c>
      <c r="H53" s="38">
        <v>8764793.1799999997</v>
      </c>
      <c r="I53" s="35">
        <f t="shared" si="1"/>
        <v>86.780130495049505</v>
      </c>
      <c r="J53" s="38">
        <v>8764793.1799999997</v>
      </c>
    </row>
    <row r="54" spans="1:10" ht="13.8" x14ac:dyDescent="0.2">
      <c r="A54" s="37" t="s">
        <v>70</v>
      </c>
      <c r="B54" s="16" t="s">
        <v>70</v>
      </c>
      <c r="C54" s="104" t="s">
        <v>343</v>
      </c>
      <c r="D54" s="16" t="s">
        <v>344</v>
      </c>
      <c r="E54" s="38">
        <v>67692000</v>
      </c>
      <c r="F54" s="38">
        <v>0</v>
      </c>
      <c r="G54" s="38">
        <v>67692000</v>
      </c>
      <c r="H54" s="38">
        <v>70428410.829999998</v>
      </c>
      <c r="I54" s="35">
        <f t="shared" si="1"/>
        <v>104.04244346451574</v>
      </c>
      <c r="J54" s="38">
        <v>70428410.829999998</v>
      </c>
    </row>
    <row r="55" spans="1:10" ht="13.8" x14ac:dyDescent="0.2">
      <c r="A55" s="37" t="s">
        <v>70</v>
      </c>
      <c r="B55" s="16" t="s">
        <v>70</v>
      </c>
      <c r="C55" s="104" t="s">
        <v>345</v>
      </c>
      <c r="D55" s="16" t="s">
        <v>346</v>
      </c>
      <c r="E55" s="38">
        <v>0</v>
      </c>
      <c r="F55" s="38">
        <v>0</v>
      </c>
      <c r="G55" s="38">
        <v>0</v>
      </c>
      <c r="H55" s="38">
        <v>1106.5</v>
      </c>
      <c r="I55" s="35">
        <f t="shared" si="1"/>
        <v>0</v>
      </c>
      <c r="J55" s="38">
        <v>1106.5</v>
      </c>
    </row>
    <row r="56" spans="1:10" ht="13.8" x14ac:dyDescent="0.2">
      <c r="A56" s="37" t="s">
        <v>70</v>
      </c>
      <c r="B56" s="16" t="s">
        <v>70</v>
      </c>
      <c r="C56" s="104" t="s">
        <v>216</v>
      </c>
      <c r="D56" s="16" t="s">
        <v>347</v>
      </c>
      <c r="E56" s="38">
        <v>265500</v>
      </c>
      <c r="F56" s="38">
        <v>1434089.17</v>
      </c>
      <c r="G56" s="38">
        <v>1699589.17</v>
      </c>
      <c r="H56" s="38">
        <v>1792319.73</v>
      </c>
      <c r="I56" s="35">
        <f t="shared" si="1"/>
        <v>105.45605736002661</v>
      </c>
      <c r="J56" s="38">
        <v>1697007.17</v>
      </c>
    </row>
    <row r="57" spans="1:10" ht="13.8" x14ac:dyDescent="0.2">
      <c r="A57" s="37" t="s">
        <v>70</v>
      </c>
      <c r="B57" s="16" t="s">
        <v>70</v>
      </c>
      <c r="C57" s="104" t="s">
        <v>218</v>
      </c>
      <c r="D57" s="16" t="s">
        <v>348</v>
      </c>
      <c r="E57" s="38">
        <v>120000</v>
      </c>
      <c r="F57" s="38">
        <v>9425726.0600000005</v>
      </c>
      <c r="G57" s="38">
        <v>9545726.0600000005</v>
      </c>
      <c r="H57" s="38">
        <v>9458967.8200000003</v>
      </c>
      <c r="I57" s="35">
        <f t="shared" si="1"/>
        <v>99.091130004625327</v>
      </c>
      <c r="J57" s="38">
        <v>994187.39</v>
      </c>
    </row>
    <row r="58" spans="1:10" ht="13.8" x14ac:dyDescent="0.2">
      <c r="A58" s="37" t="s">
        <v>70</v>
      </c>
      <c r="B58" s="16" t="s">
        <v>70</v>
      </c>
      <c r="C58" s="104" t="s">
        <v>222</v>
      </c>
      <c r="D58" s="16" t="s">
        <v>349</v>
      </c>
      <c r="E58" s="38">
        <v>1000836.23</v>
      </c>
      <c r="F58" s="38">
        <v>299210.01</v>
      </c>
      <c r="G58" s="38">
        <v>1300046.24</v>
      </c>
      <c r="H58" s="38">
        <v>378643.47</v>
      </c>
      <c r="I58" s="35">
        <f t="shared" si="1"/>
        <v>29.125384801697514</v>
      </c>
      <c r="J58" s="38">
        <v>358405.07</v>
      </c>
    </row>
    <row r="59" spans="1:10" ht="13.8" x14ac:dyDescent="0.2">
      <c r="A59" s="37" t="s">
        <v>70</v>
      </c>
      <c r="B59" s="16" t="s">
        <v>70</v>
      </c>
      <c r="C59" s="104" t="s">
        <v>224</v>
      </c>
      <c r="D59" s="16" t="s">
        <v>350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104" t="s">
        <v>351</v>
      </c>
      <c r="D60" s="16" t="s">
        <v>352</v>
      </c>
      <c r="E60" s="38">
        <v>903993.71</v>
      </c>
      <c r="F60" s="38">
        <v>-51420.11</v>
      </c>
      <c r="G60" s="38">
        <v>852573.6</v>
      </c>
      <c r="H60" s="38">
        <v>94748.34</v>
      </c>
      <c r="I60" s="35">
        <f t="shared" si="1"/>
        <v>11.113215328271952</v>
      </c>
      <c r="J60" s="38">
        <v>94748.34</v>
      </c>
    </row>
    <row r="61" spans="1:10" ht="13.8" x14ac:dyDescent="0.2">
      <c r="A61" s="37" t="s">
        <v>70</v>
      </c>
      <c r="B61" s="16" t="s">
        <v>70</v>
      </c>
      <c r="C61" s="104" t="s">
        <v>353</v>
      </c>
      <c r="D61" s="16" t="s">
        <v>354</v>
      </c>
      <c r="E61" s="38">
        <v>1745859.36</v>
      </c>
      <c r="F61" s="38">
        <v>0</v>
      </c>
      <c r="G61" s="38">
        <v>1745859.36</v>
      </c>
      <c r="H61" s="38">
        <v>12441973.390000001</v>
      </c>
      <c r="I61" s="35">
        <f t="shared" si="1"/>
        <v>712.65610936725159</v>
      </c>
      <c r="J61" s="38">
        <v>12441973.390000001</v>
      </c>
    </row>
    <row r="62" spans="1:10" ht="13.8" x14ac:dyDescent="0.2">
      <c r="A62" s="37" t="s">
        <v>70</v>
      </c>
      <c r="B62" s="16" t="s">
        <v>70</v>
      </c>
      <c r="C62" s="104" t="s">
        <v>355</v>
      </c>
      <c r="D62" s="16" t="s">
        <v>356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f t="shared" si="1"/>
        <v>2.1644849319902337</v>
      </c>
      <c r="J62" s="38">
        <v>1017985.52</v>
      </c>
    </row>
    <row r="63" spans="1:10" ht="13.8" x14ac:dyDescent="0.2">
      <c r="A63" s="37" t="s">
        <v>70</v>
      </c>
      <c r="B63" s="16" t="s">
        <v>70</v>
      </c>
      <c r="C63" s="104" t="s">
        <v>357</v>
      </c>
      <c r="D63" s="16" t="s">
        <v>358</v>
      </c>
      <c r="E63" s="38">
        <v>428123125.29000002</v>
      </c>
      <c r="F63" s="38">
        <v>1600000</v>
      </c>
      <c r="G63" s="38">
        <v>429723125.29000002</v>
      </c>
      <c r="H63" s="38">
        <v>329540000.57999998</v>
      </c>
      <c r="I63" s="35">
        <f t="shared" si="1"/>
        <v>76.686587522514387</v>
      </c>
      <c r="J63" s="38">
        <v>328135340.72000003</v>
      </c>
    </row>
    <row r="64" spans="1:10" ht="13.8" x14ac:dyDescent="0.2">
      <c r="A64" s="37" t="s">
        <v>70</v>
      </c>
      <c r="B64" s="16" t="s">
        <v>70</v>
      </c>
      <c r="C64" s="104" t="s">
        <v>359</v>
      </c>
      <c r="D64" s="16" t="s">
        <v>360</v>
      </c>
      <c r="E64" s="38">
        <v>8065640.7800000003</v>
      </c>
      <c r="F64" s="38">
        <v>0</v>
      </c>
      <c r="G64" s="38">
        <v>8065640.7800000003</v>
      </c>
      <c r="H64" s="38">
        <v>4536615.0599999996</v>
      </c>
      <c r="I64" s="35">
        <f t="shared" si="1"/>
        <v>56.246182835829188</v>
      </c>
      <c r="J64" s="38">
        <v>4536615.0599999996</v>
      </c>
    </row>
    <row r="65" spans="1:10" ht="13.8" x14ac:dyDescent="0.2">
      <c r="A65" s="37" t="s">
        <v>70</v>
      </c>
      <c r="B65" s="16" t="s">
        <v>70</v>
      </c>
      <c r="C65" s="104" t="s">
        <v>361</v>
      </c>
      <c r="D65" s="16" t="s">
        <v>362</v>
      </c>
      <c r="E65" s="38">
        <v>3710030.37</v>
      </c>
      <c r="F65" s="38">
        <v>1712810.39</v>
      </c>
      <c r="G65" s="38">
        <v>5422840.7599999998</v>
      </c>
      <c r="H65" s="38">
        <v>3900489.07</v>
      </c>
      <c r="I65" s="35">
        <f t="shared" si="1"/>
        <v>71.927044193715176</v>
      </c>
      <c r="J65" s="38">
        <v>3900489.07</v>
      </c>
    </row>
    <row r="66" spans="1:10" ht="13.8" x14ac:dyDescent="0.2">
      <c r="A66" s="37" t="s">
        <v>70</v>
      </c>
      <c r="B66" s="16" t="s">
        <v>70</v>
      </c>
      <c r="C66" s="105" t="s">
        <v>125</v>
      </c>
      <c r="D66" s="27" t="s">
        <v>70</v>
      </c>
      <c r="E66" s="28">
        <v>1592579164.1199999</v>
      </c>
      <c r="F66" s="28">
        <v>91946938.019999996</v>
      </c>
      <c r="G66" s="28">
        <v>1684526102.1400001</v>
      </c>
      <c r="H66" s="28">
        <v>1498312756.8</v>
      </c>
      <c r="I66" s="29">
        <f t="shared" si="1"/>
        <v>88.945653908037571</v>
      </c>
      <c r="J66" s="28">
        <v>1376519581.1300001</v>
      </c>
    </row>
    <row r="67" spans="1:10" ht="13.8" x14ac:dyDescent="0.2">
      <c r="A67" s="37" t="s">
        <v>17</v>
      </c>
      <c r="B67" s="16" t="s">
        <v>28</v>
      </c>
      <c r="C67" s="104" t="s">
        <v>363</v>
      </c>
      <c r="D67" s="16" t="s">
        <v>364</v>
      </c>
      <c r="E67" s="38">
        <v>326534.73</v>
      </c>
      <c r="F67" s="38">
        <v>0</v>
      </c>
      <c r="G67" s="38">
        <v>326534.73</v>
      </c>
      <c r="H67" s="38">
        <v>139997.16</v>
      </c>
      <c r="I67" s="35">
        <f t="shared" si="1"/>
        <v>42.873589587239316</v>
      </c>
      <c r="J67" s="38">
        <v>139997.16</v>
      </c>
    </row>
    <row r="68" spans="1:10" ht="13.8" x14ac:dyDescent="0.2">
      <c r="A68" s="37" t="s">
        <v>70</v>
      </c>
      <c r="B68" s="16" t="s">
        <v>70</v>
      </c>
      <c r="C68" s="104" t="s">
        <v>365</v>
      </c>
      <c r="D68" s="16" t="s">
        <v>366</v>
      </c>
      <c r="E68" s="38">
        <v>227633.1</v>
      </c>
      <c r="F68" s="38">
        <v>0</v>
      </c>
      <c r="G68" s="38">
        <v>227633.1</v>
      </c>
      <c r="H68" s="38">
        <v>133685</v>
      </c>
      <c r="I68" s="35">
        <f t="shared" si="1"/>
        <v>58.728278093124416</v>
      </c>
      <c r="J68" s="38">
        <v>133685</v>
      </c>
    </row>
    <row r="69" spans="1:10" ht="13.8" x14ac:dyDescent="0.2">
      <c r="A69" s="37" t="s">
        <v>70</v>
      </c>
      <c r="B69" s="16" t="s">
        <v>70</v>
      </c>
      <c r="C69" s="104" t="s">
        <v>367</v>
      </c>
      <c r="D69" s="16" t="s">
        <v>368</v>
      </c>
      <c r="E69" s="38">
        <v>11604</v>
      </c>
      <c r="F69" s="38">
        <v>0</v>
      </c>
      <c r="G69" s="38">
        <v>11604</v>
      </c>
      <c r="H69" s="38">
        <v>444405.69</v>
      </c>
      <c r="I69" s="35">
        <f t="shared" si="1"/>
        <v>3829.7629265770424</v>
      </c>
      <c r="J69" s="38">
        <v>444405.69</v>
      </c>
    </row>
    <row r="70" spans="1:10" ht="13.8" x14ac:dyDescent="0.2">
      <c r="A70" s="37" t="s">
        <v>70</v>
      </c>
      <c r="B70" s="16" t="s">
        <v>70</v>
      </c>
      <c r="C70" s="104" t="s">
        <v>369</v>
      </c>
      <c r="D70" s="16" t="s">
        <v>370</v>
      </c>
      <c r="E70" s="38">
        <v>1156401.21</v>
      </c>
      <c r="F70" s="38">
        <v>0</v>
      </c>
      <c r="G70" s="38">
        <v>1156401.21</v>
      </c>
      <c r="H70" s="38">
        <v>1101025.22</v>
      </c>
      <c r="I70" s="35">
        <f t="shared" si="1"/>
        <v>95.211351430529902</v>
      </c>
      <c r="J70" s="38">
        <v>880485.06</v>
      </c>
    </row>
    <row r="71" spans="1:10" ht="13.8" x14ac:dyDescent="0.2">
      <c r="A71" s="37" t="s">
        <v>70</v>
      </c>
      <c r="B71" s="16" t="s">
        <v>70</v>
      </c>
      <c r="C71" s="104" t="s">
        <v>371</v>
      </c>
      <c r="D71" s="16" t="s">
        <v>372</v>
      </c>
      <c r="E71" s="38">
        <v>1400000</v>
      </c>
      <c r="F71" s="38">
        <v>0</v>
      </c>
      <c r="G71" s="38">
        <v>1400000</v>
      </c>
      <c r="H71" s="38">
        <v>1621615.69</v>
      </c>
      <c r="I71" s="35">
        <f t="shared" ref="I71:I86" si="2">IF(G71=0,0,H71*100/G71)</f>
        <v>115.82969214285714</v>
      </c>
      <c r="J71" s="38">
        <v>1621615.69</v>
      </c>
    </row>
    <row r="72" spans="1:10" ht="13.8" x14ac:dyDescent="0.2">
      <c r="A72" s="37" t="s">
        <v>70</v>
      </c>
      <c r="B72" s="16" t="s">
        <v>70</v>
      </c>
      <c r="C72" s="104" t="s">
        <v>373</v>
      </c>
      <c r="D72" s="16" t="s">
        <v>374</v>
      </c>
      <c r="E72" s="38">
        <v>1653451.23</v>
      </c>
      <c r="F72" s="38">
        <v>0</v>
      </c>
      <c r="G72" s="38">
        <v>1653451.23</v>
      </c>
      <c r="H72" s="38">
        <v>2661605.7999999998</v>
      </c>
      <c r="I72" s="35">
        <f t="shared" si="2"/>
        <v>160.97274305453809</v>
      </c>
      <c r="J72" s="38">
        <v>2057406.32</v>
      </c>
    </row>
    <row r="73" spans="1:10" ht="13.8" x14ac:dyDescent="0.2">
      <c r="A73" s="37" t="s">
        <v>70</v>
      </c>
      <c r="B73" s="16" t="s">
        <v>70</v>
      </c>
      <c r="C73" s="104" t="s">
        <v>375</v>
      </c>
      <c r="D73" s="16" t="s">
        <v>376</v>
      </c>
      <c r="E73" s="38">
        <v>6900000</v>
      </c>
      <c r="F73" s="38">
        <v>599324.32999999996</v>
      </c>
      <c r="G73" s="38">
        <v>7499324.3300000001</v>
      </c>
      <c r="H73" s="38">
        <v>5913237.5999999996</v>
      </c>
      <c r="I73" s="35">
        <f t="shared" si="2"/>
        <v>78.850271568398753</v>
      </c>
      <c r="J73" s="38">
        <v>5598047.9400000004</v>
      </c>
    </row>
    <row r="74" spans="1:10" ht="13.8" x14ac:dyDescent="0.2">
      <c r="A74" s="37" t="s">
        <v>70</v>
      </c>
      <c r="B74" s="16" t="s">
        <v>70</v>
      </c>
      <c r="C74" s="104" t="s">
        <v>377</v>
      </c>
      <c r="D74" s="16" t="s">
        <v>378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2"/>
        <v>0</v>
      </c>
      <c r="J74" s="38">
        <v>1142.46</v>
      </c>
    </row>
    <row r="75" spans="1:10" ht="13.8" x14ac:dyDescent="0.2">
      <c r="A75" s="37" t="s">
        <v>70</v>
      </c>
      <c r="B75" s="16" t="s">
        <v>70</v>
      </c>
      <c r="C75" s="104" t="s">
        <v>379</v>
      </c>
      <c r="D75" s="16" t="s">
        <v>380</v>
      </c>
      <c r="E75" s="38">
        <v>0</v>
      </c>
      <c r="F75" s="38">
        <v>0</v>
      </c>
      <c r="G75" s="38">
        <v>0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105" t="s">
        <v>125</v>
      </c>
      <c r="D76" s="27" t="s">
        <v>70</v>
      </c>
      <c r="E76" s="28">
        <v>11675624.27</v>
      </c>
      <c r="F76" s="28">
        <v>599324.32999999996</v>
      </c>
      <c r="G76" s="28">
        <v>12274948.6</v>
      </c>
      <c r="H76" s="28">
        <v>12016714.619999999</v>
      </c>
      <c r="I76" s="29">
        <f t="shared" si="2"/>
        <v>97.896252046220383</v>
      </c>
      <c r="J76" s="28">
        <v>10876785.32</v>
      </c>
    </row>
    <row r="77" spans="1:10" s="88" customFormat="1" ht="13.8" x14ac:dyDescent="0.2">
      <c r="A77" s="37" t="s">
        <v>9</v>
      </c>
      <c r="B77" s="16" t="s">
        <v>29</v>
      </c>
      <c r="C77" s="104" t="s">
        <v>247</v>
      </c>
      <c r="D77" s="16" t="s">
        <v>381</v>
      </c>
      <c r="E77" s="38">
        <v>0</v>
      </c>
      <c r="F77" s="38">
        <v>0</v>
      </c>
      <c r="G77" s="38">
        <v>0</v>
      </c>
      <c r="H77" s="38">
        <v>11201</v>
      </c>
      <c r="I77" s="35">
        <f t="shared" si="2"/>
        <v>0</v>
      </c>
      <c r="J77" s="38">
        <v>11201</v>
      </c>
    </row>
    <row r="78" spans="1:10" ht="13.8" x14ac:dyDescent="0.2">
      <c r="A78" s="37" t="s">
        <v>70</v>
      </c>
      <c r="B78" s="16" t="s">
        <v>70</v>
      </c>
      <c r="C78" s="104" t="s">
        <v>382</v>
      </c>
      <c r="D78" s="16" t="s">
        <v>383</v>
      </c>
      <c r="E78" s="38">
        <v>0</v>
      </c>
      <c r="F78" s="38">
        <v>0</v>
      </c>
      <c r="G78" s="38">
        <v>0</v>
      </c>
      <c r="H78" s="38">
        <v>229312.09</v>
      </c>
      <c r="I78" s="35">
        <f t="shared" si="2"/>
        <v>0</v>
      </c>
      <c r="J78" s="38">
        <v>229312.09</v>
      </c>
    </row>
    <row r="79" spans="1:10" ht="13.8" x14ac:dyDescent="0.2">
      <c r="A79" s="37" t="s">
        <v>70</v>
      </c>
      <c r="B79" s="16" t="s">
        <v>70</v>
      </c>
      <c r="C79" s="105" t="s">
        <v>125</v>
      </c>
      <c r="D79" s="27" t="s">
        <v>70</v>
      </c>
      <c r="E79" s="28">
        <v>0</v>
      </c>
      <c r="F79" s="28">
        <v>0</v>
      </c>
      <c r="G79" s="28">
        <v>0</v>
      </c>
      <c r="H79" s="28">
        <v>240513.09</v>
      </c>
      <c r="I79" s="29">
        <f t="shared" si="2"/>
        <v>0</v>
      </c>
      <c r="J79" s="28">
        <v>240513.09</v>
      </c>
    </row>
    <row r="80" spans="1:10" ht="13.8" x14ac:dyDescent="0.2">
      <c r="A80" s="37" t="s">
        <v>11</v>
      </c>
      <c r="B80" s="16" t="s">
        <v>12</v>
      </c>
      <c r="C80" s="104" t="s">
        <v>384</v>
      </c>
      <c r="D80" s="16" t="s">
        <v>385</v>
      </c>
      <c r="E80" s="38">
        <v>3413076.53</v>
      </c>
      <c r="F80" s="38">
        <v>186528</v>
      </c>
      <c r="G80" s="38">
        <v>3599604.53</v>
      </c>
      <c r="H80" s="38">
        <v>4834641.95</v>
      </c>
      <c r="I80" s="35">
        <f t="shared" si="2"/>
        <v>134.31036408880172</v>
      </c>
      <c r="J80" s="38">
        <v>4834641.95</v>
      </c>
    </row>
    <row r="81" spans="1:10" ht="13.8" x14ac:dyDescent="0.2">
      <c r="A81" s="37" t="s">
        <v>70</v>
      </c>
      <c r="B81" s="16" t="s">
        <v>70</v>
      </c>
      <c r="C81" s="104" t="s">
        <v>386</v>
      </c>
      <c r="D81" s="16" t="s">
        <v>387</v>
      </c>
      <c r="E81" s="38">
        <v>13300000</v>
      </c>
      <c r="F81" s="38">
        <v>7410000</v>
      </c>
      <c r="G81" s="38">
        <v>20710000</v>
      </c>
      <c r="H81" s="38">
        <v>13083400</v>
      </c>
      <c r="I81" s="35">
        <f t="shared" si="2"/>
        <v>63.174311926605505</v>
      </c>
      <c r="J81" s="38">
        <v>13082569.050000001</v>
      </c>
    </row>
    <row r="82" spans="1:10" ht="13.8" x14ac:dyDescent="0.2">
      <c r="A82" s="37" t="s">
        <v>70</v>
      </c>
      <c r="B82" s="16" t="s">
        <v>70</v>
      </c>
      <c r="C82" s="104" t="s">
        <v>250</v>
      </c>
      <c r="D82" s="16" t="s">
        <v>388</v>
      </c>
      <c r="E82" s="38">
        <v>9091005.1099999994</v>
      </c>
      <c r="F82" s="38">
        <v>4961153.22</v>
      </c>
      <c r="G82" s="38">
        <v>14052158.33</v>
      </c>
      <c r="H82" s="38">
        <v>21694211.969999999</v>
      </c>
      <c r="I82" s="35">
        <f t="shared" si="2"/>
        <v>154.38348658287569</v>
      </c>
      <c r="J82" s="38">
        <v>21594211.969999999</v>
      </c>
    </row>
    <row r="83" spans="1:10" ht="13.8" x14ac:dyDescent="0.2">
      <c r="A83" s="37" t="s">
        <v>70</v>
      </c>
      <c r="B83" s="16" t="s">
        <v>70</v>
      </c>
      <c r="C83" s="104" t="s">
        <v>389</v>
      </c>
      <c r="D83" s="16" t="s">
        <v>390</v>
      </c>
      <c r="E83" s="38">
        <v>233462.75</v>
      </c>
      <c r="F83" s="38">
        <v>0</v>
      </c>
      <c r="G83" s="38">
        <v>233462.75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104" t="s">
        <v>391</v>
      </c>
      <c r="D84" s="16" t="s">
        <v>392</v>
      </c>
      <c r="E84" s="38">
        <v>2200000</v>
      </c>
      <c r="F84" s="38">
        <v>0</v>
      </c>
      <c r="G84" s="38">
        <v>2200000</v>
      </c>
      <c r="H84" s="38">
        <v>1720622.64</v>
      </c>
      <c r="I84" s="35">
        <f t="shared" si="2"/>
        <v>78.210120000000003</v>
      </c>
      <c r="J84" s="38">
        <v>1720622.64</v>
      </c>
    </row>
    <row r="85" spans="1:10" ht="13.8" x14ac:dyDescent="0.2">
      <c r="A85" s="37" t="s">
        <v>70</v>
      </c>
      <c r="B85" s="16" t="s">
        <v>70</v>
      </c>
      <c r="C85" s="104" t="s">
        <v>393</v>
      </c>
      <c r="D85" s="16" t="s">
        <v>394</v>
      </c>
      <c r="E85" s="38">
        <v>500000</v>
      </c>
      <c r="F85" s="38">
        <v>0</v>
      </c>
      <c r="G85" s="38">
        <v>500000</v>
      </c>
      <c r="H85" s="38">
        <v>380500.93</v>
      </c>
      <c r="I85" s="35">
        <f t="shared" si="2"/>
        <v>76.100185999999994</v>
      </c>
      <c r="J85" s="38">
        <v>380500.93</v>
      </c>
    </row>
    <row r="86" spans="1:10" ht="13.8" x14ac:dyDescent="0.2">
      <c r="A86" s="37" t="s">
        <v>70</v>
      </c>
      <c r="B86" s="16" t="s">
        <v>70</v>
      </c>
      <c r="C86" s="104" t="s">
        <v>395</v>
      </c>
      <c r="D86" s="16" t="s">
        <v>396</v>
      </c>
      <c r="E86" s="38">
        <v>179640420.06999999</v>
      </c>
      <c r="F86" s="38">
        <v>30412692.379999999</v>
      </c>
      <c r="G86" s="38">
        <v>210053112.44999999</v>
      </c>
      <c r="H86" s="38">
        <v>207559237.34999999</v>
      </c>
      <c r="I86" s="35">
        <f t="shared" si="2"/>
        <v>98.812740705951867</v>
      </c>
      <c r="J86" s="38">
        <v>179144813.96000001</v>
      </c>
    </row>
    <row r="87" spans="1:10" s="88" customFormat="1" ht="13.8" x14ac:dyDescent="0.2">
      <c r="A87" s="37" t="s">
        <v>70</v>
      </c>
      <c r="B87" s="16" t="s">
        <v>70</v>
      </c>
      <c r="C87" s="104" t="s">
        <v>397</v>
      </c>
      <c r="D87" s="16" t="s">
        <v>334</v>
      </c>
      <c r="E87" s="38">
        <v>186000</v>
      </c>
      <c r="F87" s="38">
        <v>0</v>
      </c>
      <c r="G87" s="38">
        <v>186000</v>
      </c>
      <c r="H87" s="38">
        <v>186000</v>
      </c>
      <c r="I87" s="35">
        <f t="shared" ref="I87:I104" si="3">IF(G87=0,0,H87*100/G87)</f>
        <v>100</v>
      </c>
      <c r="J87" s="38">
        <v>0</v>
      </c>
    </row>
    <row r="88" spans="1:10" s="88" customFormat="1" ht="13.8" x14ac:dyDescent="0.2">
      <c r="A88" s="37" t="s">
        <v>70</v>
      </c>
      <c r="B88" s="16" t="s">
        <v>70</v>
      </c>
      <c r="C88" s="104" t="s">
        <v>398</v>
      </c>
      <c r="D88" s="16" t="s">
        <v>336</v>
      </c>
      <c r="E88" s="38">
        <v>0</v>
      </c>
      <c r="F88" s="38">
        <v>0</v>
      </c>
      <c r="G88" s="38">
        <v>0</v>
      </c>
      <c r="H88" s="38">
        <v>246514.41</v>
      </c>
      <c r="I88" s="35">
        <f t="shared" si="3"/>
        <v>0</v>
      </c>
      <c r="J88" s="38">
        <v>246514.41</v>
      </c>
    </row>
    <row r="89" spans="1:10" s="88" customFormat="1" ht="13.8" x14ac:dyDescent="0.2">
      <c r="A89" s="37" t="s">
        <v>70</v>
      </c>
      <c r="B89" s="16" t="s">
        <v>70</v>
      </c>
      <c r="C89" s="104" t="s">
        <v>399</v>
      </c>
      <c r="D89" s="16" t="s">
        <v>338</v>
      </c>
      <c r="E89" s="38">
        <v>720000</v>
      </c>
      <c r="F89" s="38">
        <v>500000</v>
      </c>
      <c r="G89" s="38">
        <v>1220000</v>
      </c>
      <c r="H89" s="38">
        <v>920000</v>
      </c>
      <c r="I89" s="35">
        <f t="shared" si="3"/>
        <v>75.409836065573771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4" t="s">
        <v>400</v>
      </c>
      <c r="D90" s="16" t="s">
        <v>401</v>
      </c>
      <c r="E90" s="38">
        <v>6234768.1900000004</v>
      </c>
      <c r="F90" s="38">
        <v>5000</v>
      </c>
      <c r="G90" s="38">
        <v>6239768.1900000004</v>
      </c>
      <c r="H90" s="38">
        <v>2633994.4</v>
      </c>
      <c r="I90" s="35">
        <f t="shared" si="3"/>
        <v>42.213016890936771</v>
      </c>
      <c r="J90" s="38">
        <v>2633994.4</v>
      </c>
    </row>
    <row r="91" spans="1:10" s="88" customFormat="1" ht="13.8" x14ac:dyDescent="0.2">
      <c r="A91" s="37" t="s">
        <v>70</v>
      </c>
      <c r="B91" s="16" t="s">
        <v>70</v>
      </c>
      <c r="C91" s="104" t="s">
        <v>253</v>
      </c>
      <c r="D91" s="16" t="s">
        <v>402</v>
      </c>
      <c r="E91" s="38">
        <v>5651149.04</v>
      </c>
      <c r="F91" s="38">
        <v>13411655</v>
      </c>
      <c r="G91" s="38">
        <v>19062804.039999999</v>
      </c>
      <c r="H91" s="38">
        <v>18871935.02</v>
      </c>
      <c r="I91" s="35">
        <f t="shared" si="3"/>
        <v>98.998735864883812</v>
      </c>
      <c r="J91" s="38">
        <v>18871935.02</v>
      </c>
    </row>
    <row r="92" spans="1:10" s="88" customFormat="1" ht="13.8" x14ac:dyDescent="0.2">
      <c r="A92" s="37" t="s">
        <v>70</v>
      </c>
      <c r="B92" s="16" t="s">
        <v>70</v>
      </c>
      <c r="C92" s="104" t="s">
        <v>254</v>
      </c>
      <c r="D92" s="16" t="s">
        <v>348</v>
      </c>
      <c r="E92" s="38">
        <v>596904.30000000005</v>
      </c>
      <c r="F92" s="38">
        <v>46985.31</v>
      </c>
      <c r="G92" s="38">
        <v>643889.61</v>
      </c>
      <c r="H92" s="38">
        <v>379727.01</v>
      </c>
      <c r="I92" s="35">
        <f t="shared" si="3"/>
        <v>58.973930329455079</v>
      </c>
      <c r="J92" s="38">
        <v>194363.7</v>
      </c>
    </row>
    <row r="93" spans="1:10" s="88" customFormat="1" ht="13.8" x14ac:dyDescent="0.2">
      <c r="A93" s="37" t="s">
        <v>70</v>
      </c>
      <c r="B93" s="16" t="s">
        <v>70</v>
      </c>
      <c r="C93" s="104" t="s">
        <v>255</v>
      </c>
      <c r="D93" s="16" t="s">
        <v>403</v>
      </c>
      <c r="E93" s="38">
        <v>155000</v>
      </c>
      <c r="F93" s="38">
        <v>800000</v>
      </c>
      <c r="G93" s="38">
        <v>955000</v>
      </c>
      <c r="H93" s="38">
        <v>753750</v>
      </c>
      <c r="I93" s="35">
        <f t="shared" si="3"/>
        <v>78.926701570680635</v>
      </c>
      <c r="J93" s="38">
        <v>353750</v>
      </c>
    </row>
    <row r="94" spans="1:10" s="88" customFormat="1" ht="13.8" x14ac:dyDescent="0.2">
      <c r="A94" s="37" t="s">
        <v>70</v>
      </c>
      <c r="B94" s="16" t="s">
        <v>70</v>
      </c>
      <c r="C94" s="104" t="s">
        <v>256</v>
      </c>
      <c r="D94" s="16" t="s">
        <v>404</v>
      </c>
      <c r="E94" s="38">
        <v>133137.25</v>
      </c>
      <c r="F94" s="38">
        <v>0</v>
      </c>
      <c r="G94" s="38">
        <v>133137.25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257</v>
      </c>
      <c r="D95" s="16" t="s">
        <v>405</v>
      </c>
      <c r="E95" s="38">
        <v>0</v>
      </c>
      <c r="F95" s="38">
        <v>0</v>
      </c>
      <c r="G95" s="38">
        <v>0</v>
      </c>
      <c r="H95" s="38">
        <v>1965.05</v>
      </c>
      <c r="I95" s="35">
        <f t="shared" si="3"/>
        <v>0</v>
      </c>
      <c r="J95" s="38">
        <v>1965.05</v>
      </c>
    </row>
    <row r="96" spans="1:10" s="88" customFormat="1" ht="13.8" x14ac:dyDescent="0.2">
      <c r="A96" s="37" t="s">
        <v>70</v>
      </c>
      <c r="B96" s="16" t="s">
        <v>70</v>
      </c>
      <c r="C96" s="104" t="s">
        <v>406</v>
      </c>
      <c r="D96" s="16" t="s">
        <v>352</v>
      </c>
      <c r="E96" s="38">
        <v>67003476.909999996</v>
      </c>
      <c r="F96" s="38">
        <v>11703946.800000001</v>
      </c>
      <c r="G96" s="38">
        <v>78707423.709999993</v>
      </c>
      <c r="H96" s="38">
        <v>58986269</v>
      </c>
      <c r="I96" s="35">
        <f t="shared" si="3"/>
        <v>74.943717148380799</v>
      </c>
      <c r="J96" s="38">
        <v>58986269</v>
      </c>
    </row>
    <row r="97" spans="1:10" s="88" customFormat="1" ht="13.8" x14ac:dyDescent="0.2">
      <c r="A97" s="37" t="s">
        <v>70</v>
      </c>
      <c r="B97" s="16" t="s">
        <v>70</v>
      </c>
      <c r="C97" s="104" t="s">
        <v>407</v>
      </c>
      <c r="D97" s="16" t="s">
        <v>358</v>
      </c>
      <c r="E97" s="38">
        <v>26210990.640000001</v>
      </c>
      <c r="F97" s="38">
        <v>-1600000</v>
      </c>
      <c r="G97" s="38">
        <v>24610990.640000001</v>
      </c>
      <c r="H97" s="38">
        <v>19965072.559999999</v>
      </c>
      <c r="I97" s="35">
        <f t="shared" si="3"/>
        <v>81.122588082866372</v>
      </c>
      <c r="J97" s="38">
        <v>19965072.559999999</v>
      </c>
    </row>
    <row r="98" spans="1:10" s="88" customFormat="1" ht="13.8" x14ac:dyDescent="0.2">
      <c r="A98" s="37" t="s">
        <v>70</v>
      </c>
      <c r="B98" s="16" t="s">
        <v>70</v>
      </c>
      <c r="C98" s="104" t="s">
        <v>408</v>
      </c>
      <c r="D98" s="16" t="s">
        <v>360</v>
      </c>
      <c r="E98" s="38">
        <v>88593593.650000006</v>
      </c>
      <c r="F98" s="38">
        <v>0</v>
      </c>
      <c r="G98" s="38">
        <v>88593593.650000006</v>
      </c>
      <c r="H98" s="38">
        <v>34660026.18</v>
      </c>
      <c r="I98" s="35">
        <f t="shared" si="3"/>
        <v>39.122497182955165</v>
      </c>
      <c r="J98" s="38">
        <v>34660026.18</v>
      </c>
    </row>
    <row r="99" spans="1:10" s="88" customFormat="1" ht="13.8" x14ac:dyDescent="0.2">
      <c r="A99" s="37" t="s">
        <v>70</v>
      </c>
      <c r="B99" s="16" t="s">
        <v>70</v>
      </c>
      <c r="C99" s="104" t="s">
        <v>409</v>
      </c>
      <c r="D99" s="16" t="s">
        <v>362</v>
      </c>
      <c r="E99" s="38">
        <v>512679.69</v>
      </c>
      <c r="F99" s="38">
        <v>0</v>
      </c>
      <c r="G99" s="38">
        <v>512679.69</v>
      </c>
      <c r="H99" s="38">
        <v>395840.85</v>
      </c>
      <c r="I99" s="35">
        <f t="shared" si="3"/>
        <v>77.210168009581182</v>
      </c>
      <c r="J99" s="38">
        <v>291198.73</v>
      </c>
    </row>
    <row r="100" spans="1:10" s="88" customFormat="1" ht="13.8" x14ac:dyDescent="0.2">
      <c r="A100" s="37" t="s">
        <v>70</v>
      </c>
      <c r="B100" s="16" t="s">
        <v>70</v>
      </c>
      <c r="C100" s="105" t="s">
        <v>125</v>
      </c>
      <c r="D100" s="27" t="s">
        <v>70</v>
      </c>
      <c r="E100" s="28">
        <v>404375664.13</v>
      </c>
      <c r="F100" s="28">
        <v>67837960.709999993</v>
      </c>
      <c r="G100" s="28">
        <v>472213624.83999997</v>
      </c>
      <c r="H100" s="28">
        <v>387273709.31999999</v>
      </c>
      <c r="I100" s="29">
        <f t="shared" si="3"/>
        <v>82.012396285943652</v>
      </c>
      <c r="J100" s="28">
        <v>356962449.55000001</v>
      </c>
    </row>
    <row r="101" spans="1:10" s="88" customFormat="1" ht="13.8" x14ac:dyDescent="0.2">
      <c r="A101" s="37" t="s">
        <v>19</v>
      </c>
      <c r="B101" s="16" t="s">
        <v>20</v>
      </c>
      <c r="C101" s="104" t="s">
        <v>410</v>
      </c>
      <c r="D101" s="16" t="s">
        <v>411</v>
      </c>
      <c r="E101" s="38">
        <v>143097.21</v>
      </c>
      <c r="F101" s="38">
        <v>0</v>
      </c>
      <c r="G101" s="38">
        <v>143097.21</v>
      </c>
      <c r="H101" s="38">
        <v>90656.24</v>
      </c>
      <c r="I101" s="35">
        <f t="shared" si="3"/>
        <v>63.352905343157985</v>
      </c>
      <c r="J101" s="38">
        <v>90656.24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412</v>
      </c>
      <c r="D102" s="16" t="s">
        <v>413</v>
      </c>
      <c r="E102" s="38">
        <v>13695511</v>
      </c>
      <c r="F102" s="38">
        <v>0</v>
      </c>
      <c r="G102" s="38">
        <v>13695511</v>
      </c>
      <c r="H102" s="38">
        <v>329443.63</v>
      </c>
      <c r="I102" s="35">
        <f t="shared" si="3"/>
        <v>2.4054862209960621</v>
      </c>
      <c r="J102" s="38">
        <v>329443.63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414</v>
      </c>
      <c r="D103" s="16" t="s">
        <v>415</v>
      </c>
      <c r="E103" s="38">
        <v>0</v>
      </c>
      <c r="F103" s="38">
        <v>370980141.44</v>
      </c>
      <c r="G103" s="38">
        <v>370980141.44</v>
      </c>
      <c r="H103" s="38">
        <v>0</v>
      </c>
      <c r="I103" s="35">
        <f t="shared" si="3"/>
        <v>0</v>
      </c>
      <c r="J103" s="38">
        <v>0</v>
      </c>
    </row>
    <row r="104" spans="1:10" s="88" customFormat="1" ht="13.8" x14ac:dyDescent="0.2">
      <c r="A104" s="37" t="s">
        <v>70</v>
      </c>
      <c r="B104" s="16" t="s">
        <v>70</v>
      </c>
      <c r="C104" s="105" t="s">
        <v>125</v>
      </c>
      <c r="D104" s="27" t="s">
        <v>70</v>
      </c>
      <c r="E104" s="28">
        <v>13838608.210000001</v>
      </c>
      <c r="F104" s="28">
        <v>370980141.44</v>
      </c>
      <c r="G104" s="28">
        <v>384818749.64999998</v>
      </c>
      <c r="H104" s="28">
        <v>420099.87</v>
      </c>
      <c r="I104" s="29">
        <f t="shared" si="3"/>
        <v>0.10916824359054461</v>
      </c>
      <c r="J104" s="28">
        <v>420099.87</v>
      </c>
    </row>
    <row r="105" spans="1:10" s="88" customFormat="1" ht="13.8" x14ac:dyDescent="0.2">
      <c r="A105" s="37" t="s">
        <v>21</v>
      </c>
      <c r="B105" s="16" t="s">
        <v>22</v>
      </c>
      <c r="C105" s="104" t="s">
        <v>262</v>
      </c>
      <c r="D105" s="16" t="s">
        <v>416</v>
      </c>
      <c r="E105" s="38">
        <v>1653415366.3599999</v>
      </c>
      <c r="F105" s="38">
        <v>31747159.77</v>
      </c>
      <c r="G105" s="38">
        <v>1685162526.1300001</v>
      </c>
      <c r="H105" s="38">
        <v>1093689279.51</v>
      </c>
      <c r="I105" s="35">
        <f t="shared" ref="I105" si="4">IF(G105=0,0,H105*100/G105)</f>
        <v>64.901115622460054</v>
      </c>
      <c r="J105" s="38">
        <v>1056189279.51</v>
      </c>
    </row>
    <row r="106" spans="1:10" s="88" customFormat="1" ht="13.8" x14ac:dyDescent="0.2">
      <c r="A106" s="37" t="s">
        <v>70</v>
      </c>
      <c r="B106" s="16" t="s">
        <v>70</v>
      </c>
      <c r="C106" s="104" t="s">
        <v>417</v>
      </c>
      <c r="D106" s="16" t="s">
        <v>418</v>
      </c>
      <c r="E106" s="38">
        <v>152883210.69</v>
      </c>
      <c r="F106" s="38">
        <v>0</v>
      </c>
      <c r="G106" s="38">
        <v>152883210.69</v>
      </c>
      <c r="H106" s="38">
        <v>0</v>
      </c>
      <c r="I106" s="35">
        <f t="shared" ref="I106:I108" si="5">IF(G106=0,0,H106*100/G106)</f>
        <v>0</v>
      </c>
      <c r="J106" s="38">
        <v>0</v>
      </c>
    </row>
    <row r="107" spans="1:10" s="88" customFormat="1" ht="13.8" x14ac:dyDescent="0.2">
      <c r="A107" s="37" t="s">
        <v>70</v>
      </c>
      <c r="B107" s="16" t="s">
        <v>70</v>
      </c>
      <c r="C107" s="105" t="s">
        <v>125</v>
      </c>
      <c r="D107" s="27" t="s">
        <v>70</v>
      </c>
      <c r="E107" s="28">
        <v>1806298577.05</v>
      </c>
      <c r="F107" s="28">
        <v>31747159.77</v>
      </c>
      <c r="G107" s="28">
        <v>1838045736.8199999</v>
      </c>
      <c r="H107" s="28">
        <v>1093689279.51</v>
      </c>
      <c r="I107" s="29">
        <f t="shared" si="5"/>
        <v>59.502832688058682</v>
      </c>
      <c r="J107" s="28">
        <v>1056189279.51</v>
      </c>
    </row>
    <row r="108" spans="1:10" s="88" customFormat="1" ht="13.8" x14ac:dyDescent="0.2">
      <c r="A108" s="129" t="s">
        <v>268</v>
      </c>
      <c r="B108" s="130"/>
      <c r="C108" s="109" t="s">
        <v>70</v>
      </c>
      <c r="D108" s="70" t="s">
        <v>70</v>
      </c>
      <c r="E108" s="66">
        <v>7443845671.8199997</v>
      </c>
      <c r="F108" s="66">
        <v>613199958.75999999</v>
      </c>
      <c r="G108" s="66">
        <v>8057045630.5799999</v>
      </c>
      <c r="H108" s="66">
        <v>6431182017.7700005</v>
      </c>
      <c r="I108" s="71">
        <f t="shared" si="5"/>
        <v>79.82059817758585</v>
      </c>
      <c r="J108" s="66">
        <v>6148922233.5</v>
      </c>
    </row>
    <row r="109" spans="1:10" ht="13.8" x14ac:dyDescent="0.3">
      <c r="A109" s="128" t="s">
        <v>62</v>
      </c>
      <c r="B109" s="128"/>
      <c r="C109" s="128"/>
      <c r="D109" s="128"/>
      <c r="E109" s="128"/>
      <c r="F109" s="128"/>
      <c r="G109" s="128"/>
      <c r="H109" s="128"/>
      <c r="I109" s="128"/>
      <c r="J109" s="128"/>
    </row>
  </sheetData>
  <mergeCells count="6">
    <mergeCell ref="A109:J109"/>
    <mergeCell ref="A5:B6"/>
    <mergeCell ref="C5:D6"/>
    <mergeCell ref="A1:J1"/>
    <mergeCell ref="A2:J2"/>
    <mergeCell ref="A108:B10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J109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419</v>
      </c>
      <c r="B7" s="16" t="s">
        <v>420</v>
      </c>
      <c r="C7" s="79" t="s">
        <v>3</v>
      </c>
      <c r="D7" s="80" t="s">
        <v>4</v>
      </c>
      <c r="E7" s="38">
        <v>15695825.220000001</v>
      </c>
      <c r="F7" s="38">
        <v>549353.94999999995</v>
      </c>
      <c r="G7" s="38">
        <v>16245179.17</v>
      </c>
      <c r="H7" s="38">
        <v>16009741.76</v>
      </c>
      <c r="I7" s="38">
        <v>16009741.76</v>
      </c>
      <c r="J7" s="38">
        <v>11981146.560000001</v>
      </c>
      <c r="K7" s="35">
        <v>73.7520124254807</v>
      </c>
      <c r="L7" s="38">
        <v>9268808.5199999996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4893587.96</v>
      </c>
      <c r="K8" s="35">
        <v>74.999999616845599</v>
      </c>
      <c r="L8" s="38">
        <v>4588712.96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900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3194869.47</v>
      </c>
      <c r="K10" s="35">
        <v>75</v>
      </c>
      <c r="L10" s="38">
        <v>3190185.47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399375</v>
      </c>
      <c r="K11" s="35">
        <v>75</v>
      </c>
      <c r="L11" s="38">
        <v>361675</v>
      </c>
    </row>
    <row r="12" spans="1:12" ht="13.8" x14ac:dyDescent="0.2">
      <c r="A12" s="37" t="s">
        <v>70</v>
      </c>
      <c r="B12" s="16" t="s">
        <v>70</v>
      </c>
      <c r="C12" s="81" t="s">
        <v>125</v>
      </c>
      <c r="D12" s="82" t="s">
        <v>70</v>
      </c>
      <c r="E12" s="28">
        <v>27014135.16</v>
      </c>
      <c r="F12" s="28">
        <v>549353.94999999995</v>
      </c>
      <c r="G12" s="28">
        <v>27563489.109999999</v>
      </c>
      <c r="H12" s="28">
        <v>27328051.699999999</v>
      </c>
      <c r="I12" s="28">
        <v>27328051.699999999</v>
      </c>
      <c r="J12" s="28">
        <v>20469878.989999998</v>
      </c>
      <c r="K12" s="29">
        <v>74.264469597114797</v>
      </c>
      <c r="L12" s="28">
        <v>17410281.949999999</v>
      </c>
    </row>
    <row r="13" spans="1:12" ht="13.8" x14ac:dyDescent="0.2">
      <c r="A13" s="37" t="s">
        <v>421</v>
      </c>
      <c r="B13" s="16" t="s">
        <v>422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1319902.67</v>
      </c>
      <c r="I13" s="38">
        <v>1319902.67</v>
      </c>
      <c r="J13" s="38">
        <v>1319902.67</v>
      </c>
      <c r="K13" s="35">
        <v>78.924858323169801</v>
      </c>
      <c r="L13" s="38">
        <v>1319902.67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323120.77</v>
      </c>
      <c r="I14" s="38">
        <v>323063.34999999998</v>
      </c>
      <c r="J14" s="38">
        <v>309542.7</v>
      </c>
      <c r="K14" s="35">
        <v>80.231190506540699</v>
      </c>
      <c r="L14" s="38">
        <v>303290.53000000003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44663.35</v>
      </c>
      <c r="K15" s="35">
        <v>48.935411416675798</v>
      </c>
      <c r="L15" s="38">
        <v>44663.35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3271.51</v>
      </c>
      <c r="I16" s="38">
        <v>3271.51</v>
      </c>
      <c r="J16" s="38">
        <v>3271.51</v>
      </c>
      <c r="K16" s="35">
        <v>7.6976705882352903</v>
      </c>
      <c r="L16" s="38">
        <v>3271.51</v>
      </c>
    </row>
    <row r="17" spans="1:12" ht="13.8" x14ac:dyDescent="0.2">
      <c r="A17" s="37" t="s">
        <v>70</v>
      </c>
      <c r="B17" s="16" t="s">
        <v>70</v>
      </c>
      <c r="C17" s="81" t="s">
        <v>125</v>
      </c>
      <c r="D17" s="82" t="s">
        <v>70</v>
      </c>
      <c r="E17" s="28">
        <v>2521554.5499999998</v>
      </c>
      <c r="F17" s="28">
        <v>-329617.58</v>
      </c>
      <c r="G17" s="28">
        <v>2191936.9700000002</v>
      </c>
      <c r="H17" s="28">
        <v>1737564.95</v>
      </c>
      <c r="I17" s="28">
        <v>1737507.53</v>
      </c>
      <c r="J17" s="28">
        <v>1677380.23</v>
      </c>
      <c r="K17" s="29">
        <v>76.525021155147499</v>
      </c>
      <c r="L17" s="28">
        <v>1671128.06</v>
      </c>
    </row>
    <row r="18" spans="1:12" ht="13.8" x14ac:dyDescent="0.2">
      <c r="A18" s="37" t="s">
        <v>423</v>
      </c>
      <c r="B18" s="16" t="s">
        <v>424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92960.84</v>
      </c>
      <c r="I18" s="38">
        <v>92960.84</v>
      </c>
      <c r="J18" s="38">
        <v>92960.84</v>
      </c>
      <c r="K18" s="35">
        <v>68.388039469606099</v>
      </c>
      <c r="L18" s="38">
        <v>92960.84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125370.96</v>
      </c>
      <c r="I19" s="38">
        <v>125370.96</v>
      </c>
      <c r="J19" s="38">
        <v>125329.02</v>
      </c>
      <c r="K19" s="35">
        <v>55.532014192876197</v>
      </c>
      <c r="L19" s="38">
        <v>125329.02</v>
      </c>
    </row>
    <row r="20" spans="1:12" ht="13.8" x14ac:dyDescent="0.2">
      <c r="A20" s="37" t="s">
        <v>70</v>
      </c>
      <c r="B20" s="16" t="s">
        <v>70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5314.31</v>
      </c>
      <c r="I20" s="38">
        <v>5314.31</v>
      </c>
      <c r="J20" s="38">
        <v>5314.31</v>
      </c>
      <c r="K20" s="35">
        <v>98.413148148148196</v>
      </c>
      <c r="L20" s="38">
        <v>5314.31</v>
      </c>
    </row>
    <row r="21" spans="1:12" ht="13.8" x14ac:dyDescent="0.2">
      <c r="A21" s="37" t="s">
        <v>70</v>
      </c>
      <c r="B21" s="16" t="s">
        <v>70</v>
      </c>
      <c r="C21" s="81" t="s">
        <v>125</v>
      </c>
      <c r="D21" s="82" t="s">
        <v>70</v>
      </c>
      <c r="E21" s="28">
        <v>385805.17</v>
      </c>
      <c r="F21" s="28">
        <v>-18785.87</v>
      </c>
      <c r="G21" s="28">
        <v>367019.3</v>
      </c>
      <c r="H21" s="28">
        <v>223646.11</v>
      </c>
      <c r="I21" s="28">
        <v>223646.11</v>
      </c>
      <c r="J21" s="28">
        <v>223604.17</v>
      </c>
      <c r="K21" s="29">
        <v>60.9243628332352</v>
      </c>
      <c r="L21" s="28">
        <v>223604.17</v>
      </c>
    </row>
    <row r="22" spans="1:12" ht="13.8" x14ac:dyDescent="0.2">
      <c r="A22" s="37" t="s">
        <v>425</v>
      </c>
      <c r="B22" s="16" t="s">
        <v>426</v>
      </c>
      <c r="C22" s="79" t="s">
        <v>3</v>
      </c>
      <c r="D22" s="80" t="s">
        <v>4</v>
      </c>
      <c r="E22" s="38">
        <v>231091.96</v>
      </c>
      <c r="F22" s="38">
        <v>10000</v>
      </c>
      <c r="G22" s="38">
        <v>241091.96</v>
      </c>
      <c r="H22" s="38">
        <v>197058.18</v>
      </c>
      <c r="I22" s="38">
        <v>197058.18</v>
      </c>
      <c r="J22" s="38">
        <v>197058.18</v>
      </c>
      <c r="K22" s="35">
        <v>81.735691227529898</v>
      </c>
      <c r="L22" s="38">
        <v>197058.18</v>
      </c>
    </row>
    <row r="23" spans="1:12" ht="13.8" x14ac:dyDescent="0.2">
      <c r="A23" s="37" t="s">
        <v>70</v>
      </c>
      <c r="B23" s="16" t="s">
        <v>70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2431.91</v>
      </c>
      <c r="I23" s="38">
        <v>2431.91</v>
      </c>
      <c r="J23" s="38">
        <v>2408.1799999999998</v>
      </c>
      <c r="K23" s="35">
        <v>80.272666666666694</v>
      </c>
      <c r="L23" s="38">
        <v>2397.92</v>
      </c>
    </row>
    <row r="24" spans="1:12" ht="13.8" x14ac:dyDescent="0.2">
      <c r="A24" s="37" t="s">
        <v>70</v>
      </c>
      <c r="B24" s="16" t="s">
        <v>70</v>
      </c>
      <c r="C24" s="81" t="s">
        <v>125</v>
      </c>
      <c r="D24" s="82" t="s">
        <v>70</v>
      </c>
      <c r="E24" s="28">
        <v>234091.96</v>
      </c>
      <c r="F24" s="28">
        <v>10000</v>
      </c>
      <c r="G24" s="28">
        <v>244091.96</v>
      </c>
      <c r="H24" s="28">
        <v>199490.09</v>
      </c>
      <c r="I24" s="28">
        <v>199490.09</v>
      </c>
      <c r="J24" s="28">
        <v>199466.36</v>
      </c>
      <c r="K24" s="29">
        <v>81.717709997494396</v>
      </c>
      <c r="L24" s="28">
        <v>199456.1</v>
      </c>
    </row>
    <row r="25" spans="1:12" ht="13.8" x14ac:dyDescent="0.2">
      <c r="A25" s="37" t="s">
        <v>427</v>
      </c>
      <c r="B25" s="16" t="s">
        <v>428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887007.95</v>
      </c>
      <c r="I25" s="38">
        <v>887007.95</v>
      </c>
      <c r="J25" s="38">
        <v>887007.95</v>
      </c>
      <c r="K25" s="35">
        <v>78.379539719703999</v>
      </c>
      <c r="L25" s="38">
        <v>887007.95</v>
      </c>
    </row>
    <row r="26" spans="1:12" ht="13.8" x14ac:dyDescent="0.2">
      <c r="A26" s="37" t="s">
        <v>70</v>
      </c>
      <c r="B26" s="16" t="s">
        <v>70</v>
      </c>
      <c r="C26" s="79" t="s">
        <v>5</v>
      </c>
      <c r="D26" s="80" t="s">
        <v>6</v>
      </c>
      <c r="E26" s="38">
        <v>1467383</v>
      </c>
      <c r="F26" s="38">
        <v>-131523.41</v>
      </c>
      <c r="G26" s="38">
        <v>1335859.5900000001</v>
      </c>
      <c r="H26" s="38">
        <v>592275.61</v>
      </c>
      <c r="I26" s="38">
        <v>562809.84</v>
      </c>
      <c r="J26" s="38">
        <v>208418.82</v>
      </c>
      <c r="K26" s="35">
        <v>15.6018507903215</v>
      </c>
      <c r="L26" s="38">
        <v>54903.65</v>
      </c>
    </row>
    <row r="27" spans="1:12" ht="13.8" x14ac:dyDescent="0.2">
      <c r="A27" s="37" t="s">
        <v>70</v>
      </c>
      <c r="B27" s="16" t="s">
        <v>70</v>
      </c>
      <c r="C27" s="79" t="s">
        <v>7</v>
      </c>
      <c r="D27" s="80" t="s">
        <v>8</v>
      </c>
      <c r="E27" s="38">
        <v>165000</v>
      </c>
      <c r="F27" s="38">
        <v>18000</v>
      </c>
      <c r="G27" s="38">
        <v>183000</v>
      </c>
      <c r="H27" s="38">
        <v>165000</v>
      </c>
      <c r="I27" s="38">
        <v>165000</v>
      </c>
      <c r="J27" s="38">
        <v>21647.08</v>
      </c>
      <c r="K27" s="35">
        <v>11.8290054644809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79" t="s">
        <v>9</v>
      </c>
      <c r="D28" s="80" t="s">
        <v>10</v>
      </c>
      <c r="E28" s="38">
        <v>2000</v>
      </c>
      <c r="F28" s="38">
        <v>0</v>
      </c>
      <c r="G28" s="38">
        <v>2000</v>
      </c>
      <c r="H28" s="38">
        <v>221.43</v>
      </c>
      <c r="I28" s="38">
        <v>221.43</v>
      </c>
      <c r="J28" s="38">
        <v>221.43</v>
      </c>
      <c r="K28" s="35">
        <v>11.0715</v>
      </c>
      <c r="L28" s="38">
        <v>221.43</v>
      </c>
    </row>
    <row r="29" spans="1:12" ht="13.8" x14ac:dyDescent="0.2">
      <c r="A29" s="37" t="s">
        <v>70</v>
      </c>
      <c r="B29" s="16" t="s">
        <v>70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60000</v>
      </c>
      <c r="J29" s="38">
        <v>3307.42</v>
      </c>
      <c r="K29" s="35">
        <v>5.5123666666666704</v>
      </c>
      <c r="L29" s="38">
        <v>0</v>
      </c>
    </row>
    <row r="30" spans="1:12" ht="13.8" x14ac:dyDescent="0.2">
      <c r="A30" s="37" t="s">
        <v>70</v>
      </c>
      <c r="B30" s="16" t="s">
        <v>70</v>
      </c>
      <c r="C30" s="81" t="s">
        <v>125</v>
      </c>
      <c r="D30" s="82" t="s">
        <v>70</v>
      </c>
      <c r="E30" s="28">
        <v>2826066.03</v>
      </c>
      <c r="F30" s="28">
        <v>-113523.41</v>
      </c>
      <c r="G30" s="28">
        <v>2712542.62</v>
      </c>
      <c r="H30" s="28">
        <v>1704504.99</v>
      </c>
      <c r="I30" s="28">
        <v>1675039.22</v>
      </c>
      <c r="J30" s="28">
        <v>1120602.7</v>
      </c>
      <c r="K30" s="29">
        <v>41.311892824747602</v>
      </c>
      <c r="L30" s="28">
        <v>942133.03</v>
      </c>
    </row>
    <row r="31" spans="1:12" ht="13.8" x14ac:dyDescent="0.2">
      <c r="A31" s="37" t="s">
        <v>429</v>
      </c>
      <c r="B31" s="16" t="s">
        <v>430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256108.77</v>
      </c>
      <c r="I31" s="38">
        <v>256108.77</v>
      </c>
      <c r="J31" s="38">
        <v>256108.77</v>
      </c>
      <c r="K31" s="35">
        <v>66.118352341644197</v>
      </c>
      <c r="L31" s="38">
        <v>256108.77</v>
      </c>
    </row>
    <row r="32" spans="1:12" ht="13.8" x14ac:dyDescent="0.2">
      <c r="A32" s="37" t="s">
        <v>70</v>
      </c>
      <c r="B32" s="16" t="s">
        <v>70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52455.74</v>
      </c>
      <c r="I32" s="38">
        <v>52455.74</v>
      </c>
      <c r="J32" s="38">
        <v>43650.6</v>
      </c>
      <c r="K32" s="35">
        <v>64.077981170580699</v>
      </c>
      <c r="L32" s="38">
        <v>43504.05</v>
      </c>
    </row>
    <row r="33" spans="1:12" ht="13.8" x14ac:dyDescent="0.2">
      <c r="A33" s="37" t="s">
        <v>70</v>
      </c>
      <c r="B33" s="16" t="s">
        <v>70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18100</v>
      </c>
      <c r="J33" s="38">
        <v>11987.9</v>
      </c>
      <c r="K33" s="35">
        <v>56.814691943127997</v>
      </c>
      <c r="L33" s="38">
        <v>11934.11</v>
      </c>
    </row>
    <row r="34" spans="1:12" ht="13.8" x14ac:dyDescent="0.2">
      <c r="A34" s="37" t="s">
        <v>70</v>
      </c>
      <c r="B34" s="16" t="s">
        <v>70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70</v>
      </c>
      <c r="B35" s="16" t="s">
        <v>70</v>
      </c>
      <c r="C35" s="81" t="s">
        <v>125</v>
      </c>
      <c r="D35" s="82" t="s">
        <v>70</v>
      </c>
      <c r="E35" s="28">
        <v>509745.99</v>
      </c>
      <c r="F35" s="28">
        <v>-33075.94</v>
      </c>
      <c r="G35" s="28">
        <v>476670.05</v>
      </c>
      <c r="H35" s="28">
        <v>329664.51</v>
      </c>
      <c r="I35" s="28">
        <v>326664.51</v>
      </c>
      <c r="J35" s="28">
        <v>311747.27</v>
      </c>
      <c r="K35" s="29">
        <v>65.401060964497304</v>
      </c>
      <c r="L35" s="28">
        <v>311546.93</v>
      </c>
    </row>
    <row r="36" spans="1:12" ht="13.8" x14ac:dyDescent="0.2">
      <c r="A36" s="37" t="s">
        <v>431</v>
      </c>
      <c r="B36" s="16" t="s">
        <v>432</v>
      </c>
      <c r="C36" s="79" t="s">
        <v>3</v>
      </c>
      <c r="D36" s="80" t="s">
        <v>4</v>
      </c>
      <c r="E36" s="38">
        <v>71696353.530000001</v>
      </c>
      <c r="F36" s="38">
        <v>1484556.44</v>
      </c>
      <c r="G36" s="38">
        <v>73180909.969999999</v>
      </c>
      <c r="H36" s="38">
        <v>57557424.289999999</v>
      </c>
      <c r="I36" s="38">
        <v>57557424.289999999</v>
      </c>
      <c r="J36" s="38">
        <v>57557424.289999999</v>
      </c>
      <c r="K36" s="35">
        <v>78.650872630027806</v>
      </c>
      <c r="L36" s="38">
        <v>57257362.310000002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27447319.629999999</v>
      </c>
      <c r="F37" s="38">
        <v>3127777.58</v>
      </c>
      <c r="G37" s="38">
        <v>30575097.210000001</v>
      </c>
      <c r="H37" s="38">
        <v>26604738.780000001</v>
      </c>
      <c r="I37" s="38">
        <v>26298621.510000002</v>
      </c>
      <c r="J37" s="38">
        <v>21617308.670000002</v>
      </c>
      <c r="K37" s="35">
        <v>70.702338316457599</v>
      </c>
      <c r="L37" s="38">
        <v>12998190.6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20000</v>
      </c>
      <c r="F38" s="38">
        <v>9156.92</v>
      </c>
      <c r="G38" s="38">
        <v>29156.92</v>
      </c>
      <c r="H38" s="38">
        <v>9090.91</v>
      </c>
      <c r="I38" s="38">
        <v>9090.91</v>
      </c>
      <c r="J38" s="38">
        <v>9090.91</v>
      </c>
      <c r="K38" s="35">
        <v>31.179253501398598</v>
      </c>
      <c r="L38" s="38">
        <v>9090.91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86875169.030000001</v>
      </c>
      <c r="F39" s="38">
        <v>-70608.070000000007</v>
      </c>
      <c r="G39" s="38">
        <v>86804560.959999993</v>
      </c>
      <c r="H39" s="38">
        <v>77372996.099999994</v>
      </c>
      <c r="I39" s="38">
        <v>77268522.950000003</v>
      </c>
      <c r="J39" s="38">
        <v>75470959.489999995</v>
      </c>
      <c r="K39" s="35">
        <v>86.943541509042802</v>
      </c>
      <c r="L39" s="38">
        <v>70183104.879999995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5617592.9699999997</v>
      </c>
      <c r="F40" s="38">
        <v>11238057.98</v>
      </c>
      <c r="G40" s="38">
        <v>16855650.949999999</v>
      </c>
      <c r="H40" s="38">
        <v>5366017.33</v>
      </c>
      <c r="I40" s="38">
        <v>4631085.93</v>
      </c>
      <c r="J40" s="38">
        <v>1682104.09</v>
      </c>
      <c r="K40" s="35">
        <v>9.9794667971574196</v>
      </c>
      <c r="L40" s="38">
        <v>1474880.99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61547000</v>
      </c>
      <c r="F41" s="38">
        <v>-33137596.489999998</v>
      </c>
      <c r="G41" s="38">
        <v>28409403.510000002</v>
      </c>
      <c r="H41" s="38">
        <v>16485976.130000001</v>
      </c>
      <c r="I41" s="38">
        <v>14947976.07</v>
      </c>
      <c r="J41" s="38">
        <v>13064739.17</v>
      </c>
      <c r="K41" s="35">
        <v>45.9873758539185</v>
      </c>
      <c r="L41" s="38">
        <v>13064739.17</v>
      </c>
    </row>
    <row r="42" spans="1:12" ht="13.8" x14ac:dyDescent="0.2">
      <c r="A42" s="37" t="s">
        <v>70</v>
      </c>
      <c r="B42" s="16" t="s">
        <v>70</v>
      </c>
      <c r="C42" s="81" t="s">
        <v>125</v>
      </c>
      <c r="D42" s="82" t="s">
        <v>70</v>
      </c>
      <c r="E42" s="28">
        <v>253203435.16</v>
      </c>
      <c r="F42" s="28">
        <v>-17348655.640000001</v>
      </c>
      <c r="G42" s="28">
        <v>235854779.52000001</v>
      </c>
      <c r="H42" s="28">
        <v>183396243.53999999</v>
      </c>
      <c r="I42" s="28">
        <v>180712721.66</v>
      </c>
      <c r="J42" s="28">
        <v>169401626.62</v>
      </c>
      <c r="K42" s="29">
        <v>71.824546852413903</v>
      </c>
      <c r="L42" s="28">
        <v>154987368.86000001</v>
      </c>
    </row>
    <row r="43" spans="1:12" ht="13.8" x14ac:dyDescent="0.2">
      <c r="A43" s="37" t="s">
        <v>433</v>
      </c>
      <c r="B43" s="16" t="s">
        <v>434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6019663.1699999999</v>
      </c>
      <c r="I43" s="38">
        <v>6019663.1699999999</v>
      </c>
      <c r="J43" s="38">
        <v>6019663.1699999999</v>
      </c>
      <c r="K43" s="35">
        <v>79.330411882362796</v>
      </c>
      <c r="L43" s="38">
        <v>6019663.1699999999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2748451.29</v>
      </c>
      <c r="F44" s="38">
        <v>-508085.3</v>
      </c>
      <c r="G44" s="38">
        <v>2240365.9900000002</v>
      </c>
      <c r="H44" s="38">
        <v>1632582.06</v>
      </c>
      <c r="I44" s="38">
        <v>1628507.8</v>
      </c>
      <c r="J44" s="38">
        <v>1458354.59</v>
      </c>
      <c r="K44" s="35">
        <v>65.0944799425383</v>
      </c>
      <c r="L44" s="38">
        <v>1378053.81</v>
      </c>
    </row>
    <row r="45" spans="1:12" ht="13.8" x14ac:dyDescent="0.2">
      <c r="A45" s="37" t="s">
        <v>70</v>
      </c>
      <c r="B45" s="16" t="s">
        <v>70</v>
      </c>
      <c r="C45" s="79" t="s">
        <v>7</v>
      </c>
      <c r="D45" s="80" t="s">
        <v>8</v>
      </c>
      <c r="E45" s="38">
        <v>11895119</v>
      </c>
      <c r="F45" s="38">
        <v>2466094.15</v>
      </c>
      <c r="G45" s="38">
        <v>14361213.15</v>
      </c>
      <c r="H45" s="38">
        <v>13245124.92</v>
      </c>
      <c r="I45" s="38">
        <v>3980505.9</v>
      </c>
      <c r="J45" s="38">
        <v>2227057.1800000002</v>
      </c>
      <c r="K45" s="35">
        <v>15.507444647877801</v>
      </c>
      <c r="L45" s="38">
        <v>1270142.1399999999</v>
      </c>
    </row>
    <row r="46" spans="1:12" ht="13.8" x14ac:dyDescent="0.2">
      <c r="A46" s="37" t="s">
        <v>70</v>
      </c>
      <c r="B46" s="16" t="s">
        <v>70</v>
      </c>
      <c r="C46" s="79" t="s">
        <v>9</v>
      </c>
      <c r="D46" s="80" t="s">
        <v>10</v>
      </c>
      <c r="E46" s="38">
        <v>11010000</v>
      </c>
      <c r="F46" s="38">
        <v>2302936.77</v>
      </c>
      <c r="G46" s="38">
        <v>13312936.77</v>
      </c>
      <c r="H46" s="38">
        <v>3143771.65</v>
      </c>
      <c r="I46" s="38">
        <v>2383200.14</v>
      </c>
      <c r="J46" s="38">
        <v>751310.07</v>
      </c>
      <c r="K46" s="35">
        <v>5.6434585619984103</v>
      </c>
      <c r="L46" s="38">
        <v>733281.07</v>
      </c>
    </row>
    <row r="47" spans="1:12" ht="13.8" x14ac:dyDescent="0.2">
      <c r="A47" s="37" t="s">
        <v>70</v>
      </c>
      <c r="B47" s="16" t="s">
        <v>70</v>
      </c>
      <c r="C47" s="79" t="s">
        <v>11</v>
      </c>
      <c r="D47" s="80" t="s">
        <v>12</v>
      </c>
      <c r="E47" s="38">
        <v>9896163.5600000005</v>
      </c>
      <c r="F47" s="38">
        <v>2325004.7400000002</v>
      </c>
      <c r="G47" s="38">
        <v>12221168.300000001</v>
      </c>
      <c r="H47" s="38">
        <v>9142056.4299999997</v>
      </c>
      <c r="I47" s="38">
        <v>8638683.3900000006</v>
      </c>
      <c r="J47" s="38">
        <v>6026343.04</v>
      </c>
      <c r="K47" s="35">
        <v>49.3106951157853</v>
      </c>
      <c r="L47" s="38">
        <v>5868143.04</v>
      </c>
    </row>
    <row r="48" spans="1:12" ht="13.8" x14ac:dyDescent="0.2">
      <c r="A48" s="37" t="s">
        <v>70</v>
      </c>
      <c r="B48" s="16" t="s">
        <v>70</v>
      </c>
      <c r="C48" s="81" t="s">
        <v>125</v>
      </c>
      <c r="D48" s="82" t="s">
        <v>70</v>
      </c>
      <c r="E48" s="28">
        <v>42998685.439999998</v>
      </c>
      <c r="F48" s="28">
        <v>6725088.9199999999</v>
      </c>
      <c r="G48" s="28">
        <v>49723774.359999999</v>
      </c>
      <c r="H48" s="28">
        <v>33183198.23</v>
      </c>
      <c r="I48" s="28">
        <v>22650560.399999999</v>
      </c>
      <c r="J48" s="28">
        <v>16482728.050000001</v>
      </c>
      <c r="K48" s="29">
        <v>33.148585887034798</v>
      </c>
      <c r="L48" s="28">
        <v>15269283.23</v>
      </c>
    </row>
    <row r="49" spans="1:12" ht="13.8" x14ac:dyDescent="0.2">
      <c r="A49" s="37" t="s">
        <v>435</v>
      </c>
      <c r="B49" s="16" t="s">
        <v>436</v>
      </c>
      <c r="C49" s="79" t="s">
        <v>3</v>
      </c>
      <c r="D49" s="80" t="s">
        <v>4</v>
      </c>
      <c r="E49" s="38">
        <v>35149607.07</v>
      </c>
      <c r="F49" s="38">
        <v>917933.11</v>
      </c>
      <c r="G49" s="38">
        <v>36067540.18</v>
      </c>
      <c r="H49" s="38">
        <v>27805737.489999998</v>
      </c>
      <c r="I49" s="38">
        <v>27805737.489999998</v>
      </c>
      <c r="J49" s="38">
        <v>27805737.489999998</v>
      </c>
      <c r="K49" s="35">
        <v>77.093523293331501</v>
      </c>
      <c r="L49" s="38">
        <v>27805737.489999998</v>
      </c>
    </row>
    <row r="50" spans="1:12" ht="13.8" x14ac:dyDescent="0.2">
      <c r="A50" s="37" t="s">
        <v>70</v>
      </c>
      <c r="B50" s="16" t="s">
        <v>70</v>
      </c>
      <c r="C50" s="79" t="s">
        <v>5</v>
      </c>
      <c r="D50" s="80" t="s">
        <v>6</v>
      </c>
      <c r="E50" s="38">
        <v>10205535.24</v>
      </c>
      <c r="F50" s="38">
        <v>19078576.579999998</v>
      </c>
      <c r="G50" s="38">
        <v>29284111.82</v>
      </c>
      <c r="H50" s="38">
        <v>25180004</v>
      </c>
      <c r="I50" s="38">
        <v>23666716.219999999</v>
      </c>
      <c r="J50" s="38">
        <v>20251454.739999998</v>
      </c>
      <c r="K50" s="35">
        <v>69.155092920281007</v>
      </c>
      <c r="L50" s="38">
        <v>19082806.25</v>
      </c>
    </row>
    <row r="51" spans="1:12" ht="13.8" x14ac:dyDescent="0.2">
      <c r="A51" s="37" t="s">
        <v>70</v>
      </c>
      <c r="B51" s="16" t="s">
        <v>70</v>
      </c>
      <c r="C51" s="79" t="s">
        <v>15</v>
      </c>
      <c r="D51" s="80" t="s">
        <v>16</v>
      </c>
      <c r="E51" s="38">
        <v>10000</v>
      </c>
      <c r="F51" s="38">
        <v>26985.21</v>
      </c>
      <c r="G51" s="38">
        <v>36985.21</v>
      </c>
      <c r="H51" s="38">
        <v>1216.45</v>
      </c>
      <c r="I51" s="38">
        <v>1216.45</v>
      </c>
      <c r="J51" s="38">
        <v>1216.45</v>
      </c>
      <c r="K51" s="35">
        <v>3.2890174207473701</v>
      </c>
      <c r="L51" s="38">
        <v>1216.45</v>
      </c>
    </row>
    <row r="52" spans="1:12" ht="13.8" x14ac:dyDescent="0.2">
      <c r="A52" s="37" t="s">
        <v>70</v>
      </c>
      <c r="B52" s="16" t="s">
        <v>70</v>
      </c>
      <c r="C52" s="79" t="s">
        <v>7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5284339.34</v>
      </c>
      <c r="I52" s="38">
        <v>5209539.34</v>
      </c>
      <c r="J52" s="38">
        <v>5022039.34</v>
      </c>
      <c r="K52" s="35">
        <v>95.036276379631602</v>
      </c>
      <c r="L52" s="38">
        <v>4979109.34</v>
      </c>
    </row>
    <row r="53" spans="1:12" ht="13.8" x14ac:dyDescent="0.2">
      <c r="A53" s="37" t="s">
        <v>70</v>
      </c>
      <c r="B53" s="16" t="s">
        <v>70</v>
      </c>
      <c r="C53" s="79" t="s">
        <v>9</v>
      </c>
      <c r="D53" s="80" t="s">
        <v>10</v>
      </c>
      <c r="E53" s="38">
        <v>2344044.7599999998</v>
      </c>
      <c r="F53" s="38">
        <v>13707586.779999999</v>
      </c>
      <c r="G53" s="38">
        <v>16051631.539999999</v>
      </c>
      <c r="H53" s="38">
        <v>1306399.3500000001</v>
      </c>
      <c r="I53" s="38">
        <v>1275848.05</v>
      </c>
      <c r="J53" s="38">
        <v>895373.16</v>
      </c>
      <c r="K53" s="35">
        <v>5.57808193994964</v>
      </c>
      <c r="L53" s="38">
        <v>664009.42000000004</v>
      </c>
    </row>
    <row r="54" spans="1:12" ht="13.8" x14ac:dyDescent="0.2">
      <c r="A54" s="37" t="s">
        <v>70</v>
      </c>
      <c r="B54" s="16" t="s">
        <v>70</v>
      </c>
      <c r="C54" s="79" t="s">
        <v>11</v>
      </c>
      <c r="D54" s="80" t="s">
        <v>12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5">
        <v>0</v>
      </c>
      <c r="L54" s="38">
        <v>0</v>
      </c>
    </row>
    <row r="55" spans="1:12" ht="13.8" x14ac:dyDescent="0.2">
      <c r="A55" s="37" t="s">
        <v>70</v>
      </c>
      <c r="B55" s="16" t="s">
        <v>70</v>
      </c>
      <c r="C55" s="81" t="s">
        <v>125</v>
      </c>
      <c r="D55" s="82" t="s">
        <v>70</v>
      </c>
      <c r="E55" s="28">
        <v>47709187.07</v>
      </c>
      <c r="F55" s="28">
        <v>39015421.020000003</v>
      </c>
      <c r="G55" s="28">
        <v>86724608.090000004</v>
      </c>
      <c r="H55" s="28">
        <v>59577696.630000003</v>
      </c>
      <c r="I55" s="28">
        <v>57959057.549999997</v>
      </c>
      <c r="J55" s="28">
        <v>53975821.18</v>
      </c>
      <c r="K55" s="29">
        <v>62.238184027289698</v>
      </c>
      <c r="L55" s="28">
        <v>52532878.950000003</v>
      </c>
    </row>
    <row r="56" spans="1:12" ht="13.8" x14ac:dyDescent="0.2">
      <c r="A56" s="37" t="s">
        <v>437</v>
      </c>
      <c r="B56" s="16" t="s">
        <v>438</v>
      </c>
      <c r="C56" s="79" t="s">
        <v>3</v>
      </c>
      <c r="D56" s="80" t="s">
        <v>4</v>
      </c>
      <c r="E56" s="38">
        <v>35776471.329999998</v>
      </c>
      <c r="F56" s="38">
        <v>21383.27</v>
      </c>
      <c r="G56" s="38">
        <v>35797854.600000001</v>
      </c>
      <c r="H56" s="38">
        <v>29037893.559999999</v>
      </c>
      <c r="I56" s="38">
        <v>29037893.559999999</v>
      </c>
      <c r="J56" s="38">
        <v>29037893.559999999</v>
      </c>
      <c r="K56" s="35">
        <v>81.116295611748797</v>
      </c>
      <c r="L56" s="38">
        <v>29037893.559999999</v>
      </c>
    </row>
    <row r="57" spans="1:12" ht="13.8" x14ac:dyDescent="0.2">
      <c r="A57" s="37" t="s">
        <v>70</v>
      </c>
      <c r="B57" s="16" t="s">
        <v>70</v>
      </c>
      <c r="C57" s="79" t="s">
        <v>5</v>
      </c>
      <c r="D57" s="80" t="s">
        <v>6</v>
      </c>
      <c r="E57" s="38">
        <v>7756268.8099999996</v>
      </c>
      <c r="F57" s="38">
        <v>-2215183.41</v>
      </c>
      <c r="G57" s="38">
        <v>5541085.4000000004</v>
      </c>
      <c r="H57" s="38">
        <v>3622299.89</v>
      </c>
      <c r="I57" s="38">
        <v>3622299.89</v>
      </c>
      <c r="J57" s="38">
        <v>3151632.16</v>
      </c>
      <c r="K57" s="35">
        <v>56.877523670723399</v>
      </c>
      <c r="L57" s="38">
        <v>2924878.94</v>
      </c>
    </row>
    <row r="58" spans="1:12" ht="13.8" x14ac:dyDescent="0.2">
      <c r="A58" s="37" t="s">
        <v>70</v>
      </c>
      <c r="B58" s="16" t="s">
        <v>70</v>
      </c>
      <c r="C58" s="79" t="s">
        <v>15</v>
      </c>
      <c r="D58" s="80" t="s">
        <v>16</v>
      </c>
      <c r="E58" s="38">
        <v>271871</v>
      </c>
      <c r="F58" s="38">
        <v>0</v>
      </c>
      <c r="G58" s="38">
        <v>271871</v>
      </c>
      <c r="H58" s="38">
        <v>31783.35</v>
      </c>
      <c r="I58" s="38">
        <v>31783.05</v>
      </c>
      <c r="J58" s="38">
        <v>40.31</v>
      </c>
      <c r="K58" s="35">
        <v>1.482688480934E-2</v>
      </c>
      <c r="L58" s="38">
        <v>40.31</v>
      </c>
    </row>
    <row r="59" spans="1:12" ht="13.8" x14ac:dyDescent="0.2">
      <c r="A59" s="37" t="s">
        <v>70</v>
      </c>
      <c r="B59" s="16" t="s">
        <v>70</v>
      </c>
      <c r="C59" s="79" t="s">
        <v>7</v>
      </c>
      <c r="D59" s="80" t="s">
        <v>8</v>
      </c>
      <c r="E59" s="38">
        <v>13584259.609999999</v>
      </c>
      <c r="F59" s="38">
        <v>7712257.7800000003</v>
      </c>
      <c r="G59" s="38">
        <v>21296517.390000001</v>
      </c>
      <c r="H59" s="38">
        <v>12834718</v>
      </c>
      <c r="I59" s="38">
        <v>11018546.57</v>
      </c>
      <c r="J59" s="38">
        <v>8408810.1199999992</v>
      </c>
      <c r="K59" s="35">
        <v>39.484437600809102</v>
      </c>
      <c r="L59" s="38">
        <v>5928344.4299999997</v>
      </c>
    </row>
    <row r="60" spans="1:12" ht="13.8" x14ac:dyDescent="0.2">
      <c r="A60" s="37" t="s">
        <v>70</v>
      </c>
      <c r="B60" s="16" t="s">
        <v>70</v>
      </c>
      <c r="C60" s="79" t="s">
        <v>9</v>
      </c>
      <c r="D60" s="80" t="s">
        <v>10</v>
      </c>
      <c r="E60" s="38">
        <v>57815865.109999999</v>
      </c>
      <c r="F60" s="38">
        <v>4957566.6900000004</v>
      </c>
      <c r="G60" s="38">
        <v>62773431.799999997</v>
      </c>
      <c r="H60" s="38">
        <v>52999176.960000001</v>
      </c>
      <c r="I60" s="38">
        <v>52527912.57</v>
      </c>
      <c r="J60" s="38">
        <v>33569280.030000001</v>
      </c>
      <c r="K60" s="35">
        <v>53.476891524672098</v>
      </c>
      <c r="L60" s="38">
        <v>31203812.66</v>
      </c>
    </row>
    <row r="61" spans="1:12" ht="13.8" x14ac:dyDescent="0.2">
      <c r="A61" s="37" t="s">
        <v>70</v>
      </c>
      <c r="B61" s="16" t="s">
        <v>70</v>
      </c>
      <c r="C61" s="79" t="s">
        <v>11</v>
      </c>
      <c r="D61" s="80" t="s">
        <v>12</v>
      </c>
      <c r="E61" s="38">
        <v>52980991.020000003</v>
      </c>
      <c r="F61" s="38">
        <v>95122167.540000007</v>
      </c>
      <c r="G61" s="38">
        <v>148103158.56</v>
      </c>
      <c r="H61" s="38">
        <v>56920349.509999998</v>
      </c>
      <c r="I61" s="38">
        <v>52451882.829999998</v>
      </c>
      <c r="J61" s="38">
        <v>38174044.289999999</v>
      </c>
      <c r="K61" s="35">
        <v>25.775307333864099</v>
      </c>
      <c r="L61" s="38">
        <v>10831650.439999999</v>
      </c>
    </row>
    <row r="62" spans="1:12" ht="13.8" x14ac:dyDescent="0.2">
      <c r="A62" s="37" t="s">
        <v>70</v>
      </c>
      <c r="B62" s="16" t="s">
        <v>70</v>
      </c>
      <c r="C62" s="81" t="s">
        <v>125</v>
      </c>
      <c r="D62" s="82" t="s">
        <v>70</v>
      </c>
      <c r="E62" s="28">
        <v>168185726.88</v>
      </c>
      <c r="F62" s="28">
        <v>105598191.87</v>
      </c>
      <c r="G62" s="28">
        <v>273783918.75</v>
      </c>
      <c r="H62" s="28">
        <v>155446221.27000001</v>
      </c>
      <c r="I62" s="28">
        <v>148690318.47</v>
      </c>
      <c r="J62" s="28">
        <v>112341700.47</v>
      </c>
      <c r="K62" s="29">
        <v>41.032979943786401</v>
      </c>
      <c r="L62" s="28">
        <v>79926620.340000004</v>
      </c>
    </row>
    <row r="63" spans="1:12" ht="13.8" x14ac:dyDescent="0.2">
      <c r="A63" s="37" t="s">
        <v>439</v>
      </c>
      <c r="B63" s="16" t="s">
        <v>440</v>
      </c>
      <c r="C63" s="79" t="s">
        <v>3</v>
      </c>
      <c r="D63" s="80" t="s">
        <v>4</v>
      </c>
      <c r="E63" s="38">
        <v>80746119.269999996</v>
      </c>
      <c r="F63" s="38">
        <v>1312875.51</v>
      </c>
      <c r="G63" s="38">
        <v>82058994.780000001</v>
      </c>
      <c r="H63" s="38">
        <v>65136602.060000002</v>
      </c>
      <c r="I63" s="38">
        <v>65136602.060000002</v>
      </c>
      <c r="J63" s="38">
        <v>65136602.060000002</v>
      </c>
      <c r="K63" s="35">
        <v>79.377772338829004</v>
      </c>
      <c r="L63" s="38">
        <v>65136602.060000002</v>
      </c>
    </row>
    <row r="64" spans="1:12" ht="13.8" x14ac:dyDescent="0.2">
      <c r="A64" s="37" t="s">
        <v>70</v>
      </c>
      <c r="B64" s="16" t="s">
        <v>70</v>
      </c>
      <c r="C64" s="79" t="s">
        <v>5</v>
      </c>
      <c r="D64" s="80" t="s">
        <v>6</v>
      </c>
      <c r="E64" s="38">
        <v>30071837.859999999</v>
      </c>
      <c r="F64" s="38">
        <v>2038224.14</v>
      </c>
      <c r="G64" s="38">
        <v>32110062</v>
      </c>
      <c r="H64" s="38">
        <v>23781513.629999999</v>
      </c>
      <c r="I64" s="38">
        <v>23641887.84</v>
      </c>
      <c r="J64" s="38">
        <v>14136078.449999999</v>
      </c>
      <c r="K64" s="35">
        <v>44.023827951500103</v>
      </c>
      <c r="L64" s="38">
        <v>11318383.33</v>
      </c>
    </row>
    <row r="65" spans="1:12" ht="13.8" x14ac:dyDescent="0.2">
      <c r="A65" s="37" t="s">
        <v>70</v>
      </c>
      <c r="B65" s="16" t="s">
        <v>70</v>
      </c>
      <c r="C65" s="79" t="s">
        <v>15</v>
      </c>
      <c r="D65" s="80" t="s">
        <v>16</v>
      </c>
      <c r="E65" s="38">
        <v>15000</v>
      </c>
      <c r="F65" s="38">
        <v>14300</v>
      </c>
      <c r="G65" s="38">
        <v>29300</v>
      </c>
      <c r="H65" s="38">
        <v>13967.71</v>
      </c>
      <c r="I65" s="38">
        <v>13967.71</v>
      </c>
      <c r="J65" s="38">
        <v>13967.71</v>
      </c>
      <c r="K65" s="35">
        <v>47.671365187713299</v>
      </c>
      <c r="L65" s="38">
        <v>13839.33</v>
      </c>
    </row>
    <row r="66" spans="1:12" ht="13.8" x14ac:dyDescent="0.2">
      <c r="A66" s="37" t="s">
        <v>70</v>
      </c>
      <c r="B66" s="16" t="s">
        <v>70</v>
      </c>
      <c r="C66" s="79" t="s">
        <v>7</v>
      </c>
      <c r="D66" s="80" t="s">
        <v>8</v>
      </c>
      <c r="E66" s="38">
        <v>439571257.97000003</v>
      </c>
      <c r="F66" s="38">
        <v>13018145</v>
      </c>
      <c r="G66" s="38">
        <v>452589402.97000003</v>
      </c>
      <c r="H66" s="38">
        <v>410004883.41000003</v>
      </c>
      <c r="I66" s="38">
        <v>409972053.88999999</v>
      </c>
      <c r="J66" s="38">
        <v>407826956.20999998</v>
      </c>
      <c r="K66" s="35">
        <v>90.1097006544435</v>
      </c>
      <c r="L66" s="38">
        <v>406839686.64999998</v>
      </c>
    </row>
    <row r="67" spans="1:12" ht="13.8" x14ac:dyDescent="0.2">
      <c r="A67" s="37" t="s">
        <v>70</v>
      </c>
      <c r="B67" s="16" t="s">
        <v>70</v>
      </c>
      <c r="C67" s="79" t="s">
        <v>9</v>
      </c>
      <c r="D67" s="80" t="s">
        <v>10</v>
      </c>
      <c r="E67" s="38">
        <v>58924085.899999999</v>
      </c>
      <c r="F67" s="38">
        <v>6875978.2800000003</v>
      </c>
      <c r="G67" s="38">
        <v>65800064.18</v>
      </c>
      <c r="H67" s="38">
        <v>37156044.159999996</v>
      </c>
      <c r="I67" s="38">
        <v>34823893.780000001</v>
      </c>
      <c r="J67" s="38">
        <v>17583562.690000001</v>
      </c>
      <c r="K67" s="35">
        <v>26.7227135856572</v>
      </c>
      <c r="L67" s="38">
        <v>14874488.640000001</v>
      </c>
    </row>
    <row r="68" spans="1:12" ht="13.8" x14ac:dyDescent="0.2">
      <c r="A68" s="37" t="s">
        <v>70</v>
      </c>
      <c r="B68" s="16" t="s">
        <v>70</v>
      </c>
      <c r="C68" s="79" t="s">
        <v>11</v>
      </c>
      <c r="D68" s="80" t="s">
        <v>12</v>
      </c>
      <c r="E68" s="38">
        <v>168492557.36000001</v>
      </c>
      <c r="F68" s="38">
        <v>63948504.810000002</v>
      </c>
      <c r="G68" s="38">
        <v>232441062.16999999</v>
      </c>
      <c r="H68" s="38">
        <v>133433483.76000001</v>
      </c>
      <c r="I68" s="38">
        <v>119149734.62</v>
      </c>
      <c r="J68" s="38">
        <v>80492284.060000002</v>
      </c>
      <c r="K68" s="35">
        <v>34.629115573878501</v>
      </c>
      <c r="L68" s="38">
        <v>66017449.130000003</v>
      </c>
    </row>
    <row r="69" spans="1:12" ht="13.8" x14ac:dyDescent="0.2">
      <c r="A69" s="37" t="s">
        <v>70</v>
      </c>
      <c r="B69" s="16" t="s">
        <v>70</v>
      </c>
      <c r="C69" s="81" t="s">
        <v>125</v>
      </c>
      <c r="D69" s="82" t="s">
        <v>70</v>
      </c>
      <c r="E69" s="28">
        <v>777820858.36000001</v>
      </c>
      <c r="F69" s="28">
        <v>87208027.739999995</v>
      </c>
      <c r="G69" s="28">
        <v>865028886.10000002</v>
      </c>
      <c r="H69" s="28">
        <v>669526494.73000002</v>
      </c>
      <c r="I69" s="28">
        <v>652738139.89999998</v>
      </c>
      <c r="J69" s="28">
        <v>585189451.17999995</v>
      </c>
      <c r="K69" s="29">
        <v>67.649700557207794</v>
      </c>
      <c r="L69" s="28">
        <v>564200449.13999999</v>
      </c>
    </row>
    <row r="70" spans="1:12" ht="13.8" x14ac:dyDescent="0.2">
      <c r="A70" s="37" t="s">
        <v>441</v>
      </c>
      <c r="B70" s="16" t="s">
        <v>442</v>
      </c>
      <c r="C70" s="79" t="s">
        <v>3</v>
      </c>
      <c r="D70" s="80" t="s">
        <v>4</v>
      </c>
      <c r="E70" s="38">
        <v>8837035.6199999992</v>
      </c>
      <c r="F70" s="38">
        <v>160544.4</v>
      </c>
      <c r="G70" s="38">
        <v>8997580.0199999996</v>
      </c>
      <c r="H70" s="38">
        <v>6652119.25</v>
      </c>
      <c r="I70" s="38">
        <v>6652119.25</v>
      </c>
      <c r="J70" s="38">
        <v>6652119.25</v>
      </c>
      <c r="K70" s="35">
        <v>73.932315524991594</v>
      </c>
      <c r="L70" s="38">
        <v>6652119.25</v>
      </c>
    </row>
    <row r="71" spans="1:12" ht="13.8" x14ac:dyDescent="0.2">
      <c r="A71" s="37" t="s">
        <v>70</v>
      </c>
      <c r="B71" s="16" t="s">
        <v>70</v>
      </c>
      <c r="C71" s="79" t="s">
        <v>5</v>
      </c>
      <c r="D71" s="80" t="s">
        <v>6</v>
      </c>
      <c r="E71" s="38">
        <v>1408539.84</v>
      </c>
      <c r="F71" s="38">
        <v>-114438.2</v>
      </c>
      <c r="G71" s="38">
        <v>1294101.6399999999</v>
      </c>
      <c r="H71" s="38">
        <v>781617.53</v>
      </c>
      <c r="I71" s="38">
        <v>747914.08</v>
      </c>
      <c r="J71" s="38">
        <v>306773.86</v>
      </c>
      <c r="K71" s="35">
        <v>23.705546034235802</v>
      </c>
      <c r="L71" s="38">
        <v>280791.03999999998</v>
      </c>
    </row>
    <row r="72" spans="1:12" ht="13.8" x14ac:dyDescent="0.2">
      <c r="A72" s="37" t="s">
        <v>70</v>
      </c>
      <c r="B72" s="16" t="s">
        <v>70</v>
      </c>
      <c r="C72" s="79" t="s">
        <v>15</v>
      </c>
      <c r="D72" s="80" t="s">
        <v>16</v>
      </c>
      <c r="E72" s="38">
        <v>20000</v>
      </c>
      <c r="F72" s="38">
        <v>30000</v>
      </c>
      <c r="G72" s="38">
        <v>50000</v>
      </c>
      <c r="H72" s="38">
        <v>33386.04</v>
      </c>
      <c r="I72" s="38">
        <v>33386.04</v>
      </c>
      <c r="J72" s="38">
        <v>33386.04</v>
      </c>
      <c r="K72" s="35">
        <v>66.772080000000003</v>
      </c>
      <c r="L72" s="38">
        <v>33255.99</v>
      </c>
    </row>
    <row r="73" spans="1:12" ht="13.8" x14ac:dyDescent="0.2">
      <c r="A73" s="37" t="s">
        <v>70</v>
      </c>
      <c r="B73" s="16" t="s">
        <v>70</v>
      </c>
      <c r="C73" s="79" t="s">
        <v>7</v>
      </c>
      <c r="D73" s="80" t="s">
        <v>8</v>
      </c>
      <c r="E73" s="38">
        <v>5542426</v>
      </c>
      <c r="F73" s="38">
        <v>-300000</v>
      </c>
      <c r="G73" s="38">
        <v>5242426</v>
      </c>
      <c r="H73" s="38">
        <v>5010146</v>
      </c>
      <c r="I73" s="38">
        <v>4828146</v>
      </c>
      <c r="J73" s="38">
        <v>2993703.71</v>
      </c>
      <c r="K73" s="35">
        <v>57.105311739259598</v>
      </c>
      <c r="L73" s="38">
        <v>1754900.87</v>
      </c>
    </row>
    <row r="74" spans="1:12" ht="13.8" x14ac:dyDescent="0.2">
      <c r="A74" s="37" t="s">
        <v>70</v>
      </c>
      <c r="B74" s="16" t="s">
        <v>70</v>
      </c>
      <c r="C74" s="79" t="s">
        <v>9</v>
      </c>
      <c r="D74" s="80" t="s">
        <v>10</v>
      </c>
      <c r="E74" s="38">
        <v>206263.28</v>
      </c>
      <c r="F74" s="38">
        <v>-1263.28</v>
      </c>
      <c r="G74" s="38">
        <v>205000</v>
      </c>
      <c r="H74" s="38">
        <v>151586.22</v>
      </c>
      <c r="I74" s="38">
        <v>151586.22</v>
      </c>
      <c r="J74" s="38">
        <v>34345.65</v>
      </c>
      <c r="K74" s="35">
        <v>16.7539756097561</v>
      </c>
      <c r="L74" s="38">
        <v>33957.24</v>
      </c>
    </row>
    <row r="75" spans="1:12" ht="13.8" x14ac:dyDescent="0.2">
      <c r="A75" s="37" t="s">
        <v>70</v>
      </c>
      <c r="B75" s="16" t="s">
        <v>70</v>
      </c>
      <c r="C75" s="79" t="s">
        <v>11</v>
      </c>
      <c r="D75" s="80" t="s">
        <v>12</v>
      </c>
      <c r="E75" s="38">
        <v>9620000</v>
      </c>
      <c r="F75" s="38">
        <v>5825000</v>
      </c>
      <c r="G75" s="38">
        <v>15445000</v>
      </c>
      <c r="H75" s="38">
        <v>12309188.789999999</v>
      </c>
      <c r="I75" s="38">
        <v>9443294.6799999997</v>
      </c>
      <c r="J75" s="38">
        <v>1488864.93</v>
      </c>
      <c r="K75" s="35">
        <v>9.6397858853998102</v>
      </c>
      <c r="L75" s="38">
        <v>483312.36</v>
      </c>
    </row>
    <row r="76" spans="1:12" ht="13.8" x14ac:dyDescent="0.2">
      <c r="A76" s="37" t="s">
        <v>70</v>
      </c>
      <c r="B76" s="16" t="s">
        <v>70</v>
      </c>
      <c r="C76" s="81" t="s">
        <v>125</v>
      </c>
      <c r="D76" s="82" t="s">
        <v>70</v>
      </c>
      <c r="E76" s="28">
        <v>25634264.739999998</v>
      </c>
      <c r="F76" s="28">
        <v>5599842.9199999999</v>
      </c>
      <c r="G76" s="28">
        <v>31234107.66</v>
      </c>
      <c r="H76" s="28">
        <v>24938043.829999998</v>
      </c>
      <c r="I76" s="28">
        <v>21856446.27</v>
      </c>
      <c r="J76" s="28">
        <v>11509193.439999999</v>
      </c>
      <c r="K76" s="29">
        <v>36.848158318731997</v>
      </c>
      <c r="L76" s="28">
        <v>9238336.75</v>
      </c>
    </row>
    <row r="77" spans="1:12" ht="13.8" x14ac:dyDescent="0.2">
      <c r="A77" s="37" t="s">
        <v>443</v>
      </c>
      <c r="B77" s="16" t="s">
        <v>444</v>
      </c>
      <c r="C77" s="79" t="s">
        <v>3</v>
      </c>
      <c r="D77" s="80" t="s">
        <v>4</v>
      </c>
      <c r="E77" s="38">
        <v>43256449.979999997</v>
      </c>
      <c r="F77" s="38">
        <v>0</v>
      </c>
      <c r="G77" s="38">
        <v>43256449.979999997</v>
      </c>
      <c r="H77" s="38">
        <v>34074270.869999997</v>
      </c>
      <c r="I77" s="38">
        <v>34074270.869999997</v>
      </c>
      <c r="J77" s="38">
        <v>34074270.869999997</v>
      </c>
      <c r="K77" s="35">
        <v>78.772693750306701</v>
      </c>
      <c r="L77" s="38">
        <v>34074270.869999997</v>
      </c>
    </row>
    <row r="78" spans="1:12" ht="13.8" x14ac:dyDescent="0.2">
      <c r="A78" s="37" t="s">
        <v>70</v>
      </c>
      <c r="B78" s="16" t="s">
        <v>70</v>
      </c>
      <c r="C78" s="79" t="s">
        <v>5</v>
      </c>
      <c r="D78" s="80" t="s">
        <v>6</v>
      </c>
      <c r="E78" s="38">
        <v>68161482.019999996</v>
      </c>
      <c r="F78" s="38">
        <v>786944.79</v>
      </c>
      <c r="G78" s="38">
        <v>68948426.810000002</v>
      </c>
      <c r="H78" s="38">
        <v>63825467.619999997</v>
      </c>
      <c r="I78" s="38">
        <v>62879766.390000001</v>
      </c>
      <c r="J78" s="38">
        <v>50666890.850000001</v>
      </c>
      <c r="K78" s="35">
        <v>73.485202192679296</v>
      </c>
      <c r="L78" s="38">
        <v>46579096.710000001</v>
      </c>
    </row>
    <row r="79" spans="1:12" ht="13.8" x14ac:dyDescent="0.2">
      <c r="A79" s="37" t="s">
        <v>70</v>
      </c>
      <c r="B79" s="16" t="s">
        <v>70</v>
      </c>
      <c r="C79" s="79" t="s">
        <v>15</v>
      </c>
      <c r="D79" s="80" t="s">
        <v>16</v>
      </c>
      <c r="E79" s="38">
        <v>5000</v>
      </c>
      <c r="F79" s="38">
        <v>0</v>
      </c>
      <c r="G79" s="38">
        <v>5000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70</v>
      </c>
      <c r="B80" s="16" t="s">
        <v>70</v>
      </c>
      <c r="C80" s="79" t="s">
        <v>7</v>
      </c>
      <c r="D80" s="80" t="s">
        <v>8</v>
      </c>
      <c r="E80" s="38">
        <v>9689899</v>
      </c>
      <c r="F80" s="38">
        <v>387268.75</v>
      </c>
      <c r="G80" s="38">
        <v>10077167.75</v>
      </c>
      <c r="H80" s="38">
        <v>9951464.3499999996</v>
      </c>
      <c r="I80" s="38">
        <v>9417483</v>
      </c>
      <c r="J80" s="38">
        <v>7941540.3499999996</v>
      </c>
      <c r="K80" s="35">
        <v>78.807265563282897</v>
      </c>
      <c r="L80" s="38">
        <v>7309338.9699999997</v>
      </c>
    </row>
    <row r="81" spans="1:12" ht="13.8" x14ac:dyDescent="0.2">
      <c r="A81" s="37" t="s">
        <v>70</v>
      </c>
      <c r="B81" s="16" t="s">
        <v>70</v>
      </c>
      <c r="C81" s="79" t="s">
        <v>9</v>
      </c>
      <c r="D81" s="80" t="s">
        <v>10</v>
      </c>
      <c r="E81" s="38">
        <v>699580</v>
      </c>
      <c r="F81" s="38">
        <v>673234.39</v>
      </c>
      <c r="G81" s="38">
        <v>1372814.39</v>
      </c>
      <c r="H81" s="38">
        <v>241641.29</v>
      </c>
      <c r="I81" s="38">
        <v>233951.29</v>
      </c>
      <c r="J81" s="38">
        <v>186311.65</v>
      </c>
      <c r="K81" s="35">
        <v>13.571510566698</v>
      </c>
      <c r="L81" s="38">
        <v>185654.01</v>
      </c>
    </row>
    <row r="82" spans="1:12" ht="13.8" x14ac:dyDescent="0.2">
      <c r="A82" s="37" t="s">
        <v>70</v>
      </c>
      <c r="B82" s="16" t="s">
        <v>70</v>
      </c>
      <c r="C82" s="79" t="s">
        <v>11</v>
      </c>
      <c r="D82" s="80" t="s">
        <v>12</v>
      </c>
      <c r="E82" s="38">
        <v>0</v>
      </c>
      <c r="F82" s="38">
        <v>41985.31</v>
      </c>
      <c r="G82" s="38">
        <v>41985.31</v>
      </c>
      <c r="H82" s="38">
        <v>41985.31</v>
      </c>
      <c r="I82" s="38">
        <v>41985.31</v>
      </c>
      <c r="J82" s="38">
        <v>20992.66</v>
      </c>
      <c r="K82" s="35">
        <v>50.000011908927199</v>
      </c>
      <c r="L82" s="38">
        <v>0</v>
      </c>
    </row>
    <row r="83" spans="1:12" ht="13.8" x14ac:dyDescent="0.2">
      <c r="A83" s="37" t="s">
        <v>70</v>
      </c>
      <c r="B83" s="16" t="s">
        <v>70</v>
      </c>
      <c r="C83" s="81" t="s">
        <v>125</v>
      </c>
      <c r="D83" s="82" t="s">
        <v>70</v>
      </c>
      <c r="E83" s="28">
        <v>121812411</v>
      </c>
      <c r="F83" s="28">
        <v>1889433.24</v>
      </c>
      <c r="G83" s="28">
        <v>123701844.23999999</v>
      </c>
      <c r="H83" s="28">
        <v>108134829.44</v>
      </c>
      <c r="I83" s="28">
        <v>106647456.86</v>
      </c>
      <c r="J83" s="28">
        <v>92890006.379999995</v>
      </c>
      <c r="K83" s="29">
        <v>75.091852470509295</v>
      </c>
      <c r="L83" s="28">
        <v>88148360.560000002</v>
      </c>
    </row>
    <row r="84" spans="1:12" ht="13.8" x14ac:dyDescent="0.2">
      <c r="A84" s="37" t="s">
        <v>445</v>
      </c>
      <c r="B84" s="16" t="s">
        <v>446</v>
      </c>
      <c r="C84" s="79" t="s">
        <v>3</v>
      </c>
      <c r="D84" s="80" t="s">
        <v>4</v>
      </c>
      <c r="E84" s="38">
        <v>5863309.0199999996</v>
      </c>
      <c r="F84" s="38">
        <v>160544.4</v>
      </c>
      <c r="G84" s="38">
        <v>6023853.4199999999</v>
      </c>
      <c r="H84" s="38">
        <v>4586163.29</v>
      </c>
      <c r="I84" s="38">
        <v>4586163.29</v>
      </c>
      <c r="J84" s="38">
        <v>4586163.29</v>
      </c>
      <c r="K84" s="35">
        <v>76.133381246849794</v>
      </c>
      <c r="L84" s="38">
        <v>4586163.29</v>
      </c>
    </row>
    <row r="85" spans="1:12" ht="13.8" x14ac:dyDescent="0.2">
      <c r="A85" s="37" t="s">
        <v>70</v>
      </c>
      <c r="B85" s="16" t="s">
        <v>70</v>
      </c>
      <c r="C85" s="79" t="s">
        <v>5</v>
      </c>
      <c r="D85" s="80" t="s">
        <v>6</v>
      </c>
      <c r="E85" s="38">
        <v>2459892.09</v>
      </c>
      <c r="F85" s="38">
        <v>3693127.95</v>
      </c>
      <c r="G85" s="38">
        <v>6153020.04</v>
      </c>
      <c r="H85" s="38">
        <v>1661961.68</v>
      </c>
      <c r="I85" s="38">
        <v>1660645.29</v>
      </c>
      <c r="J85" s="38">
        <v>1268478.47</v>
      </c>
      <c r="K85" s="35">
        <v>20.615542640098401</v>
      </c>
      <c r="L85" s="38">
        <v>1265146.8999999999</v>
      </c>
    </row>
    <row r="86" spans="1:12" ht="13.8" x14ac:dyDescent="0.2">
      <c r="A86" s="37" t="s">
        <v>70</v>
      </c>
      <c r="B86" s="16" t="s">
        <v>70</v>
      </c>
      <c r="C86" s="79" t="s">
        <v>15</v>
      </c>
      <c r="D86" s="80" t="s">
        <v>16</v>
      </c>
      <c r="E86" s="38">
        <v>385744.53</v>
      </c>
      <c r="F86" s="38">
        <v>65000</v>
      </c>
      <c r="G86" s="38">
        <v>450744.53</v>
      </c>
      <c r="H86" s="38">
        <v>395884.69</v>
      </c>
      <c r="I86" s="38">
        <v>395884.69</v>
      </c>
      <c r="J86" s="38">
        <v>285987.52</v>
      </c>
      <c r="K86" s="35">
        <v>63.447807120365901</v>
      </c>
      <c r="L86" s="38">
        <v>14140.16</v>
      </c>
    </row>
    <row r="87" spans="1:12" ht="13.8" x14ac:dyDescent="0.2">
      <c r="A87" s="37" t="s">
        <v>70</v>
      </c>
      <c r="B87" s="16" t="s">
        <v>70</v>
      </c>
      <c r="C87" s="79" t="s">
        <v>7</v>
      </c>
      <c r="D87" s="80" t="s">
        <v>8</v>
      </c>
      <c r="E87" s="38">
        <v>219706790.34</v>
      </c>
      <c r="F87" s="38">
        <v>1521304.35</v>
      </c>
      <c r="G87" s="38">
        <v>221228094.69</v>
      </c>
      <c r="H87" s="38">
        <v>217952515.27000001</v>
      </c>
      <c r="I87" s="38">
        <v>215852286.83000001</v>
      </c>
      <c r="J87" s="38">
        <v>182668720.16999999</v>
      </c>
      <c r="K87" s="35">
        <v>82.570308452896995</v>
      </c>
      <c r="L87" s="38">
        <v>163843145.69999999</v>
      </c>
    </row>
    <row r="88" spans="1:12" ht="13.8" x14ac:dyDescent="0.2">
      <c r="A88" s="37" t="s">
        <v>70</v>
      </c>
      <c r="B88" s="16" t="s">
        <v>70</v>
      </c>
      <c r="C88" s="79" t="s">
        <v>9</v>
      </c>
      <c r="D88" s="80" t="s">
        <v>10</v>
      </c>
      <c r="E88" s="38">
        <v>14096495.75</v>
      </c>
      <c r="F88" s="38">
        <v>253403.74</v>
      </c>
      <c r="G88" s="38">
        <v>14349899.49</v>
      </c>
      <c r="H88" s="38">
        <v>13092818.25</v>
      </c>
      <c r="I88" s="38">
        <v>13092818.25</v>
      </c>
      <c r="J88" s="38">
        <v>2812485.33</v>
      </c>
      <c r="K88" s="35">
        <v>19.599338183239102</v>
      </c>
      <c r="L88" s="38">
        <v>2800088.63</v>
      </c>
    </row>
    <row r="89" spans="1:12" ht="13.8" x14ac:dyDescent="0.2">
      <c r="A89" s="37" t="s">
        <v>70</v>
      </c>
      <c r="B89" s="16" t="s">
        <v>70</v>
      </c>
      <c r="C89" s="79" t="s">
        <v>11</v>
      </c>
      <c r="D89" s="80" t="s">
        <v>12</v>
      </c>
      <c r="E89" s="38">
        <v>16756924.310000001</v>
      </c>
      <c r="F89" s="38">
        <v>7359010.1299999999</v>
      </c>
      <c r="G89" s="38">
        <v>24115934.440000001</v>
      </c>
      <c r="H89" s="38">
        <v>17773721.960000001</v>
      </c>
      <c r="I89" s="38">
        <v>17749721.960000001</v>
      </c>
      <c r="J89" s="38">
        <v>6313058.3200000003</v>
      </c>
      <c r="K89" s="35">
        <v>26.1779543965289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79" t="s">
        <v>21</v>
      </c>
      <c r="D90" s="80" t="s">
        <v>22</v>
      </c>
      <c r="E90" s="38">
        <v>9209417.8300000001</v>
      </c>
      <c r="F90" s="38">
        <v>0</v>
      </c>
      <c r="G90" s="38">
        <v>9209417.8300000001</v>
      </c>
      <c r="H90" s="38">
        <v>9209416.0800000001</v>
      </c>
      <c r="I90" s="38">
        <v>9209416.0800000001</v>
      </c>
      <c r="J90" s="38">
        <v>8141585.0800000001</v>
      </c>
      <c r="K90" s="35">
        <v>88.404991827805901</v>
      </c>
      <c r="L90" s="38">
        <v>2500000</v>
      </c>
    </row>
    <row r="91" spans="1:12" ht="13.8" x14ac:dyDescent="0.2">
      <c r="A91" s="37" t="s">
        <v>70</v>
      </c>
      <c r="B91" s="16" t="s">
        <v>70</v>
      </c>
      <c r="C91" s="81" t="s">
        <v>125</v>
      </c>
      <c r="D91" s="82" t="s">
        <v>70</v>
      </c>
      <c r="E91" s="28">
        <v>268478573.87</v>
      </c>
      <c r="F91" s="28">
        <v>13052390.57</v>
      </c>
      <c r="G91" s="28">
        <v>281530964.44</v>
      </c>
      <c r="H91" s="28">
        <v>264672481.22</v>
      </c>
      <c r="I91" s="28">
        <v>262546936.38999999</v>
      </c>
      <c r="J91" s="28">
        <v>206076478.18000001</v>
      </c>
      <c r="K91" s="29">
        <v>73.1985124939673</v>
      </c>
      <c r="L91" s="28">
        <v>175008684.68000001</v>
      </c>
    </row>
    <row r="92" spans="1:12" ht="13.8" x14ac:dyDescent="0.2">
      <c r="A92" s="37" t="s">
        <v>447</v>
      </c>
      <c r="B92" s="16" t="s">
        <v>448</v>
      </c>
      <c r="C92" s="79" t="s">
        <v>3</v>
      </c>
      <c r="D92" s="80" t="s">
        <v>4</v>
      </c>
      <c r="E92" s="38">
        <v>796971069.99000001</v>
      </c>
      <c r="F92" s="38">
        <v>43647213.530000001</v>
      </c>
      <c r="G92" s="38">
        <v>840618283.51999998</v>
      </c>
      <c r="H92" s="38">
        <v>707742326.00999999</v>
      </c>
      <c r="I92" s="38">
        <v>707742326.00999999</v>
      </c>
      <c r="J92" s="38">
        <v>707742326.00999999</v>
      </c>
      <c r="K92" s="35">
        <v>84.193068350405596</v>
      </c>
      <c r="L92" s="38">
        <v>707742326.00999999</v>
      </c>
    </row>
    <row r="93" spans="1:12" ht="13.8" x14ac:dyDescent="0.2">
      <c r="A93" s="37" t="s">
        <v>70</v>
      </c>
      <c r="B93" s="16" t="s">
        <v>70</v>
      </c>
      <c r="C93" s="79" t="s">
        <v>5</v>
      </c>
      <c r="D93" s="80" t="s">
        <v>6</v>
      </c>
      <c r="E93" s="38">
        <v>89437126.569999993</v>
      </c>
      <c r="F93" s="38">
        <v>8444381.9800000004</v>
      </c>
      <c r="G93" s="38">
        <v>97881508.549999997</v>
      </c>
      <c r="H93" s="38">
        <v>55777708.869999997</v>
      </c>
      <c r="I93" s="38">
        <v>55189216.329999998</v>
      </c>
      <c r="J93" s="38">
        <v>49782407.789999999</v>
      </c>
      <c r="K93" s="35">
        <v>50.859869782830401</v>
      </c>
      <c r="L93" s="38">
        <v>41754917.369999997</v>
      </c>
    </row>
    <row r="94" spans="1:12" ht="13.8" x14ac:dyDescent="0.2">
      <c r="A94" s="37" t="s">
        <v>70</v>
      </c>
      <c r="B94" s="16" t="s">
        <v>70</v>
      </c>
      <c r="C94" s="79" t="s">
        <v>15</v>
      </c>
      <c r="D94" s="80" t="s">
        <v>16</v>
      </c>
      <c r="E94" s="38">
        <v>0</v>
      </c>
      <c r="F94" s="38">
        <v>21356.31</v>
      </c>
      <c r="G94" s="38">
        <v>21356.31</v>
      </c>
      <c r="H94" s="38">
        <v>2268.1799999999998</v>
      </c>
      <c r="I94" s="38">
        <v>2268.1799999999998</v>
      </c>
      <c r="J94" s="38">
        <v>2268.1799999999998</v>
      </c>
      <c r="K94" s="35">
        <v>10.620654972698899</v>
      </c>
      <c r="L94" s="38">
        <v>2268.1799999999998</v>
      </c>
    </row>
    <row r="95" spans="1:12" ht="13.8" x14ac:dyDescent="0.2">
      <c r="A95" s="37" t="s">
        <v>70</v>
      </c>
      <c r="B95" s="16" t="s">
        <v>70</v>
      </c>
      <c r="C95" s="79" t="s">
        <v>7</v>
      </c>
      <c r="D95" s="80" t="s">
        <v>8</v>
      </c>
      <c r="E95" s="38">
        <v>213347264.88</v>
      </c>
      <c r="F95" s="38">
        <v>4027286.5</v>
      </c>
      <c r="G95" s="38">
        <v>217374551.38</v>
      </c>
      <c r="H95" s="38">
        <v>190939888.09999999</v>
      </c>
      <c r="I95" s="38">
        <v>181967147.06999999</v>
      </c>
      <c r="J95" s="38">
        <v>170226684.30000001</v>
      </c>
      <c r="K95" s="35">
        <v>78.310309656451395</v>
      </c>
      <c r="L95" s="38">
        <v>168293324.91</v>
      </c>
    </row>
    <row r="96" spans="1:12" ht="13.8" x14ac:dyDescent="0.2">
      <c r="A96" s="37" t="s">
        <v>70</v>
      </c>
      <c r="B96" s="16" t="s">
        <v>70</v>
      </c>
      <c r="C96" s="79" t="s">
        <v>9</v>
      </c>
      <c r="D96" s="80" t="s">
        <v>10</v>
      </c>
      <c r="E96" s="38">
        <v>39195498.289999999</v>
      </c>
      <c r="F96" s="38">
        <v>37330071.490000002</v>
      </c>
      <c r="G96" s="38">
        <v>76525569.780000001</v>
      </c>
      <c r="H96" s="38">
        <v>42349743.530000001</v>
      </c>
      <c r="I96" s="38">
        <v>41166967.270000003</v>
      </c>
      <c r="J96" s="38">
        <v>27952080.399999999</v>
      </c>
      <c r="K96" s="35">
        <v>36.526458385554299</v>
      </c>
      <c r="L96" s="38">
        <v>24556023.41</v>
      </c>
    </row>
    <row r="97" spans="1:12" ht="13.8" x14ac:dyDescent="0.2">
      <c r="A97" s="37" t="s">
        <v>70</v>
      </c>
      <c r="B97" s="16" t="s">
        <v>70</v>
      </c>
      <c r="C97" s="79" t="s">
        <v>11</v>
      </c>
      <c r="D97" s="80" t="s">
        <v>12</v>
      </c>
      <c r="E97" s="38">
        <v>1554488</v>
      </c>
      <c r="F97" s="38">
        <v>2288616.2799999998</v>
      </c>
      <c r="G97" s="38">
        <v>3843104.28</v>
      </c>
      <c r="H97" s="38">
        <v>2071952.42</v>
      </c>
      <c r="I97" s="38">
        <v>1577421</v>
      </c>
      <c r="J97" s="38">
        <v>313821.15999999997</v>
      </c>
      <c r="K97" s="35">
        <v>8.1658247379121303</v>
      </c>
      <c r="L97" s="38">
        <v>313821.15999999997</v>
      </c>
    </row>
    <row r="98" spans="1:12" ht="13.8" x14ac:dyDescent="0.2">
      <c r="A98" s="37" t="s">
        <v>70</v>
      </c>
      <c r="B98" s="16" t="s">
        <v>70</v>
      </c>
      <c r="C98" s="81" t="s">
        <v>125</v>
      </c>
      <c r="D98" s="82" t="s">
        <v>70</v>
      </c>
      <c r="E98" s="28">
        <v>1140505447.73</v>
      </c>
      <c r="F98" s="28">
        <v>95758926.090000004</v>
      </c>
      <c r="G98" s="28">
        <v>1236264373.8199999</v>
      </c>
      <c r="H98" s="28">
        <v>998883887.11000001</v>
      </c>
      <c r="I98" s="28">
        <v>987645345.86000001</v>
      </c>
      <c r="J98" s="28">
        <v>956019587.84000003</v>
      </c>
      <c r="K98" s="29">
        <v>77.331322335686494</v>
      </c>
      <c r="L98" s="28">
        <v>942662681.03999996</v>
      </c>
    </row>
    <row r="99" spans="1:12" ht="13.8" x14ac:dyDescent="0.2">
      <c r="A99" s="37" t="s">
        <v>449</v>
      </c>
      <c r="B99" s="16" t="s">
        <v>450</v>
      </c>
      <c r="C99" s="79" t="s">
        <v>3</v>
      </c>
      <c r="D99" s="80" t="s">
        <v>4</v>
      </c>
      <c r="E99" s="38">
        <v>13758391.140000001</v>
      </c>
      <c r="F99" s="38">
        <v>2166934.52</v>
      </c>
      <c r="G99" s="38">
        <v>15925325.66</v>
      </c>
      <c r="H99" s="38">
        <v>11126605.4</v>
      </c>
      <c r="I99" s="38">
        <v>11126605.4</v>
      </c>
      <c r="J99" s="38">
        <v>11126605.4</v>
      </c>
      <c r="K99" s="35">
        <v>69.8673649603722</v>
      </c>
      <c r="L99" s="38">
        <v>11126605.4</v>
      </c>
    </row>
    <row r="100" spans="1:12" ht="13.8" x14ac:dyDescent="0.2">
      <c r="A100" s="37" t="s">
        <v>70</v>
      </c>
      <c r="B100" s="16" t="s">
        <v>70</v>
      </c>
      <c r="C100" s="79" t="s">
        <v>5</v>
      </c>
      <c r="D100" s="80" t="s">
        <v>6</v>
      </c>
      <c r="E100" s="38">
        <v>3748809.69</v>
      </c>
      <c r="F100" s="38">
        <v>-1288910.25</v>
      </c>
      <c r="G100" s="38">
        <v>2459899.44</v>
      </c>
      <c r="H100" s="38">
        <v>1799137.11</v>
      </c>
      <c r="I100" s="38">
        <v>1782872.44</v>
      </c>
      <c r="J100" s="38">
        <v>1473421.89</v>
      </c>
      <c r="K100" s="35">
        <v>59.897647279435098</v>
      </c>
      <c r="L100" s="38">
        <v>1334358.3600000001</v>
      </c>
    </row>
    <row r="101" spans="1:12" ht="13.8" x14ac:dyDescent="0.2">
      <c r="A101" s="37" t="s">
        <v>70</v>
      </c>
      <c r="B101" s="16" t="s">
        <v>70</v>
      </c>
      <c r="C101" s="79" t="s">
        <v>15</v>
      </c>
      <c r="D101" s="80" t="s">
        <v>16</v>
      </c>
      <c r="E101" s="38">
        <v>5000</v>
      </c>
      <c r="F101" s="38">
        <v>0</v>
      </c>
      <c r="G101" s="38">
        <v>5000</v>
      </c>
      <c r="H101" s="38">
        <v>2278.94</v>
      </c>
      <c r="I101" s="38">
        <v>2278.94</v>
      </c>
      <c r="J101" s="38">
        <v>2278.94</v>
      </c>
      <c r="K101" s="35">
        <v>45.578800000000001</v>
      </c>
      <c r="L101" s="38">
        <v>2278.94</v>
      </c>
    </row>
    <row r="102" spans="1:12" ht="13.8" x14ac:dyDescent="0.2">
      <c r="A102" s="37" t="s">
        <v>70</v>
      </c>
      <c r="B102" s="16" t="s">
        <v>70</v>
      </c>
      <c r="C102" s="79" t="s">
        <v>7</v>
      </c>
      <c r="D102" s="80" t="s">
        <v>8</v>
      </c>
      <c r="E102" s="38">
        <v>10641000</v>
      </c>
      <c r="F102" s="38">
        <v>554103.05000000005</v>
      </c>
      <c r="G102" s="38">
        <v>11195103.050000001</v>
      </c>
      <c r="H102" s="38">
        <v>8149215.2699999996</v>
      </c>
      <c r="I102" s="38">
        <v>7823375.54</v>
      </c>
      <c r="J102" s="38">
        <v>2723039.98</v>
      </c>
      <c r="K102" s="35">
        <v>24.323491868169999</v>
      </c>
      <c r="L102" s="38">
        <v>896405.08</v>
      </c>
    </row>
    <row r="103" spans="1:12" ht="13.8" x14ac:dyDescent="0.2">
      <c r="A103" s="37" t="s">
        <v>70</v>
      </c>
      <c r="B103" s="16" t="s">
        <v>70</v>
      </c>
      <c r="C103" s="79" t="s">
        <v>9</v>
      </c>
      <c r="D103" s="80" t="s">
        <v>10</v>
      </c>
      <c r="E103" s="38">
        <v>3729019.77</v>
      </c>
      <c r="F103" s="38">
        <v>2674456.85</v>
      </c>
      <c r="G103" s="38">
        <v>6403476.6200000001</v>
      </c>
      <c r="H103" s="38">
        <v>2734972.31</v>
      </c>
      <c r="I103" s="38">
        <v>2673073.46</v>
      </c>
      <c r="J103" s="38">
        <v>354876.05</v>
      </c>
      <c r="K103" s="35">
        <v>5.5419277848475996</v>
      </c>
      <c r="L103" s="38">
        <v>351866.79</v>
      </c>
    </row>
    <row r="104" spans="1:12" ht="13.8" x14ac:dyDescent="0.2">
      <c r="A104" s="37" t="s">
        <v>70</v>
      </c>
      <c r="B104" s="16" t="s">
        <v>70</v>
      </c>
      <c r="C104" s="79" t="s">
        <v>11</v>
      </c>
      <c r="D104" s="80" t="s">
        <v>12</v>
      </c>
      <c r="E104" s="38">
        <v>64268903.670000002</v>
      </c>
      <c r="F104" s="38">
        <v>102266465.51000001</v>
      </c>
      <c r="G104" s="38">
        <v>166535369.18000001</v>
      </c>
      <c r="H104" s="38">
        <v>132784712.19</v>
      </c>
      <c r="I104" s="38">
        <v>72788876.75</v>
      </c>
      <c r="J104" s="38">
        <v>16250779.34</v>
      </c>
      <c r="K104" s="35">
        <v>9.7581549313019007</v>
      </c>
      <c r="L104" s="38">
        <v>14476951.25</v>
      </c>
    </row>
    <row r="105" spans="1:12" ht="13.8" x14ac:dyDescent="0.2">
      <c r="A105" s="37" t="s">
        <v>70</v>
      </c>
      <c r="B105" s="16" t="s">
        <v>70</v>
      </c>
      <c r="C105" s="81" t="s">
        <v>125</v>
      </c>
      <c r="D105" s="82" t="s">
        <v>70</v>
      </c>
      <c r="E105" s="28">
        <v>96151124.269999996</v>
      </c>
      <c r="F105" s="28">
        <v>106373049.68000001</v>
      </c>
      <c r="G105" s="28">
        <v>202524173.94999999</v>
      </c>
      <c r="H105" s="28">
        <v>156596921.22</v>
      </c>
      <c r="I105" s="28">
        <v>96197082.530000001</v>
      </c>
      <c r="J105" s="28">
        <v>31931001.600000001</v>
      </c>
      <c r="K105" s="29">
        <v>15.7665136843779</v>
      </c>
      <c r="L105" s="28">
        <v>28188465.82</v>
      </c>
    </row>
    <row r="106" spans="1:12" ht="13.8" x14ac:dyDescent="0.2">
      <c r="A106" s="37" t="s">
        <v>451</v>
      </c>
      <c r="B106" s="16" t="s">
        <v>452</v>
      </c>
      <c r="C106" s="79" t="s">
        <v>5</v>
      </c>
      <c r="D106" s="80" t="s">
        <v>6</v>
      </c>
      <c r="E106" s="38">
        <v>2789679</v>
      </c>
      <c r="F106" s="38">
        <v>0</v>
      </c>
      <c r="G106" s="38">
        <v>2789679</v>
      </c>
      <c r="H106" s="38">
        <v>2778245.52</v>
      </c>
      <c r="I106" s="38">
        <v>2778245.52</v>
      </c>
      <c r="J106" s="38">
        <v>2345264.41</v>
      </c>
      <c r="K106" s="35">
        <v>84.069328765065805</v>
      </c>
      <c r="L106" s="38">
        <v>2128773.85</v>
      </c>
    </row>
    <row r="107" spans="1:12" ht="13.8" x14ac:dyDescent="0.2">
      <c r="A107" s="37" t="s">
        <v>70</v>
      </c>
      <c r="B107" s="16" t="s">
        <v>70</v>
      </c>
      <c r="C107" s="79" t="s">
        <v>7</v>
      </c>
      <c r="D107" s="80" t="s">
        <v>8</v>
      </c>
      <c r="E107" s="38">
        <v>63521435.890000001</v>
      </c>
      <c r="F107" s="38">
        <v>0</v>
      </c>
      <c r="G107" s="38">
        <v>63521435.890000001</v>
      </c>
      <c r="H107" s="38">
        <v>63521435.890000001</v>
      </c>
      <c r="I107" s="38">
        <v>63521435.890000001</v>
      </c>
      <c r="J107" s="38">
        <v>63521435.890000001</v>
      </c>
      <c r="K107" s="35">
        <v>100</v>
      </c>
      <c r="L107" s="38">
        <v>47641077.299999997</v>
      </c>
    </row>
    <row r="108" spans="1:12" ht="13.8" x14ac:dyDescent="0.2">
      <c r="A108" s="37" t="s">
        <v>70</v>
      </c>
      <c r="B108" s="16" t="s">
        <v>70</v>
      </c>
      <c r="C108" s="81" t="s">
        <v>125</v>
      </c>
      <c r="D108" s="82" t="s">
        <v>70</v>
      </c>
      <c r="E108" s="28">
        <v>66311114.890000001</v>
      </c>
      <c r="F108" s="28">
        <v>0</v>
      </c>
      <c r="G108" s="28">
        <v>66311114.890000001</v>
      </c>
      <c r="H108" s="28">
        <v>66299681.409999996</v>
      </c>
      <c r="I108" s="28">
        <v>66299681.409999996</v>
      </c>
      <c r="J108" s="28">
        <v>65866700.299999997</v>
      </c>
      <c r="K108" s="29">
        <v>99.329803773112204</v>
      </c>
      <c r="L108" s="28">
        <v>49769851.149999999</v>
      </c>
    </row>
    <row r="109" spans="1:12" ht="13.8" x14ac:dyDescent="0.2">
      <c r="A109" s="37" t="s">
        <v>453</v>
      </c>
      <c r="B109" s="16" t="s">
        <v>454</v>
      </c>
      <c r="C109" s="79" t="s">
        <v>3</v>
      </c>
      <c r="D109" s="80" t="s">
        <v>4</v>
      </c>
      <c r="E109" s="38">
        <v>35771205.409999996</v>
      </c>
      <c r="F109" s="38">
        <v>-33481882.629999999</v>
      </c>
      <c r="G109" s="38">
        <v>2289322.7799999998</v>
      </c>
      <c r="H109" s="38">
        <v>35846.49</v>
      </c>
      <c r="I109" s="38">
        <v>35846.49</v>
      </c>
      <c r="J109" s="38">
        <v>35846.49</v>
      </c>
      <c r="K109" s="35">
        <v>1.56581196470687</v>
      </c>
      <c r="L109" s="38">
        <v>35846.49</v>
      </c>
    </row>
    <row r="110" spans="1:12" ht="13.8" x14ac:dyDescent="0.2">
      <c r="A110" s="37" t="s">
        <v>70</v>
      </c>
      <c r="B110" s="16" t="s">
        <v>70</v>
      </c>
      <c r="C110" s="79" t="s">
        <v>15</v>
      </c>
      <c r="D110" s="80" t="s">
        <v>16</v>
      </c>
      <c r="E110" s="38">
        <v>155741068.75999999</v>
      </c>
      <c r="F110" s="38">
        <v>-38718012.469999999</v>
      </c>
      <c r="G110" s="38">
        <v>117023056.29000001</v>
      </c>
      <c r="H110" s="38">
        <v>107099076.13</v>
      </c>
      <c r="I110" s="38">
        <v>107099076.13</v>
      </c>
      <c r="J110" s="38">
        <v>99894707.030000001</v>
      </c>
      <c r="K110" s="35">
        <v>85.363269595733797</v>
      </c>
      <c r="L110" s="38">
        <v>99894707.030000001</v>
      </c>
    </row>
    <row r="111" spans="1:12" ht="13.8" x14ac:dyDescent="0.2">
      <c r="A111" s="37" t="s">
        <v>70</v>
      </c>
      <c r="B111" s="16" t="s">
        <v>70</v>
      </c>
      <c r="C111" s="79" t="s">
        <v>7</v>
      </c>
      <c r="D111" s="80" t="s">
        <v>8</v>
      </c>
      <c r="E111" s="38">
        <v>2333000</v>
      </c>
      <c r="F111" s="38">
        <v>0</v>
      </c>
      <c r="G111" s="38">
        <v>2333000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17</v>
      </c>
      <c r="D112" s="80" t="s">
        <v>18</v>
      </c>
      <c r="E112" s="38">
        <v>30398970</v>
      </c>
      <c r="F112" s="38">
        <v>-15126808.26</v>
      </c>
      <c r="G112" s="38">
        <v>15272161.74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9</v>
      </c>
      <c r="D113" s="80" t="s">
        <v>10</v>
      </c>
      <c r="E113" s="38">
        <v>22908070.07</v>
      </c>
      <c r="F113" s="38">
        <v>-15243703.199999999</v>
      </c>
      <c r="G113" s="38">
        <v>7664366.8700000001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79" t="s">
        <v>11</v>
      </c>
      <c r="D114" s="80" t="s">
        <v>12</v>
      </c>
      <c r="E114" s="38">
        <v>11474593.050000001</v>
      </c>
      <c r="F114" s="38">
        <v>0</v>
      </c>
      <c r="G114" s="38">
        <v>11474593.050000001</v>
      </c>
      <c r="H114" s="38">
        <v>1974593.05</v>
      </c>
      <c r="I114" s="38">
        <v>1974593.05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70</v>
      </c>
      <c r="B115" s="16" t="s">
        <v>70</v>
      </c>
      <c r="C115" s="79" t="s">
        <v>19</v>
      </c>
      <c r="D115" s="80" t="s">
        <v>20</v>
      </c>
      <c r="E115" s="38">
        <v>2250000</v>
      </c>
      <c r="F115" s="38">
        <v>0</v>
      </c>
      <c r="G115" s="38">
        <v>2250000</v>
      </c>
      <c r="H115" s="38">
        <v>2250000</v>
      </c>
      <c r="I115" s="38">
        <v>2250000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70</v>
      </c>
      <c r="B116" s="16" t="s">
        <v>70</v>
      </c>
      <c r="C116" s="79" t="s">
        <v>21</v>
      </c>
      <c r="D116" s="80" t="s">
        <v>22</v>
      </c>
      <c r="E116" s="38">
        <v>1351841717.98</v>
      </c>
      <c r="F116" s="38">
        <v>0</v>
      </c>
      <c r="G116" s="38">
        <v>1351841717.98</v>
      </c>
      <c r="H116" s="38">
        <v>1176837252.8499999</v>
      </c>
      <c r="I116" s="38">
        <v>1176837252.8499999</v>
      </c>
      <c r="J116" s="38">
        <v>1157036755.77</v>
      </c>
      <c r="K116" s="35">
        <v>85.5896618946567</v>
      </c>
      <c r="L116" s="38">
        <v>1157036755.77</v>
      </c>
    </row>
    <row r="117" spans="1:12" ht="13.8" x14ac:dyDescent="0.2">
      <c r="A117" s="37" t="s">
        <v>70</v>
      </c>
      <c r="B117" s="16" t="s">
        <v>70</v>
      </c>
      <c r="C117" s="81" t="s">
        <v>125</v>
      </c>
      <c r="D117" s="82" t="s">
        <v>70</v>
      </c>
      <c r="E117" s="28">
        <v>1612718625.27</v>
      </c>
      <c r="F117" s="28">
        <v>-102570406.56</v>
      </c>
      <c r="G117" s="28">
        <v>1510148218.71</v>
      </c>
      <c r="H117" s="28">
        <v>1288196768.52</v>
      </c>
      <c r="I117" s="28">
        <v>1288196768.52</v>
      </c>
      <c r="J117" s="28">
        <v>1256967309.29</v>
      </c>
      <c r="K117" s="29">
        <v>83.234698006247896</v>
      </c>
      <c r="L117" s="28">
        <v>1256967309.29</v>
      </c>
    </row>
    <row r="118" spans="1:12" ht="13.8" x14ac:dyDescent="0.2">
      <c r="A118" s="37" t="s">
        <v>455</v>
      </c>
      <c r="B118" s="16" t="s">
        <v>456</v>
      </c>
      <c r="C118" s="79" t="s">
        <v>3</v>
      </c>
      <c r="D118" s="80" t="s">
        <v>4</v>
      </c>
      <c r="E118" s="38">
        <v>23700191.239999998</v>
      </c>
      <c r="F118" s="38">
        <v>174769.15</v>
      </c>
      <c r="G118" s="38">
        <v>23874960.390000001</v>
      </c>
      <c r="H118" s="38">
        <v>17875887.829999998</v>
      </c>
      <c r="I118" s="38">
        <v>17875887.829999998</v>
      </c>
      <c r="J118" s="38">
        <v>17875887.829999998</v>
      </c>
      <c r="K118" s="35">
        <v>74.872952825870598</v>
      </c>
      <c r="L118" s="38">
        <v>17875887.829999998</v>
      </c>
    </row>
    <row r="119" spans="1:12" ht="13.8" x14ac:dyDescent="0.2">
      <c r="A119" s="37" t="s">
        <v>70</v>
      </c>
      <c r="B119" s="16" t="s">
        <v>70</v>
      </c>
      <c r="C119" s="79" t="s">
        <v>5</v>
      </c>
      <c r="D119" s="80" t="s">
        <v>6</v>
      </c>
      <c r="E119" s="38">
        <v>8215525.1200000001</v>
      </c>
      <c r="F119" s="38">
        <v>550414.23</v>
      </c>
      <c r="G119" s="38">
        <v>8765939.3499999996</v>
      </c>
      <c r="H119" s="38">
        <v>6498360.6299999999</v>
      </c>
      <c r="I119" s="38">
        <v>6292025.0899999999</v>
      </c>
      <c r="J119" s="38">
        <v>4556582.53</v>
      </c>
      <c r="K119" s="35">
        <v>51.980539085066802</v>
      </c>
      <c r="L119" s="38">
        <v>4342674.4800000004</v>
      </c>
    </row>
    <row r="120" spans="1:12" ht="13.8" x14ac:dyDescent="0.2">
      <c r="A120" s="37" t="s">
        <v>70</v>
      </c>
      <c r="B120" s="16" t="s">
        <v>70</v>
      </c>
      <c r="C120" s="79" t="s">
        <v>15</v>
      </c>
      <c r="D120" s="80" t="s">
        <v>16</v>
      </c>
      <c r="E120" s="38">
        <v>2500</v>
      </c>
      <c r="F120" s="38">
        <v>5000</v>
      </c>
      <c r="G120" s="38">
        <v>7500</v>
      </c>
      <c r="H120" s="38">
        <v>6012.62</v>
      </c>
      <c r="I120" s="38">
        <v>6012.62</v>
      </c>
      <c r="J120" s="38">
        <v>6012.62</v>
      </c>
      <c r="K120" s="35">
        <v>80.168266666666696</v>
      </c>
      <c r="L120" s="38">
        <v>6012.62</v>
      </c>
    </row>
    <row r="121" spans="1:12" ht="13.8" x14ac:dyDescent="0.2">
      <c r="A121" s="37" t="s">
        <v>70</v>
      </c>
      <c r="B121" s="16" t="s">
        <v>70</v>
      </c>
      <c r="C121" s="79" t="s">
        <v>7</v>
      </c>
      <c r="D121" s="80" t="s">
        <v>8</v>
      </c>
      <c r="E121" s="38">
        <v>89172540.430000007</v>
      </c>
      <c r="F121" s="38">
        <v>61281620.460000001</v>
      </c>
      <c r="G121" s="38">
        <v>150454160.88999999</v>
      </c>
      <c r="H121" s="38">
        <v>121428382.77</v>
      </c>
      <c r="I121" s="38">
        <v>69259591.799999997</v>
      </c>
      <c r="J121" s="38">
        <v>51285342.939999998</v>
      </c>
      <c r="K121" s="35">
        <v>34.087022011638297</v>
      </c>
      <c r="L121" s="38">
        <v>47876514.219999999</v>
      </c>
    </row>
    <row r="122" spans="1:12" ht="13.8" x14ac:dyDescent="0.2">
      <c r="A122" s="37" t="s">
        <v>70</v>
      </c>
      <c r="B122" s="16" t="s">
        <v>70</v>
      </c>
      <c r="C122" s="79" t="s">
        <v>9</v>
      </c>
      <c r="D122" s="80" t="s">
        <v>10</v>
      </c>
      <c r="E122" s="38">
        <v>2615000</v>
      </c>
      <c r="F122" s="38">
        <v>1725000</v>
      </c>
      <c r="G122" s="38">
        <v>4340000</v>
      </c>
      <c r="H122" s="38">
        <v>1838322.04</v>
      </c>
      <c r="I122" s="38">
        <v>1832484.87</v>
      </c>
      <c r="J122" s="38">
        <v>1069199.6100000001</v>
      </c>
      <c r="K122" s="35">
        <v>24.635935714285701</v>
      </c>
      <c r="L122" s="38">
        <v>1069002.3799999999</v>
      </c>
    </row>
    <row r="123" spans="1:12" ht="13.8" x14ac:dyDescent="0.2">
      <c r="A123" s="37" t="s">
        <v>70</v>
      </c>
      <c r="B123" s="16" t="s">
        <v>70</v>
      </c>
      <c r="C123" s="79" t="s">
        <v>11</v>
      </c>
      <c r="D123" s="80" t="s">
        <v>12</v>
      </c>
      <c r="E123" s="38">
        <v>300000</v>
      </c>
      <c r="F123" s="38">
        <v>0</v>
      </c>
      <c r="G123" s="38">
        <v>300000</v>
      </c>
      <c r="H123" s="38">
        <v>57012.74</v>
      </c>
      <c r="I123" s="38">
        <v>57012.74</v>
      </c>
      <c r="J123" s="38">
        <v>57012.74</v>
      </c>
      <c r="K123" s="35">
        <v>19.004246666666699</v>
      </c>
      <c r="L123" s="38">
        <v>57012.74</v>
      </c>
    </row>
    <row r="124" spans="1:12" ht="13.8" x14ac:dyDescent="0.2">
      <c r="A124" s="37" t="s">
        <v>70</v>
      </c>
      <c r="B124" s="16" t="s">
        <v>70</v>
      </c>
      <c r="C124" s="81" t="s">
        <v>125</v>
      </c>
      <c r="D124" s="82" t="s">
        <v>70</v>
      </c>
      <c r="E124" s="28">
        <v>124005756.79000001</v>
      </c>
      <c r="F124" s="28">
        <v>63736803.840000004</v>
      </c>
      <c r="G124" s="28">
        <v>187742560.63</v>
      </c>
      <c r="H124" s="28">
        <v>147703978.63</v>
      </c>
      <c r="I124" s="28">
        <v>95323014.950000003</v>
      </c>
      <c r="J124" s="28">
        <v>74850038.269999996</v>
      </c>
      <c r="K124" s="29">
        <v>39.868444330805303</v>
      </c>
      <c r="L124" s="28">
        <v>71227104.269999996</v>
      </c>
    </row>
    <row r="125" spans="1:12" ht="13.8" x14ac:dyDescent="0.2">
      <c r="A125" s="37" t="s">
        <v>457</v>
      </c>
      <c r="B125" s="16" t="s">
        <v>458</v>
      </c>
      <c r="C125" s="79" t="s">
        <v>3</v>
      </c>
      <c r="D125" s="80" t="s">
        <v>4</v>
      </c>
      <c r="E125" s="38">
        <v>1199156656.6300001</v>
      </c>
      <c r="F125" s="38">
        <v>17284847.829999998</v>
      </c>
      <c r="G125" s="38">
        <v>1216441504.46</v>
      </c>
      <c r="H125" s="38">
        <v>1097880832.6800001</v>
      </c>
      <c r="I125" s="38">
        <v>1097880832.6800001</v>
      </c>
      <c r="J125" s="38">
        <v>1097880832.6800001</v>
      </c>
      <c r="K125" s="35">
        <v>90.253483513567602</v>
      </c>
      <c r="L125" s="38">
        <v>1077515039.8199999</v>
      </c>
    </row>
    <row r="126" spans="1:12" ht="13.8" x14ac:dyDescent="0.2">
      <c r="A126" s="37" t="s">
        <v>70</v>
      </c>
      <c r="B126" s="16" t="s">
        <v>70</v>
      </c>
      <c r="C126" s="79" t="s">
        <v>5</v>
      </c>
      <c r="D126" s="80" t="s">
        <v>6</v>
      </c>
      <c r="E126" s="38">
        <v>413347951.95999998</v>
      </c>
      <c r="F126" s="38">
        <v>53547562.450000003</v>
      </c>
      <c r="G126" s="38">
        <v>466895514.41000003</v>
      </c>
      <c r="H126" s="38">
        <v>449852236.24000001</v>
      </c>
      <c r="I126" s="38">
        <v>423500805.24000001</v>
      </c>
      <c r="J126" s="38">
        <v>379930159.19999999</v>
      </c>
      <c r="K126" s="35">
        <v>81.373700854698697</v>
      </c>
      <c r="L126" s="38">
        <v>372660922.19999999</v>
      </c>
    </row>
    <row r="127" spans="1:12" ht="13.8" x14ac:dyDescent="0.2">
      <c r="A127" s="37" t="s">
        <v>70</v>
      </c>
      <c r="B127" s="16" t="s">
        <v>70</v>
      </c>
      <c r="C127" s="79" t="s">
        <v>15</v>
      </c>
      <c r="D127" s="80" t="s">
        <v>16</v>
      </c>
      <c r="E127" s="38">
        <v>1076586.3799999999</v>
      </c>
      <c r="F127" s="38">
        <v>0</v>
      </c>
      <c r="G127" s="38">
        <v>1076586.3799999999</v>
      </c>
      <c r="H127" s="38">
        <v>388001.73</v>
      </c>
      <c r="I127" s="38">
        <v>388001.73</v>
      </c>
      <c r="J127" s="38">
        <v>388001.73</v>
      </c>
      <c r="K127" s="35">
        <v>36.039999874417902</v>
      </c>
      <c r="L127" s="38">
        <v>353186.66</v>
      </c>
    </row>
    <row r="128" spans="1:12" ht="13.8" x14ac:dyDescent="0.2">
      <c r="A128" s="37" t="s">
        <v>70</v>
      </c>
      <c r="B128" s="16" t="s">
        <v>70</v>
      </c>
      <c r="C128" s="79" t="s">
        <v>7</v>
      </c>
      <c r="D128" s="80" t="s">
        <v>8</v>
      </c>
      <c r="E128" s="38">
        <v>374574030.95999998</v>
      </c>
      <c r="F128" s="38">
        <v>0</v>
      </c>
      <c r="G128" s="38">
        <v>374574030.95999998</v>
      </c>
      <c r="H128" s="38">
        <v>352698428.31</v>
      </c>
      <c r="I128" s="38">
        <v>352698428.31</v>
      </c>
      <c r="J128" s="38">
        <v>352234428.31</v>
      </c>
      <c r="K128" s="35">
        <v>94.035998012797194</v>
      </c>
      <c r="L128" s="38">
        <v>352234428.31</v>
      </c>
    </row>
    <row r="129" spans="1:12" ht="13.8" x14ac:dyDescent="0.2">
      <c r="A129" s="37" t="s">
        <v>70</v>
      </c>
      <c r="B129" s="16" t="s">
        <v>70</v>
      </c>
      <c r="C129" s="79" t="s">
        <v>9</v>
      </c>
      <c r="D129" s="80" t="s">
        <v>10</v>
      </c>
      <c r="E129" s="38">
        <v>109608152.78</v>
      </c>
      <c r="F129" s="38">
        <v>12997648.6</v>
      </c>
      <c r="G129" s="38">
        <v>122605801.38</v>
      </c>
      <c r="H129" s="38">
        <v>96591928.890000001</v>
      </c>
      <c r="I129" s="38">
        <v>94797023.599999994</v>
      </c>
      <c r="J129" s="38">
        <v>59870722.340000004</v>
      </c>
      <c r="K129" s="35">
        <v>48.831883700542697</v>
      </c>
      <c r="L129" s="38">
        <v>54956191.710000001</v>
      </c>
    </row>
    <row r="130" spans="1:12" ht="13.8" x14ac:dyDescent="0.2">
      <c r="A130" s="37" t="s">
        <v>70</v>
      </c>
      <c r="B130" s="16" t="s">
        <v>70</v>
      </c>
      <c r="C130" s="79" t="s">
        <v>11</v>
      </c>
      <c r="D130" s="80" t="s">
        <v>12</v>
      </c>
      <c r="E130" s="38">
        <v>186000</v>
      </c>
      <c r="F130" s="38">
        <v>543484.77</v>
      </c>
      <c r="G130" s="38">
        <v>729484.77</v>
      </c>
      <c r="H130" s="38">
        <v>664347.78</v>
      </c>
      <c r="I130" s="38">
        <v>664347.78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70</v>
      </c>
      <c r="B131" s="16" t="s">
        <v>70</v>
      </c>
      <c r="C131" s="81" t="s">
        <v>125</v>
      </c>
      <c r="D131" s="82" t="s">
        <v>70</v>
      </c>
      <c r="E131" s="28">
        <v>2097949378.71</v>
      </c>
      <c r="F131" s="28">
        <v>84373543.650000006</v>
      </c>
      <c r="G131" s="28">
        <v>2182322922.3600001</v>
      </c>
      <c r="H131" s="28">
        <v>1998075775.6300001</v>
      </c>
      <c r="I131" s="28">
        <v>1969929439.3399999</v>
      </c>
      <c r="J131" s="28">
        <v>1890304144.26</v>
      </c>
      <c r="K131" s="29">
        <v>86.618901579230695</v>
      </c>
      <c r="L131" s="28">
        <v>1857719768.7</v>
      </c>
    </row>
    <row r="132" spans="1:12" ht="13.8" x14ac:dyDescent="0.2">
      <c r="A132" s="37" t="s">
        <v>459</v>
      </c>
      <c r="B132" s="16" t="s">
        <v>460</v>
      </c>
      <c r="C132" s="79" t="s">
        <v>3</v>
      </c>
      <c r="D132" s="80" t="s">
        <v>4</v>
      </c>
      <c r="E132" s="38">
        <v>91556067.709999993</v>
      </c>
      <c r="F132" s="38">
        <v>1355510.05</v>
      </c>
      <c r="G132" s="38">
        <v>92911577.760000005</v>
      </c>
      <c r="H132" s="38">
        <v>77665391.939999998</v>
      </c>
      <c r="I132" s="38">
        <v>77665391.939999998</v>
      </c>
      <c r="J132" s="38">
        <v>77665391.939999998</v>
      </c>
      <c r="K132" s="35">
        <v>83.590650177761006</v>
      </c>
      <c r="L132" s="38">
        <v>76157280.689999998</v>
      </c>
    </row>
    <row r="133" spans="1:12" ht="13.8" x14ac:dyDescent="0.2">
      <c r="A133" s="37" t="s">
        <v>70</v>
      </c>
      <c r="B133" s="16" t="s">
        <v>70</v>
      </c>
      <c r="C133" s="79" t="s">
        <v>5</v>
      </c>
      <c r="D133" s="80" t="s">
        <v>6</v>
      </c>
      <c r="E133" s="38">
        <v>155793848.00999999</v>
      </c>
      <c r="F133" s="38">
        <v>-1628390.6</v>
      </c>
      <c r="G133" s="38">
        <v>154165457.41</v>
      </c>
      <c r="H133" s="38">
        <v>141486915.46000001</v>
      </c>
      <c r="I133" s="38">
        <v>137022079.31</v>
      </c>
      <c r="J133" s="38">
        <v>103484938.5</v>
      </c>
      <c r="K133" s="35">
        <v>67.125892037399694</v>
      </c>
      <c r="L133" s="38">
        <v>102806736.88</v>
      </c>
    </row>
    <row r="134" spans="1:12" ht="13.8" x14ac:dyDescent="0.2">
      <c r="A134" s="37" t="s">
        <v>70</v>
      </c>
      <c r="B134" s="16" t="s">
        <v>70</v>
      </c>
      <c r="C134" s="79" t="s">
        <v>15</v>
      </c>
      <c r="D134" s="80" t="s">
        <v>16</v>
      </c>
      <c r="E134" s="38">
        <v>25000</v>
      </c>
      <c r="F134" s="38">
        <v>0</v>
      </c>
      <c r="G134" s="38">
        <v>25000</v>
      </c>
      <c r="H134" s="38">
        <v>8718.7999999999993</v>
      </c>
      <c r="I134" s="38">
        <v>8718.7999999999993</v>
      </c>
      <c r="J134" s="38">
        <v>8718.7999999999993</v>
      </c>
      <c r="K134" s="35">
        <v>34.8752</v>
      </c>
      <c r="L134" s="38">
        <v>1343.7</v>
      </c>
    </row>
    <row r="135" spans="1:12" ht="13.8" x14ac:dyDescent="0.2">
      <c r="A135" s="37" t="s">
        <v>70</v>
      </c>
      <c r="B135" s="16" t="s">
        <v>70</v>
      </c>
      <c r="C135" s="79" t="s">
        <v>7</v>
      </c>
      <c r="D135" s="80" t="s">
        <v>8</v>
      </c>
      <c r="E135" s="38">
        <v>137834399.12</v>
      </c>
      <c r="F135" s="38">
        <v>12787935.84</v>
      </c>
      <c r="G135" s="38">
        <v>150622334.96000001</v>
      </c>
      <c r="H135" s="38">
        <v>135994039.99000001</v>
      </c>
      <c r="I135" s="38">
        <v>129470231.81</v>
      </c>
      <c r="J135" s="38">
        <v>121369016.17</v>
      </c>
      <c r="K135" s="35">
        <v>80.578365885930097</v>
      </c>
      <c r="L135" s="38">
        <v>121135461.37</v>
      </c>
    </row>
    <row r="136" spans="1:12" ht="13.8" x14ac:dyDescent="0.2">
      <c r="A136" s="37" t="s">
        <v>70</v>
      </c>
      <c r="B136" s="16" t="s">
        <v>70</v>
      </c>
      <c r="C136" s="79" t="s">
        <v>9</v>
      </c>
      <c r="D136" s="80" t="s">
        <v>10</v>
      </c>
      <c r="E136" s="38">
        <v>11296876.960000001</v>
      </c>
      <c r="F136" s="38">
        <v>2080150.05</v>
      </c>
      <c r="G136" s="38">
        <v>13377027.01</v>
      </c>
      <c r="H136" s="38">
        <v>6717224.75</v>
      </c>
      <c r="I136" s="38">
        <v>6368719.4699999997</v>
      </c>
      <c r="J136" s="38">
        <v>1910828.84</v>
      </c>
      <c r="K136" s="35">
        <v>14.284405933931099</v>
      </c>
      <c r="L136" s="38">
        <v>1901390.59</v>
      </c>
    </row>
    <row r="137" spans="1:12" ht="13.8" x14ac:dyDescent="0.2">
      <c r="A137" s="37" t="s">
        <v>70</v>
      </c>
      <c r="B137" s="16" t="s">
        <v>70</v>
      </c>
      <c r="C137" s="79" t="s">
        <v>11</v>
      </c>
      <c r="D137" s="80" t="s">
        <v>12</v>
      </c>
      <c r="E137" s="38">
        <v>280000</v>
      </c>
      <c r="F137" s="38">
        <v>4651540.51</v>
      </c>
      <c r="G137" s="38">
        <v>4931540.51</v>
      </c>
      <c r="H137" s="38">
        <v>4907129</v>
      </c>
      <c r="I137" s="38">
        <v>255588.49</v>
      </c>
      <c r="J137" s="38">
        <v>255588.49</v>
      </c>
      <c r="K137" s="35">
        <v>5.1827312273259603</v>
      </c>
      <c r="L137" s="38">
        <v>253393.97</v>
      </c>
    </row>
    <row r="138" spans="1:12" ht="13.8" x14ac:dyDescent="0.2">
      <c r="A138" s="37" t="s">
        <v>70</v>
      </c>
      <c r="B138" s="16" t="s">
        <v>70</v>
      </c>
      <c r="C138" s="81" t="s">
        <v>125</v>
      </c>
      <c r="D138" s="82" t="s">
        <v>70</v>
      </c>
      <c r="E138" s="28">
        <v>396786191.80000001</v>
      </c>
      <c r="F138" s="28">
        <v>19246745.850000001</v>
      </c>
      <c r="G138" s="28">
        <v>416032937.64999998</v>
      </c>
      <c r="H138" s="28">
        <v>366779419.94</v>
      </c>
      <c r="I138" s="28">
        <v>350790729.81999999</v>
      </c>
      <c r="J138" s="28">
        <v>304694482.74000001</v>
      </c>
      <c r="K138" s="29">
        <v>73.238067269648099</v>
      </c>
      <c r="L138" s="28">
        <v>302255607.19999999</v>
      </c>
    </row>
    <row r="139" spans="1:12" ht="13.8" x14ac:dyDescent="0.2">
      <c r="A139" s="37" t="s">
        <v>461</v>
      </c>
      <c r="B139" s="16" t="s">
        <v>462</v>
      </c>
      <c r="C139" s="79" t="s">
        <v>3</v>
      </c>
      <c r="D139" s="80" t="s">
        <v>4</v>
      </c>
      <c r="E139" s="38">
        <v>1334361.95</v>
      </c>
      <c r="F139" s="38">
        <v>170782.36</v>
      </c>
      <c r="G139" s="38">
        <v>1505144.31</v>
      </c>
      <c r="H139" s="38">
        <v>1046570.02</v>
      </c>
      <c r="I139" s="38">
        <v>1046570.02</v>
      </c>
      <c r="J139" s="38">
        <v>1046570.02</v>
      </c>
      <c r="K139" s="35">
        <v>69.532868911420195</v>
      </c>
      <c r="L139" s="38">
        <v>1046570.02</v>
      </c>
    </row>
    <row r="140" spans="1:12" ht="13.8" x14ac:dyDescent="0.2">
      <c r="A140" s="37" t="s">
        <v>70</v>
      </c>
      <c r="B140" s="16" t="s">
        <v>70</v>
      </c>
      <c r="C140" s="79" t="s">
        <v>5</v>
      </c>
      <c r="D140" s="80" t="s">
        <v>6</v>
      </c>
      <c r="E140" s="38">
        <v>2414436.52</v>
      </c>
      <c r="F140" s="38">
        <v>224322.54</v>
      </c>
      <c r="G140" s="38">
        <v>2638759.06</v>
      </c>
      <c r="H140" s="38">
        <v>2023998.98</v>
      </c>
      <c r="I140" s="38">
        <v>2022100.83</v>
      </c>
      <c r="J140" s="38">
        <v>1416792.73</v>
      </c>
      <c r="K140" s="35">
        <v>53.691629200886602</v>
      </c>
      <c r="L140" s="38">
        <v>1369793.86</v>
      </c>
    </row>
    <row r="141" spans="1:12" ht="13.8" x14ac:dyDescent="0.2">
      <c r="A141" s="37" t="s">
        <v>70</v>
      </c>
      <c r="B141" s="16" t="s">
        <v>70</v>
      </c>
      <c r="C141" s="79" t="s">
        <v>7</v>
      </c>
      <c r="D141" s="80" t="s">
        <v>8</v>
      </c>
      <c r="E141" s="38">
        <v>2631801</v>
      </c>
      <c r="F141" s="38">
        <v>3931285.92</v>
      </c>
      <c r="G141" s="38">
        <v>6563086.9199999999</v>
      </c>
      <c r="H141" s="38">
        <v>4725311.57</v>
      </c>
      <c r="I141" s="38">
        <v>4716639.3600000003</v>
      </c>
      <c r="J141" s="38">
        <v>202485.73</v>
      </c>
      <c r="K141" s="35">
        <v>3.0852209100409098</v>
      </c>
      <c r="L141" s="38">
        <v>202485.73</v>
      </c>
    </row>
    <row r="142" spans="1:12" ht="13.8" x14ac:dyDescent="0.2">
      <c r="A142" s="37" t="s">
        <v>70</v>
      </c>
      <c r="B142" s="16" t="s">
        <v>70</v>
      </c>
      <c r="C142" s="79" t="s">
        <v>9</v>
      </c>
      <c r="D142" s="80" t="s">
        <v>10</v>
      </c>
      <c r="E142" s="38">
        <v>2803705.88</v>
      </c>
      <c r="F142" s="38">
        <v>1139292.3999999999</v>
      </c>
      <c r="G142" s="38">
        <v>3942998.28</v>
      </c>
      <c r="H142" s="38">
        <v>128912.38</v>
      </c>
      <c r="I142" s="38">
        <v>128912.38</v>
      </c>
      <c r="J142" s="38">
        <v>45447.72</v>
      </c>
      <c r="K142" s="35">
        <v>1.1526183064933999</v>
      </c>
      <c r="L142" s="38">
        <v>42867.87</v>
      </c>
    </row>
    <row r="143" spans="1:12" ht="13.8" x14ac:dyDescent="0.2">
      <c r="A143" s="37" t="s">
        <v>70</v>
      </c>
      <c r="B143" s="16" t="s">
        <v>70</v>
      </c>
      <c r="C143" s="81" t="s">
        <v>125</v>
      </c>
      <c r="D143" s="82" t="s">
        <v>70</v>
      </c>
      <c r="E143" s="28">
        <v>9184305.3499999996</v>
      </c>
      <c r="F143" s="28">
        <v>5465683.2199999997</v>
      </c>
      <c r="G143" s="28">
        <v>14649988.57</v>
      </c>
      <c r="H143" s="28">
        <v>7924792.9500000002</v>
      </c>
      <c r="I143" s="28">
        <v>7914222.5899999999</v>
      </c>
      <c r="J143" s="28">
        <v>2711296.2</v>
      </c>
      <c r="K143" s="29">
        <v>18.507155736299701</v>
      </c>
      <c r="L143" s="28">
        <v>2661717.48</v>
      </c>
    </row>
    <row r="144" spans="1:12" ht="13.8" x14ac:dyDescent="0.2">
      <c r="A144" s="37" t="s">
        <v>463</v>
      </c>
      <c r="B144" s="16" t="s">
        <v>464</v>
      </c>
      <c r="C144" s="79" t="s">
        <v>3</v>
      </c>
      <c r="D144" s="80" t="s">
        <v>4</v>
      </c>
      <c r="E144" s="38">
        <v>3725692.09</v>
      </c>
      <c r="F144" s="38">
        <v>164332.88</v>
      </c>
      <c r="G144" s="38">
        <v>3890024.97</v>
      </c>
      <c r="H144" s="38">
        <v>2702116.67</v>
      </c>
      <c r="I144" s="38">
        <v>2702116.67</v>
      </c>
      <c r="J144" s="38">
        <v>2702116.67</v>
      </c>
      <c r="K144" s="35">
        <v>69.4627075877099</v>
      </c>
      <c r="L144" s="38">
        <v>2702116.67</v>
      </c>
    </row>
    <row r="145" spans="1:12" ht="13.8" x14ac:dyDescent="0.2">
      <c r="A145" s="37" t="s">
        <v>70</v>
      </c>
      <c r="B145" s="16" t="s">
        <v>70</v>
      </c>
      <c r="C145" s="79" t="s">
        <v>5</v>
      </c>
      <c r="D145" s="80" t="s">
        <v>6</v>
      </c>
      <c r="E145" s="38">
        <v>1948250</v>
      </c>
      <c r="F145" s="38">
        <v>-164141.29</v>
      </c>
      <c r="G145" s="38">
        <v>1784108.71</v>
      </c>
      <c r="H145" s="38">
        <v>1674524.99</v>
      </c>
      <c r="I145" s="38">
        <v>1648949.49</v>
      </c>
      <c r="J145" s="38">
        <v>1258771.5</v>
      </c>
      <c r="K145" s="35">
        <v>70.554641258379405</v>
      </c>
      <c r="L145" s="38">
        <v>1243617.53</v>
      </c>
    </row>
    <row r="146" spans="1:12" ht="13.8" x14ac:dyDescent="0.2">
      <c r="A146" s="37" t="s">
        <v>70</v>
      </c>
      <c r="B146" s="16" t="s">
        <v>70</v>
      </c>
      <c r="C146" s="79" t="s">
        <v>7</v>
      </c>
      <c r="D146" s="80" t="s">
        <v>8</v>
      </c>
      <c r="E146" s="38">
        <v>965242</v>
      </c>
      <c r="F146" s="38">
        <v>0</v>
      </c>
      <c r="G146" s="38">
        <v>965242</v>
      </c>
      <c r="H146" s="38">
        <v>895574.9</v>
      </c>
      <c r="I146" s="38">
        <v>864971.64</v>
      </c>
      <c r="J146" s="38">
        <v>313000.82</v>
      </c>
      <c r="K146" s="35">
        <v>32.427186135704801</v>
      </c>
      <c r="L146" s="38">
        <v>155473.60999999999</v>
      </c>
    </row>
    <row r="147" spans="1:12" ht="13.8" x14ac:dyDescent="0.2">
      <c r="A147" s="37" t="s">
        <v>70</v>
      </c>
      <c r="B147" s="16" t="s">
        <v>70</v>
      </c>
      <c r="C147" s="79" t="s">
        <v>9</v>
      </c>
      <c r="D147" s="80" t="s">
        <v>10</v>
      </c>
      <c r="E147" s="38">
        <v>425000</v>
      </c>
      <c r="F147" s="38">
        <v>527227.05000000005</v>
      </c>
      <c r="G147" s="38">
        <v>952227.05</v>
      </c>
      <c r="H147" s="38">
        <v>451190.04</v>
      </c>
      <c r="I147" s="38">
        <v>443244.37</v>
      </c>
      <c r="J147" s="38">
        <v>227510.01</v>
      </c>
      <c r="K147" s="35">
        <v>23.892412004048801</v>
      </c>
      <c r="L147" s="38">
        <v>227510.01</v>
      </c>
    </row>
    <row r="148" spans="1:12" ht="13.8" x14ac:dyDescent="0.2">
      <c r="A148" s="37" t="s">
        <v>70</v>
      </c>
      <c r="B148" s="16" t="s">
        <v>70</v>
      </c>
      <c r="C148" s="79" t="s">
        <v>11</v>
      </c>
      <c r="D148" s="80" t="s">
        <v>12</v>
      </c>
      <c r="E148" s="38">
        <v>55000</v>
      </c>
      <c r="F148" s="38">
        <v>0</v>
      </c>
      <c r="G148" s="38">
        <v>55000</v>
      </c>
      <c r="H148" s="38">
        <v>55000</v>
      </c>
      <c r="I148" s="38">
        <v>54444.69</v>
      </c>
      <c r="J148" s="38">
        <v>0</v>
      </c>
      <c r="K148" s="35">
        <v>0</v>
      </c>
      <c r="L148" s="38">
        <v>0</v>
      </c>
    </row>
    <row r="149" spans="1:12" ht="13.8" x14ac:dyDescent="0.2">
      <c r="A149" s="37" t="s">
        <v>70</v>
      </c>
      <c r="B149" s="16" t="s">
        <v>70</v>
      </c>
      <c r="C149" s="81" t="s">
        <v>125</v>
      </c>
      <c r="D149" s="82" t="s">
        <v>70</v>
      </c>
      <c r="E149" s="28">
        <v>7119184.0899999999</v>
      </c>
      <c r="F149" s="28">
        <v>527418.64</v>
      </c>
      <c r="G149" s="28">
        <v>7646602.7300000004</v>
      </c>
      <c r="H149" s="28">
        <v>5778406.5999999996</v>
      </c>
      <c r="I149" s="28">
        <v>5713726.8600000003</v>
      </c>
      <c r="J149" s="28">
        <v>4501399</v>
      </c>
      <c r="K149" s="29">
        <v>58.867959523248302</v>
      </c>
      <c r="L149" s="28">
        <v>4328717.82</v>
      </c>
    </row>
    <row r="150" spans="1:12" ht="13.8" x14ac:dyDescent="0.2">
      <c r="A150" s="37" t="s">
        <v>465</v>
      </c>
      <c r="B150" s="16" t="s">
        <v>466</v>
      </c>
      <c r="C150" s="79" t="s">
        <v>3</v>
      </c>
      <c r="D150" s="80" t="s">
        <v>4</v>
      </c>
      <c r="E150" s="38">
        <v>3903703.75</v>
      </c>
      <c r="F150" s="38">
        <v>1155882.4099999999</v>
      </c>
      <c r="G150" s="38">
        <v>5059586.16</v>
      </c>
      <c r="H150" s="38">
        <v>3807974.68</v>
      </c>
      <c r="I150" s="38">
        <v>3807974.68</v>
      </c>
      <c r="J150" s="38">
        <v>3807974.68</v>
      </c>
      <c r="K150" s="35">
        <v>75.262572067751904</v>
      </c>
      <c r="L150" s="38">
        <v>3807974.68</v>
      </c>
    </row>
    <row r="151" spans="1:12" ht="13.8" x14ac:dyDescent="0.2">
      <c r="A151" s="37" t="s">
        <v>70</v>
      </c>
      <c r="B151" s="16" t="s">
        <v>70</v>
      </c>
      <c r="C151" s="79" t="s">
        <v>5</v>
      </c>
      <c r="D151" s="80" t="s">
        <v>6</v>
      </c>
      <c r="E151" s="38">
        <v>2439477.37</v>
      </c>
      <c r="F151" s="38">
        <v>29218776.050000001</v>
      </c>
      <c r="G151" s="38">
        <v>31658253.420000002</v>
      </c>
      <c r="H151" s="38">
        <v>30054400.57</v>
      </c>
      <c r="I151" s="38">
        <v>30039200.399999999</v>
      </c>
      <c r="J151" s="38">
        <v>22952200.539999999</v>
      </c>
      <c r="K151" s="35">
        <v>72.499895163199398</v>
      </c>
      <c r="L151" s="38">
        <v>19116788.050000001</v>
      </c>
    </row>
    <row r="152" spans="1:12" ht="13.8" x14ac:dyDescent="0.2">
      <c r="A152" s="37" t="s">
        <v>70</v>
      </c>
      <c r="B152" s="16" t="s">
        <v>70</v>
      </c>
      <c r="C152" s="79" t="s">
        <v>9</v>
      </c>
      <c r="D152" s="80" t="s">
        <v>10</v>
      </c>
      <c r="E152" s="38">
        <v>9812087.5700000003</v>
      </c>
      <c r="F152" s="38">
        <v>8826171.3800000008</v>
      </c>
      <c r="G152" s="38">
        <v>18638258.949999999</v>
      </c>
      <c r="H152" s="38">
        <v>10835004.630000001</v>
      </c>
      <c r="I152" s="38">
        <v>10835004.630000001</v>
      </c>
      <c r="J152" s="38">
        <v>7574768.3600000003</v>
      </c>
      <c r="K152" s="35">
        <v>40.640965340810403</v>
      </c>
      <c r="L152" s="38">
        <v>7574768.3600000003</v>
      </c>
    </row>
    <row r="153" spans="1:12" ht="13.8" x14ac:dyDescent="0.2">
      <c r="A153" s="37" t="s">
        <v>70</v>
      </c>
      <c r="B153" s="16" t="s">
        <v>70</v>
      </c>
      <c r="C153" s="79" t="s">
        <v>21</v>
      </c>
      <c r="D153" s="80" t="s">
        <v>22</v>
      </c>
      <c r="E153" s="38">
        <v>181468</v>
      </c>
      <c r="F153" s="38">
        <v>0</v>
      </c>
      <c r="G153" s="38">
        <v>181468</v>
      </c>
      <c r="H153" s="38">
        <v>181467.78</v>
      </c>
      <c r="I153" s="38">
        <v>181467.78</v>
      </c>
      <c r="J153" s="38">
        <v>181467.78</v>
      </c>
      <c r="K153" s="35">
        <v>99.999878766504295</v>
      </c>
      <c r="L153" s="38">
        <v>181467.78</v>
      </c>
    </row>
    <row r="154" spans="1:12" ht="13.8" x14ac:dyDescent="0.2">
      <c r="A154" s="37" t="s">
        <v>70</v>
      </c>
      <c r="B154" s="16" t="s">
        <v>70</v>
      </c>
      <c r="C154" s="81" t="s">
        <v>125</v>
      </c>
      <c r="D154" s="82" t="s">
        <v>70</v>
      </c>
      <c r="E154" s="28">
        <v>16336736.689999999</v>
      </c>
      <c r="F154" s="28">
        <v>39200829.840000004</v>
      </c>
      <c r="G154" s="28">
        <v>55537566.530000001</v>
      </c>
      <c r="H154" s="28">
        <v>44878847.659999996</v>
      </c>
      <c r="I154" s="28">
        <v>44863647.490000002</v>
      </c>
      <c r="J154" s="28">
        <v>34516411.359999999</v>
      </c>
      <c r="K154" s="29">
        <v>62.149664662305803</v>
      </c>
      <c r="L154" s="28">
        <v>30680998.870000001</v>
      </c>
    </row>
    <row r="155" spans="1:12" ht="13.8" x14ac:dyDescent="0.2">
      <c r="A155" s="37" t="s">
        <v>467</v>
      </c>
      <c r="B155" s="16" t="s">
        <v>468</v>
      </c>
      <c r="C155" s="79" t="s">
        <v>3</v>
      </c>
      <c r="D155" s="80" t="s">
        <v>4</v>
      </c>
      <c r="E155" s="38">
        <v>2874063.88</v>
      </c>
      <c r="F155" s="38">
        <v>109884</v>
      </c>
      <c r="G155" s="38">
        <v>2983947.88</v>
      </c>
      <c r="H155" s="38">
        <v>2329813.1800000002</v>
      </c>
      <c r="I155" s="38">
        <v>2329813.1800000002</v>
      </c>
      <c r="J155" s="38">
        <v>2329813.1800000002</v>
      </c>
      <c r="K155" s="35">
        <v>78.078212947874903</v>
      </c>
      <c r="L155" s="38">
        <v>2329813.1800000002</v>
      </c>
    </row>
    <row r="156" spans="1:12" ht="13.8" x14ac:dyDescent="0.2">
      <c r="A156" s="37" t="s">
        <v>70</v>
      </c>
      <c r="B156" s="16" t="s">
        <v>70</v>
      </c>
      <c r="C156" s="79" t="s">
        <v>5</v>
      </c>
      <c r="D156" s="80" t="s">
        <v>6</v>
      </c>
      <c r="E156" s="38">
        <v>59655025.119999997</v>
      </c>
      <c r="F156" s="38">
        <v>-84476.67</v>
      </c>
      <c r="G156" s="38">
        <v>59570548.450000003</v>
      </c>
      <c r="H156" s="38">
        <v>58891089.200000003</v>
      </c>
      <c r="I156" s="38">
        <v>58776536.799999997</v>
      </c>
      <c r="J156" s="38">
        <v>51850490.07</v>
      </c>
      <c r="K156" s="35">
        <v>87.040477919252695</v>
      </c>
      <c r="L156" s="38">
        <v>47322579.469999999</v>
      </c>
    </row>
    <row r="157" spans="1:12" ht="13.8" x14ac:dyDescent="0.2">
      <c r="A157" s="37" t="s">
        <v>70</v>
      </c>
      <c r="B157" s="16" t="s">
        <v>70</v>
      </c>
      <c r="C157" s="79" t="s">
        <v>15</v>
      </c>
      <c r="D157" s="80" t="s">
        <v>16</v>
      </c>
      <c r="E157" s="38">
        <v>15000</v>
      </c>
      <c r="F157" s="38">
        <v>39704.89</v>
      </c>
      <c r="G157" s="38">
        <v>54704.89</v>
      </c>
      <c r="H157" s="38">
        <v>39764.47</v>
      </c>
      <c r="I157" s="38">
        <v>39764.47</v>
      </c>
      <c r="J157" s="38">
        <v>39764.47</v>
      </c>
      <c r="K157" s="35">
        <v>72.689059424120998</v>
      </c>
      <c r="L157" s="38">
        <v>39764.47</v>
      </c>
    </row>
    <row r="158" spans="1:12" ht="13.8" x14ac:dyDescent="0.2">
      <c r="A158" s="37" t="s">
        <v>70</v>
      </c>
      <c r="B158" s="16" t="s">
        <v>70</v>
      </c>
      <c r="C158" s="79" t="s">
        <v>7</v>
      </c>
      <c r="D158" s="80" t="s">
        <v>8</v>
      </c>
      <c r="E158" s="38">
        <v>560216</v>
      </c>
      <c r="F158" s="38">
        <v>0</v>
      </c>
      <c r="G158" s="38">
        <v>560216</v>
      </c>
      <c r="H158" s="38">
        <v>550216</v>
      </c>
      <c r="I158" s="38">
        <v>550216</v>
      </c>
      <c r="J158" s="38">
        <v>173475.52</v>
      </c>
      <c r="K158" s="35">
        <v>30.9658274665486</v>
      </c>
      <c r="L158" s="38">
        <v>173475.52</v>
      </c>
    </row>
    <row r="159" spans="1:12" ht="13.8" x14ac:dyDescent="0.2">
      <c r="A159" s="37" t="s">
        <v>70</v>
      </c>
      <c r="B159" s="16" t="s">
        <v>70</v>
      </c>
      <c r="C159" s="79" t="s">
        <v>9</v>
      </c>
      <c r="D159" s="80" t="s">
        <v>10</v>
      </c>
      <c r="E159" s="38">
        <v>9177415</v>
      </c>
      <c r="F159" s="38">
        <v>3886476.68</v>
      </c>
      <c r="G159" s="38">
        <v>13063891.68</v>
      </c>
      <c r="H159" s="38">
        <v>12100868.85</v>
      </c>
      <c r="I159" s="38">
        <v>12078450.6</v>
      </c>
      <c r="J159" s="38">
        <v>7432352.8899999997</v>
      </c>
      <c r="K159" s="35">
        <v>56.892334015433299</v>
      </c>
      <c r="L159" s="38">
        <v>7432352.8899999997</v>
      </c>
    </row>
    <row r="160" spans="1:12" ht="13.8" x14ac:dyDescent="0.2">
      <c r="A160" s="37" t="s">
        <v>70</v>
      </c>
      <c r="B160" s="16" t="s">
        <v>70</v>
      </c>
      <c r="C160" s="79" t="s">
        <v>11</v>
      </c>
      <c r="D160" s="80" t="s">
        <v>12</v>
      </c>
      <c r="E160" s="38">
        <v>6727324</v>
      </c>
      <c r="F160" s="38">
        <v>5439960.3200000003</v>
      </c>
      <c r="G160" s="38">
        <v>12167284.32</v>
      </c>
      <c r="H160" s="38">
        <v>8459837.7100000009</v>
      </c>
      <c r="I160" s="38">
        <v>8325142.9699999997</v>
      </c>
      <c r="J160" s="38">
        <v>6980048.7300000004</v>
      </c>
      <c r="K160" s="35">
        <v>57.367351221722799</v>
      </c>
      <c r="L160" s="38">
        <v>6337483.2199999997</v>
      </c>
    </row>
    <row r="161" spans="1:12" s="88" customFormat="1" ht="13.8" x14ac:dyDescent="0.2">
      <c r="A161" s="37" t="s">
        <v>70</v>
      </c>
      <c r="B161" s="16" t="s">
        <v>70</v>
      </c>
      <c r="C161" s="81" t="s">
        <v>125</v>
      </c>
      <c r="D161" s="82" t="s">
        <v>70</v>
      </c>
      <c r="E161" s="28">
        <v>79009044</v>
      </c>
      <c r="F161" s="28">
        <v>9391549.2200000007</v>
      </c>
      <c r="G161" s="28">
        <v>88400593.219999999</v>
      </c>
      <c r="H161" s="28">
        <v>82371589.409999996</v>
      </c>
      <c r="I161" s="28">
        <v>82099924.019999996</v>
      </c>
      <c r="J161" s="28">
        <v>68805944.859999999</v>
      </c>
      <c r="K161" s="29">
        <v>77.834256936222801</v>
      </c>
      <c r="L161" s="28">
        <v>63635468.75</v>
      </c>
    </row>
    <row r="162" spans="1:12" s="88" customFormat="1" ht="13.8" x14ac:dyDescent="0.2">
      <c r="A162" s="37" t="s">
        <v>469</v>
      </c>
      <c r="B162" s="16" t="s">
        <v>470</v>
      </c>
      <c r="C162" s="79" t="s">
        <v>3</v>
      </c>
      <c r="D162" s="80" t="s">
        <v>4</v>
      </c>
      <c r="E162" s="38">
        <v>6721814.8200000003</v>
      </c>
      <c r="F162" s="38">
        <v>-127768.75</v>
      </c>
      <c r="G162" s="38">
        <v>6594046.0700000003</v>
      </c>
      <c r="H162" s="38">
        <v>5210386.29</v>
      </c>
      <c r="I162" s="38">
        <v>5210386.29</v>
      </c>
      <c r="J162" s="38">
        <v>5210386.29</v>
      </c>
      <c r="K162" s="35">
        <v>79.016528466565603</v>
      </c>
      <c r="L162" s="38">
        <v>5210386.29</v>
      </c>
    </row>
    <row r="163" spans="1:12" s="88" customFormat="1" ht="13.8" x14ac:dyDescent="0.2">
      <c r="A163" s="37" t="s">
        <v>70</v>
      </c>
      <c r="B163" s="16" t="s">
        <v>70</v>
      </c>
      <c r="C163" s="79" t="s">
        <v>5</v>
      </c>
      <c r="D163" s="80" t="s">
        <v>6</v>
      </c>
      <c r="E163" s="38">
        <v>3246175.07</v>
      </c>
      <c r="F163" s="38">
        <v>239529.27</v>
      </c>
      <c r="G163" s="38">
        <v>3485704.34</v>
      </c>
      <c r="H163" s="38">
        <v>2462996.04</v>
      </c>
      <c r="I163" s="38">
        <v>2399694.9700000002</v>
      </c>
      <c r="J163" s="38">
        <v>1996827.72</v>
      </c>
      <c r="K163" s="35">
        <v>57.2862046010477</v>
      </c>
      <c r="L163" s="38">
        <v>2002636.7</v>
      </c>
    </row>
    <row r="164" spans="1:12" s="88" customFormat="1" ht="13.8" x14ac:dyDescent="0.2">
      <c r="A164" s="37" t="s">
        <v>70</v>
      </c>
      <c r="B164" s="16" t="s">
        <v>70</v>
      </c>
      <c r="C164" s="79" t="s">
        <v>7</v>
      </c>
      <c r="D164" s="80" t="s">
        <v>8</v>
      </c>
      <c r="E164" s="38">
        <v>457250</v>
      </c>
      <c r="F164" s="38">
        <v>0</v>
      </c>
      <c r="G164" s="38">
        <v>457250</v>
      </c>
      <c r="H164" s="38">
        <v>20000</v>
      </c>
      <c r="I164" s="38">
        <v>20000</v>
      </c>
      <c r="J164" s="38">
        <v>20000</v>
      </c>
      <c r="K164" s="35">
        <v>4.3739748496446103</v>
      </c>
      <c r="L164" s="38">
        <v>20000</v>
      </c>
    </row>
    <row r="165" spans="1:12" s="88" customFormat="1" ht="13.8" x14ac:dyDescent="0.2">
      <c r="A165" s="37" t="s">
        <v>70</v>
      </c>
      <c r="B165" s="16" t="s">
        <v>70</v>
      </c>
      <c r="C165" s="79" t="s">
        <v>9</v>
      </c>
      <c r="D165" s="80" t="s">
        <v>10</v>
      </c>
      <c r="E165" s="38">
        <v>1212914.58</v>
      </c>
      <c r="F165" s="38">
        <v>774485.3</v>
      </c>
      <c r="G165" s="38">
        <v>1987399.88</v>
      </c>
      <c r="H165" s="38">
        <v>388753.13</v>
      </c>
      <c r="I165" s="38">
        <v>376653.13</v>
      </c>
      <c r="J165" s="38">
        <v>376653.13</v>
      </c>
      <c r="K165" s="35">
        <v>18.9520555873235</v>
      </c>
      <c r="L165" s="38">
        <v>362437.42</v>
      </c>
    </row>
    <row r="166" spans="1:12" s="88" customFormat="1" ht="13.8" x14ac:dyDescent="0.2">
      <c r="A166" s="37" t="s">
        <v>70</v>
      </c>
      <c r="B166" s="16" t="s">
        <v>70</v>
      </c>
      <c r="C166" s="79" t="s">
        <v>21</v>
      </c>
      <c r="D166" s="80" t="s">
        <v>22</v>
      </c>
      <c r="E166" s="38">
        <v>439000</v>
      </c>
      <c r="F166" s="38">
        <v>0</v>
      </c>
      <c r="G166" s="38">
        <v>439000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88" customFormat="1" ht="13.8" x14ac:dyDescent="0.2">
      <c r="A167" s="37" t="s">
        <v>70</v>
      </c>
      <c r="B167" s="16" t="s">
        <v>70</v>
      </c>
      <c r="C167" s="81" t="s">
        <v>125</v>
      </c>
      <c r="D167" s="82" t="s">
        <v>70</v>
      </c>
      <c r="E167" s="28">
        <v>12077154.470000001</v>
      </c>
      <c r="F167" s="28">
        <v>886245.82</v>
      </c>
      <c r="G167" s="28">
        <v>12963400.289999999</v>
      </c>
      <c r="H167" s="28">
        <v>8082135.46</v>
      </c>
      <c r="I167" s="28">
        <v>8006734.3899999997</v>
      </c>
      <c r="J167" s="28">
        <v>7603867.1399999997</v>
      </c>
      <c r="K167" s="29">
        <v>58.656424779736497</v>
      </c>
      <c r="L167" s="28">
        <v>7595460.4100000001</v>
      </c>
    </row>
    <row r="168" spans="1:12" s="88" customFormat="1" ht="13.8" x14ac:dyDescent="0.2">
      <c r="A168" s="37" t="s">
        <v>471</v>
      </c>
      <c r="B168" s="16" t="s">
        <v>472</v>
      </c>
      <c r="C168" s="79" t="s">
        <v>3</v>
      </c>
      <c r="D168" s="80" t="s">
        <v>4</v>
      </c>
      <c r="E168" s="38">
        <v>8257889.2400000002</v>
      </c>
      <c r="F168" s="38">
        <v>0</v>
      </c>
      <c r="G168" s="38">
        <v>8257889.2400000002</v>
      </c>
      <c r="H168" s="38">
        <v>6791047.2699999996</v>
      </c>
      <c r="I168" s="38">
        <v>6782185.3600000003</v>
      </c>
      <c r="J168" s="38">
        <v>6781033.1100000003</v>
      </c>
      <c r="K168" s="35">
        <v>82.1158157117641</v>
      </c>
      <c r="L168" s="38">
        <v>6781033.1100000003</v>
      </c>
    </row>
    <row r="169" spans="1:12" s="88" customFormat="1" ht="13.8" x14ac:dyDescent="0.2">
      <c r="A169" s="37" t="s">
        <v>70</v>
      </c>
      <c r="B169" s="16" t="s">
        <v>70</v>
      </c>
      <c r="C169" s="79" t="s">
        <v>5</v>
      </c>
      <c r="D169" s="80" t="s">
        <v>6</v>
      </c>
      <c r="E169" s="38">
        <v>1085717.76</v>
      </c>
      <c r="F169" s="38">
        <v>78590.25</v>
      </c>
      <c r="G169" s="38">
        <v>1164308.01</v>
      </c>
      <c r="H169" s="38">
        <v>1163466.8400000001</v>
      </c>
      <c r="I169" s="38">
        <v>1163466.8400000001</v>
      </c>
      <c r="J169" s="38">
        <v>943986.29</v>
      </c>
      <c r="K169" s="35">
        <v>81.077024455066706</v>
      </c>
      <c r="L169" s="38">
        <v>943986.29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7576478.3399999999</v>
      </c>
      <c r="F170" s="38">
        <v>821595.65</v>
      </c>
      <c r="G170" s="38">
        <v>8398073.9900000002</v>
      </c>
      <c r="H170" s="38">
        <v>5370811.8799999999</v>
      </c>
      <c r="I170" s="38">
        <v>5368107.88</v>
      </c>
      <c r="J170" s="38">
        <v>5224624.62</v>
      </c>
      <c r="K170" s="35">
        <v>62.212176580263701</v>
      </c>
      <c r="L170" s="38">
        <v>5215024.62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125</v>
      </c>
      <c r="D171" s="82" t="s">
        <v>70</v>
      </c>
      <c r="E171" s="28">
        <v>16920085.34</v>
      </c>
      <c r="F171" s="28">
        <v>900185.9</v>
      </c>
      <c r="G171" s="28">
        <v>17820271.239999998</v>
      </c>
      <c r="H171" s="28">
        <v>13325325.99</v>
      </c>
      <c r="I171" s="28">
        <v>13313760.08</v>
      </c>
      <c r="J171" s="28">
        <v>12949644.02</v>
      </c>
      <c r="K171" s="29">
        <v>72.668052273709407</v>
      </c>
      <c r="L171" s="28">
        <v>12940044.02</v>
      </c>
    </row>
    <row r="172" spans="1:12" s="88" customFormat="1" ht="13.8" x14ac:dyDescent="0.2">
      <c r="A172" s="37" t="s">
        <v>473</v>
      </c>
      <c r="B172" s="16" t="s">
        <v>474</v>
      </c>
      <c r="C172" s="79" t="s">
        <v>3</v>
      </c>
      <c r="D172" s="80" t="s">
        <v>4</v>
      </c>
      <c r="E172" s="38">
        <v>3350994.18</v>
      </c>
      <c r="F172" s="38">
        <v>283716.75</v>
      </c>
      <c r="G172" s="38">
        <v>3634710.93</v>
      </c>
      <c r="H172" s="38">
        <v>3101698.35</v>
      </c>
      <c r="I172" s="38">
        <v>3101698.35</v>
      </c>
      <c r="J172" s="38">
        <v>3101698.35</v>
      </c>
      <c r="K172" s="35">
        <v>85.335489114123305</v>
      </c>
      <c r="L172" s="38">
        <v>3101698.35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2483768.8199999998</v>
      </c>
      <c r="F173" s="38">
        <v>-65909.55</v>
      </c>
      <c r="G173" s="38">
        <v>2417859.27</v>
      </c>
      <c r="H173" s="38">
        <v>2078511.9</v>
      </c>
      <c r="I173" s="38">
        <v>2007492.68</v>
      </c>
      <c r="J173" s="38">
        <v>908377.85</v>
      </c>
      <c r="K173" s="35">
        <v>37.569508749779303</v>
      </c>
      <c r="L173" s="38">
        <v>908377.85</v>
      </c>
    </row>
    <row r="174" spans="1:12" s="88" customFormat="1" ht="13.8" x14ac:dyDescent="0.2">
      <c r="A174" s="37" t="s">
        <v>70</v>
      </c>
      <c r="B174" s="16" t="s">
        <v>70</v>
      </c>
      <c r="C174" s="79" t="s">
        <v>9</v>
      </c>
      <c r="D174" s="80" t="s">
        <v>10</v>
      </c>
      <c r="E174" s="38">
        <v>14400</v>
      </c>
      <c r="F174" s="38">
        <v>0</v>
      </c>
      <c r="G174" s="38">
        <v>14400</v>
      </c>
      <c r="H174" s="38">
        <v>1268</v>
      </c>
      <c r="I174" s="38">
        <v>1268</v>
      </c>
      <c r="J174" s="38">
        <v>792.6</v>
      </c>
      <c r="K174" s="35">
        <v>5.50416666666667</v>
      </c>
      <c r="L174" s="38">
        <v>792.6</v>
      </c>
    </row>
    <row r="175" spans="1:12" s="88" customFormat="1" ht="13.8" x14ac:dyDescent="0.2">
      <c r="A175" s="37" t="s">
        <v>70</v>
      </c>
      <c r="B175" s="16" t="s">
        <v>70</v>
      </c>
      <c r="C175" s="81" t="s">
        <v>125</v>
      </c>
      <c r="D175" s="82" t="s">
        <v>70</v>
      </c>
      <c r="E175" s="28">
        <v>5849163</v>
      </c>
      <c r="F175" s="28">
        <v>217807.2</v>
      </c>
      <c r="G175" s="28">
        <v>6066970.2000000002</v>
      </c>
      <c r="H175" s="28">
        <v>5181478.25</v>
      </c>
      <c r="I175" s="28">
        <v>5110459.03</v>
      </c>
      <c r="J175" s="28">
        <v>4010868.8</v>
      </c>
      <c r="K175" s="29">
        <v>66.109914302859096</v>
      </c>
      <c r="L175" s="28">
        <v>4010868.8</v>
      </c>
    </row>
    <row r="176" spans="1:12" s="88" customFormat="1" ht="13.8" x14ac:dyDescent="0.2">
      <c r="A176" s="37" t="s">
        <v>475</v>
      </c>
      <c r="B176" s="16" t="s">
        <v>476</v>
      </c>
      <c r="C176" s="79" t="s">
        <v>3</v>
      </c>
      <c r="D176" s="80" t="s">
        <v>4</v>
      </c>
      <c r="E176" s="38">
        <v>3092113.2</v>
      </c>
      <c r="F176" s="38">
        <v>0</v>
      </c>
      <c r="G176" s="38">
        <v>3092113.2</v>
      </c>
      <c r="H176" s="38">
        <v>2884628.78</v>
      </c>
      <c r="I176" s="38">
        <v>2884628.78</v>
      </c>
      <c r="J176" s="38">
        <v>2884628.78</v>
      </c>
      <c r="K176" s="35">
        <v>93.289882789543398</v>
      </c>
      <c r="L176" s="38">
        <v>2884628.78</v>
      </c>
    </row>
    <row r="177" spans="1:12" s="88" customFormat="1" ht="13.8" x14ac:dyDescent="0.2">
      <c r="A177" s="37" t="s">
        <v>70</v>
      </c>
      <c r="B177" s="16" t="s">
        <v>70</v>
      </c>
      <c r="C177" s="79" t="s">
        <v>5</v>
      </c>
      <c r="D177" s="80" t="s">
        <v>6</v>
      </c>
      <c r="E177" s="38">
        <v>7592316.3799999999</v>
      </c>
      <c r="F177" s="38">
        <v>-108900</v>
      </c>
      <c r="G177" s="38">
        <v>7483416.3799999999</v>
      </c>
      <c r="H177" s="38">
        <v>7042793.9100000001</v>
      </c>
      <c r="I177" s="38">
        <v>7040604.29</v>
      </c>
      <c r="J177" s="38">
        <v>6110068.2599999998</v>
      </c>
      <c r="K177" s="35">
        <v>81.648112970562806</v>
      </c>
      <c r="L177" s="38">
        <v>5612714.3499999996</v>
      </c>
    </row>
    <row r="178" spans="1:12" s="88" customFormat="1" ht="13.8" x14ac:dyDescent="0.2">
      <c r="A178" s="37" t="s">
        <v>70</v>
      </c>
      <c r="B178" s="16" t="s">
        <v>70</v>
      </c>
      <c r="C178" s="79" t="s">
        <v>7</v>
      </c>
      <c r="D178" s="80" t="s">
        <v>8</v>
      </c>
      <c r="E178" s="38">
        <v>263000</v>
      </c>
      <c r="F178" s="38">
        <v>0</v>
      </c>
      <c r="G178" s="38">
        <v>263000</v>
      </c>
      <c r="H178" s="38">
        <v>263000</v>
      </c>
      <c r="I178" s="38">
        <v>263000</v>
      </c>
      <c r="J178" s="38">
        <v>229134</v>
      </c>
      <c r="K178" s="35">
        <v>87.123193916349805</v>
      </c>
      <c r="L178" s="38">
        <v>229134</v>
      </c>
    </row>
    <row r="179" spans="1:12" s="88" customFormat="1" ht="13.8" x14ac:dyDescent="0.2">
      <c r="A179" s="37" t="s">
        <v>70</v>
      </c>
      <c r="B179" s="16" t="s">
        <v>70</v>
      </c>
      <c r="C179" s="79" t="s">
        <v>9</v>
      </c>
      <c r="D179" s="80" t="s">
        <v>10</v>
      </c>
      <c r="E179" s="38">
        <v>120000</v>
      </c>
      <c r="F179" s="38">
        <v>108900</v>
      </c>
      <c r="G179" s="38">
        <v>228900</v>
      </c>
      <c r="H179" s="38">
        <v>192244.63</v>
      </c>
      <c r="I179" s="38">
        <v>192244.63</v>
      </c>
      <c r="J179" s="38">
        <v>83465.63</v>
      </c>
      <c r="K179" s="35">
        <v>36.463796417649597</v>
      </c>
      <c r="L179" s="38">
        <v>83465.63</v>
      </c>
    </row>
    <row r="180" spans="1:12" s="88" customFormat="1" ht="13.8" x14ac:dyDescent="0.2">
      <c r="A180" s="37" t="s">
        <v>70</v>
      </c>
      <c r="B180" s="16" t="s">
        <v>70</v>
      </c>
      <c r="C180" s="81" t="s">
        <v>125</v>
      </c>
      <c r="D180" s="82" t="s">
        <v>70</v>
      </c>
      <c r="E180" s="28">
        <v>11067429.58</v>
      </c>
      <c r="F180" s="28">
        <v>0</v>
      </c>
      <c r="G180" s="28">
        <v>11067429.58</v>
      </c>
      <c r="H180" s="28">
        <v>10382667.32</v>
      </c>
      <c r="I180" s="28">
        <v>10380477.699999999</v>
      </c>
      <c r="J180" s="28">
        <v>9307296.6699999999</v>
      </c>
      <c r="K180" s="29">
        <v>84.096280918012397</v>
      </c>
      <c r="L180" s="28">
        <v>8809942.7599999998</v>
      </c>
    </row>
    <row r="181" spans="1:12" s="88" customFormat="1" ht="13.8" x14ac:dyDescent="0.2">
      <c r="A181" s="37" t="s">
        <v>477</v>
      </c>
      <c r="B181" s="16" t="s">
        <v>478</v>
      </c>
      <c r="C181" s="79" t="s">
        <v>3</v>
      </c>
      <c r="D181" s="80" t="s">
        <v>4</v>
      </c>
      <c r="E181" s="38">
        <v>566967.16</v>
      </c>
      <c r="F181" s="38">
        <v>0</v>
      </c>
      <c r="G181" s="38">
        <v>566967.16</v>
      </c>
      <c r="H181" s="38">
        <v>385297.15</v>
      </c>
      <c r="I181" s="38">
        <v>385297.15</v>
      </c>
      <c r="J181" s="38">
        <v>385297.15</v>
      </c>
      <c r="K181" s="35">
        <v>67.957578001519494</v>
      </c>
      <c r="L181" s="38">
        <v>380314.36</v>
      </c>
    </row>
    <row r="182" spans="1:12" s="88" customFormat="1" ht="13.8" x14ac:dyDescent="0.2">
      <c r="A182" s="37" t="s">
        <v>70</v>
      </c>
      <c r="B182" s="16" t="s">
        <v>70</v>
      </c>
      <c r="C182" s="79" t="s">
        <v>5</v>
      </c>
      <c r="D182" s="80" t="s">
        <v>6</v>
      </c>
      <c r="E182" s="38">
        <v>184585.37</v>
      </c>
      <c r="F182" s="38">
        <v>-12174.58</v>
      </c>
      <c r="G182" s="38">
        <v>172410.79</v>
      </c>
      <c r="H182" s="38">
        <v>155489.42000000001</v>
      </c>
      <c r="I182" s="38">
        <v>155489.42000000001</v>
      </c>
      <c r="J182" s="38">
        <v>125571.67</v>
      </c>
      <c r="K182" s="35">
        <v>72.832837202358405</v>
      </c>
      <c r="L182" s="38">
        <v>125571.67</v>
      </c>
    </row>
    <row r="183" spans="1:12" s="88" customFormat="1" ht="13.8" x14ac:dyDescent="0.2">
      <c r="A183" s="37" t="s">
        <v>70</v>
      </c>
      <c r="B183" s="16" t="s">
        <v>70</v>
      </c>
      <c r="C183" s="79" t="s">
        <v>9</v>
      </c>
      <c r="D183" s="80" t="s">
        <v>10</v>
      </c>
      <c r="E183" s="38">
        <v>2000</v>
      </c>
      <c r="F183" s="38">
        <v>0</v>
      </c>
      <c r="G183" s="38">
        <v>2000</v>
      </c>
      <c r="H183" s="38">
        <v>0</v>
      </c>
      <c r="I183" s="38">
        <v>0</v>
      </c>
      <c r="J183" s="38">
        <v>0</v>
      </c>
      <c r="K183" s="35">
        <v>0</v>
      </c>
      <c r="L183" s="38">
        <v>0</v>
      </c>
    </row>
    <row r="184" spans="1:12" s="88" customFormat="1" ht="13.8" x14ac:dyDescent="0.2">
      <c r="A184" s="37" t="s">
        <v>70</v>
      </c>
      <c r="B184" s="16" t="s">
        <v>70</v>
      </c>
      <c r="C184" s="81" t="s">
        <v>125</v>
      </c>
      <c r="D184" s="82" t="s">
        <v>70</v>
      </c>
      <c r="E184" s="28">
        <v>753552.53</v>
      </c>
      <c r="F184" s="28">
        <v>-12174.58</v>
      </c>
      <c r="G184" s="28">
        <v>741377.95</v>
      </c>
      <c r="H184" s="28">
        <v>540786.56999999995</v>
      </c>
      <c r="I184" s="28">
        <v>540786.56999999995</v>
      </c>
      <c r="J184" s="28">
        <v>510868.82</v>
      </c>
      <c r="K184" s="29">
        <v>68.908013787029901</v>
      </c>
      <c r="L184" s="28">
        <v>505886.03</v>
      </c>
    </row>
    <row r="185" spans="1:12" s="88" customFormat="1" ht="13.8" x14ac:dyDescent="0.2">
      <c r="A185" s="37" t="s">
        <v>479</v>
      </c>
      <c r="B185" s="16" t="s">
        <v>480</v>
      </c>
      <c r="C185" s="79" t="s">
        <v>3</v>
      </c>
      <c r="D185" s="80" t="s">
        <v>4</v>
      </c>
      <c r="E185" s="38">
        <v>2649310.5299999998</v>
      </c>
      <c r="F185" s="38">
        <v>198653.04</v>
      </c>
      <c r="G185" s="38">
        <v>2847963.57</v>
      </c>
      <c r="H185" s="38">
        <v>2004677.17</v>
      </c>
      <c r="I185" s="38">
        <v>2004677.17</v>
      </c>
      <c r="J185" s="38">
        <v>2004677.17</v>
      </c>
      <c r="K185" s="35">
        <v>70.389845962811904</v>
      </c>
      <c r="L185" s="38">
        <v>1819284.89</v>
      </c>
    </row>
    <row r="186" spans="1:12" s="88" customFormat="1" ht="13.8" x14ac:dyDescent="0.2">
      <c r="A186" s="37" t="s">
        <v>70</v>
      </c>
      <c r="B186" s="16" t="s">
        <v>70</v>
      </c>
      <c r="C186" s="79" t="s">
        <v>5</v>
      </c>
      <c r="D186" s="80" t="s">
        <v>6</v>
      </c>
      <c r="E186" s="38">
        <v>2854343.95</v>
      </c>
      <c r="F186" s="38">
        <v>-14787.41</v>
      </c>
      <c r="G186" s="38">
        <v>2839556.54</v>
      </c>
      <c r="H186" s="38">
        <v>2221866.52</v>
      </c>
      <c r="I186" s="38">
        <v>2046989.41</v>
      </c>
      <c r="J186" s="38">
        <v>1201780.68</v>
      </c>
      <c r="K186" s="35">
        <v>42.322829747211202</v>
      </c>
      <c r="L186" s="38">
        <v>1111294.79</v>
      </c>
    </row>
    <row r="187" spans="1:12" s="88" customFormat="1" ht="13.8" x14ac:dyDescent="0.2">
      <c r="A187" s="37" t="s">
        <v>70</v>
      </c>
      <c r="B187" s="16" t="s">
        <v>70</v>
      </c>
      <c r="C187" s="79" t="s">
        <v>15</v>
      </c>
      <c r="D187" s="80" t="s">
        <v>16</v>
      </c>
      <c r="E187" s="38">
        <v>7000</v>
      </c>
      <c r="F187" s="38">
        <v>0</v>
      </c>
      <c r="G187" s="38">
        <v>7000</v>
      </c>
      <c r="H187" s="38">
        <v>700</v>
      </c>
      <c r="I187" s="38">
        <v>700</v>
      </c>
      <c r="J187" s="38">
        <v>337.59</v>
      </c>
      <c r="K187" s="35">
        <v>4.82271428571429</v>
      </c>
      <c r="L187" s="38">
        <v>337.59</v>
      </c>
    </row>
    <row r="188" spans="1:12" s="88" customFormat="1" ht="13.8" x14ac:dyDescent="0.2">
      <c r="A188" s="37" t="s">
        <v>70</v>
      </c>
      <c r="B188" s="16" t="s">
        <v>70</v>
      </c>
      <c r="C188" s="79" t="s">
        <v>7</v>
      </c>
      <c r="D188" s="80" t="s">
        <v>8</v>
      </c>
      <c r="E188" s="38">
        <v>5480500</v>
      </c>
      <c r="F188" s="38">
        <v>-10000</v>
      </c>
      <c r="G188" s="38">
        <v>5470500</v>
      </c>
      <c r="H188" s="38">
        <v>5429000</v>
      </c>
      <c r="I188" s="38">
        <v>4971692.62</v>
      </c>
      <c r="J188" s="38">
        <v>4040799.94</v>
      </c>
      <c r="K188" s="35">
        <v>73.865276300155401</v>
      </c>
      <c r="L188" s="38">
        <v>4040799.94</v>
      </c>
    </row>
    <row r="189" spans="1:12" s="88" customFormat="1" ht="13.8" x14ac:dyDescent="0.2">
      <c r="A189" s="37" t="s">
        <v>70</v>
      </c>
      <c r="B189" s="16" t="s">
        <v>70</v>
      </c>
      <c r="C189" s="79" t="s">
        <v>9</v>
      </c>
      <c r="D189" s="80" t="s">
        <v>10</v>
      </c>
      <c r="E189" s="38">
        <v>170500</v>
      </c>
      <c r="F189" s="38">
        <v>9297386.5099999998</v>
      </c>
      <c r="G189" s="38">
        <v>9467886.5099999998</v>
      </c>
      <c r="H189" s="38">
        <v>7258601.2199999997</v>
      </c>
      <c r="I189" s="38">
        <v>7035366.7699999996</v>
      </c>
      <c r="J189" s="38">
        <v>3847044.27</v>
      </c>
      <c r="K189" s="35">
        <v>40.632555807853699</v>
      </c>
      <c r="L189" s="38">
        <v>2366460.63</v>
      </c>
    </row>
    <row r="190" spans="1:12" s="88" customFormat="1" ht="13.8" x14ac:dyDescent="0.2">
      <c r="A190" s="37" t="s">
        <v>70</v>
      </c>
      <c r="B190" s="16" t="s">
        <v>70</v>
      </c>
      <c r="C190" s="79" t="s">
        <v>11</v>
      </c>
      <c r="D190" s="80" t="s">
        <v>12</v>
      </c>
      <c r="E190" s="38">
        <v>475000</v>
      </c>
      <c r="F190" s="38">
        <v>10400000</v>
      </c>
      <c r="G190" s="38">
        <v>10875000</v>
      </c>
      <c r="H190" s="38">
        <v>9673500</v>
      </c>
      <c r="I190" s="38">
        <v>7364178.7199999997</v>
      </c>
      <c r="J190" s="38">
        <v>2552563.79</v>
      </c>
      <c r="K190" s="35">
        <v>23.4718509425287</v>
      </c>
      <c r="L190" s="38">
        <v>2191923.12</v>
      </c>
    </row>
    <row r="191" spans="1:12" s="88" customFormat="1" ht="13.8" x14ac:dyDescent="0.2">
      <c r="A191" s="37" t="s">
        <v>70</v>
      </c>
      <c r="B191" s="16" t="s">
        <v>70</v>
      </c>
      <c r="C191" s="79" t="s">
        <v>21</v>
      </c>
      <c r="D191" s="80" t="s">
        <v>22</v>
      </c>
      <c r="E191" s="38">
        <v>130181.45</v>
      </c>
      <c r="F191" s="38">
        <v>0</v>
      </c>
      <c r="G191" s="38">
        <v>130181.45</v>
      </c>
      <c r="H191" s="38">
        <v>130181.45</v>
      </c>
      <c r="I191" s="38">
        <v>130181.45</v>
      </c>
      <c r="J191" s="38">
        <v>130181.43</v>
      </c>
      <c r="K191" s="35">
        <v>99.999984636828103</v>
      </c>
      <c r="L191" s="38">
        <v>130181.43</v>
      </c>
    </row>
    <row r="192" spans="1:12" s="88" customFormat="1" ht="13.8" x14ac:dyDescent="0.2">
      <c r="A192" s="37" t="s">
        <v>70</v>
      </c>
      <c r="B192" s="16" t="s">
        <v>70</v>
      </c>
      <c r="C192" s="81" t="s">
        <v>125</v>
      </c>
      <c r="D192" s="82" t="s">
        <v>70</v>
      </c>
      <c r="E192" s="28">
        <v>11766835.93</v>
      </c>
      <c r="F192" s="28">
        <v>19871252.140000001</v>
      </c>
      <c r="G192" s="28">
        <v>31638088.07</v>
      </c>
      <c r="H192" s="28">
        <v>26718526.359999999</v>
      </c>
      <c r="I192" s="28">
        <v>23553786.140000001</v>
      </c>
      <c r="J192" s="28">
        <v>13777384.869999999</v>
      </c>
      <c r="K192" s="29">
        <v>43.546831399916499</v>
      </c>
      <c r="L192" s="28">
        <v>11660282.390000001</v>
      </c>
    </row>
    <row r="193" spans="1:12" s="88" customFormat="1" ht="13.8" x14ac:dyDescent="0.2">
      <c r="A193" s="126" t="s">
        <v>268</v>
      </c>
      <c r="B193" s="127" t="s">
        <v>70</v>
      </c>
      <c r="C193" s="83" t="s">
        <v>70</v>
      </c>
      <c r="D193" s="84" t="s">
        <v>70</v>
      </c>
      <c r="E193" s="66">
        <v>7443845671.8199997</v>
      </c>
      <c r="F193" s="66">
        <v>585171551.74000001</v>
      </c>
      <c r="G193" s="66">
        <v>8029017223.5600004</v>
      </c>
      <c r="H193" s="66">
        <v>6758119120.2700005</v>
      </c>
      <c r="I193" s="66">
        <v>6541171623.96</v>
      </c>
      <c r="J193" s="66">
        <v>6011197931.2600002</v>
      </c>
      <c r="K193" s="71">
        <v>74.868414948980302</v>
      </c>
      <c r="L193" s="66">
        <v>5815690307.5500002</v>
      </c>
    </row>
    <row r="194" spans="1:12" ht="13.8" x14ac:dyDescent="0.3">
      <c r="A194" s="39" t="s">
        <v>61</v>
      </c>
      <c r="B194" s="18"/>
      <c r="C194" s="18"/>
      <c r="D194" s="18"/>
      <c r="E194" s="18"/>
      <c r="F194" s="18"/>
      <c r="G194" s="18"/>
      <c r="H194" s="18"/>
      <c r="I194" s="40"/>
      <c r="J194" s="40"/>
      <c r="K194" s="5"/>
      <c r="L194" s="4"/>
    </row>
  </sheetData>
  <mergeCells count="5">
    <mergeCell ref="A5:B6"/>
    <mergeCell ref="C5:D6"/>
    <mergeCell ref="A1:L1"/>
    <mergeCell ref="A2:L2"/>
    <mergeCell ref="A193:B19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C193 A7:B194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481</v>
      </c>
      <c r="B7" s="72" t="s">
        <v>482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10967237.91</v>
      </c>
      <c r="I7" s="55">
        <v>846717.36</v>
      </c>
    </row>
    <row r="8" spans="1:10" ht="12.75" customHeight="1" x14ac:dyDescent="0.2">
      <c r="A8" s="37" t="s">
        <v>70</v>
      </c>
      <c r="B8" s="72" t="s">
        <v>70</v>
      </c>
      <c r="C8" s="41" t="s">
        <v>125</v>
      </c>
      <c r="D8" s="73" t="s">
        <v>70</v>
      </c>
      <c r="E8" s="74">
        <v>11067429.58</v>
      </c>
      <c r="F8" s="74">
        <v>0</v>
      </c>
      <c r="G8" s="74">
        <v>11067429.58</v>
      </c>
      <c r="H8" s="74">
        <v>10967237.91</v>
      </c>
      <c r="I8" s="74">
        <v>846717.36</v>
      </c>
    </row>
    <row r="9" spans="1:10" ht="13.8" x14ac:dyDescent="0.2">
      <c r="A9" s="37" t="s">
        <v>483</v>
      </c>
      <c r="B9" s="72" t="s">
        <v>484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2" t="s">
        <v>70</v>
      </c>
      <c r="C10" s="41" t="s">
        <v>125</v>
      </c>
      <c r="D10" s="73" t="s">
        <v>70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485</v>
      </c>
      <c r="B11" s="72" t="s">
        <v>486</v>
      </c>
      <c r="C11" s="37" t="s">
        <v>15</v>
      </c>
      <c r="D11" s="72" t="s">
        <v>27</v>
      </c>
      <c r="E11" s="55">
        <v>0</v>
      </c>
      <c r="F11" s="55">
        <v>3594347.69</v>
      </c>
      <c r="G11" s="55">
        <v>3594347.69</v>
      </c>
      <c r="H11" s="55">
        <v>3055499.86</v>
      </c>
      <c r="I11" s="55">
        <v>751119.49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0</v>
      </c>
      <c r="F12" s="55">
        <v>10066139.93</v>
      </c>
      <c r="G12" s="55">
        <v>10066139.93</v>
      </c>
      <c r="H12" s="55">
        <v>10098691.67</v>
      </c>
      <c r="I12" s="55">
        <v>1082841.27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3815611.09</v>
      </c>
      <c r="I13" s="55">
        <v>3815611.09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125</v>
      </c>
      <c r="D15" s="73" t="s">
        <v>70</v>
      </c>
      <c r="E15" s="74">
        <v>2100000</v>
      </c>
      <c r="F15" s="74">
        <v>17875487.620000001</v>
      </c>
      <c r="G15" s="74">
        <v>19975487.620000001</v>
      </c>
      <c r="H15" s="74">
        <v>16969802.620000001</v>
      </c>
      <c r="I15" s="74">
        <v>5649571.8499999996</v>
      </c>
    </row>
    <row r="16" spans="1:10" ht="13.8" x14ac:dyDescent="0.2">
      <c r="A16" s="37" t="s">
        <v>487</v>
      </c>
      <c r="B16" s="72" t="s">
        <v>488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779543.68</v>
      </c>
      <c r="I16" s="55">
        <v>513309.39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33143.69</v>
      </c>
      <c r="I17" s="55">
        <v>33143.69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1407364.75</v>
      </c>
      <c r="I18" s="55">
        <v>856530.82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3313561.25</v>
      </c>
      <c r="F19" s="55">
        <v>0</v>
      </c>
      <c r="G19" s="55">
        <v>3313561.25</v>
      </c>
      <c r="H19" s="55">
        <v>2687325.9</v>
      </c>
      <c r="I19" s="55">
        <v>2444305.7799999998</v>
      </c>
    </row>
    <row r="20" spans="1:9" ht="12.75" customHeight="1" x14ac:dyDescent="0.2">
      <c r="A20" s="37" t="s">
        <v>70</v>
      </c>
      <c r="B20" s="72" t="s">
        <v>70</v>
      </c>
      <c r="C20" s="41" t="s">
        <v>125</v>
      </c>
      <c r="D20" s="73" t="s">
        <v>70</v>
      </c>
      <c r="E20" s="74">
        <v>5310717.34</v>
      </c>
      <c r="F20" s="74">
        <v>0</v>
      </c>
      <c r="G20" s="74">
        <v>5310717.34</v>
      </c>
      <c r="H20" s="74">
        <v>4907378.0199999996</v>
      </c>
      <c r="I20" s="74">
        <v>3847289.68</v>
      </c>
    </row>
    <row r="21" spans="1:9" ht="13.8" x14ac:dyDescent="0.2">
      <c r="A21" s="37" t="s">
        <v>489</v>
      </c>
      <c r="B21" s="72" t="s">
        <v>490</v>
      </c>
      <c r="C21" s="37" t="s">
        <v>3</v>
      </c>
      <c r="D21" s="72" t="s">
        <v>25</v>
      </c>
      <c r="E21" s="55">
        <v>1706362370</v>
      </c>
      <c r="F21" s="55">
        <v>43273881.990000002</v>
      </c>
      <c r="G21" s="55">
        <v>1749636251.99</v>
      </c>
      <c r="H21" s="55">
        <v>1661114100.98</v>
      </c>
      <c r="I21" s="55">
        <v>1642794621.52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1616354410.21</v>
      </c>
      <c r="I22" s="55">
        <v>1603296572.9100001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44566314.159999996</v>
      </c>
      <c r="F23" s="55">
        <v>1024066.63</v>
      </c>
      <c r="G23" s="55">
        <v>45590380.789999999</v>
      </c>
      <c r="H23" s="55">
        <v>39613425.450000003</v>
      </c>
      <c r="I23" s="55">
        <v>31845812.280000001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1522203567.5</v>
      </c>
      <c r="F24" s="55">
        <v>67449157.230000004</v>
      </c>
      <c r="G24" s="55">
        <v>1589652724.73</v>
      </c>
      <c r="H24" s="55">
        <v>1404470139.3199999</v>
      </c>
      <c r="I24" s="55">
        <v>1372421127.74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8465291.9800000004</v>
      </c>
      <c r="I25" s="55">
        <v>8361117.0499999998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240513.09</v>
      </c>
      <c r="I26" s="55">
        <v>240513.09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397810539.81999999</v>
      </c>
      <c r="F27" s="55">
        <v>66521490.100000001</v>
      </c>
      <c r="G27" s="55">
        <v>464332029.92000002</v>
      </c>
      <c r="H27" s="55">
        <v>377226843.88999999</v>
      </c>
      <c r="I27" s="55">
        <v>348311589.55000001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13684045</v>
      </c>
      <c r="F28" s="55">
        <v>308674227.69999999</v>
      </c>
      <c r="G28" s="55">
        <v>322358272.69999999</v>
      </c>
      <c r="H28" s="55">
        <v>305200.90000000002</v>
      </c>
      <c r="I28" s="55">
        <v>305200.90000000002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1806298577.05</v>
      </c>
      <c r="F29" s="55">
        <v>31747159.77</v>
      </c>
      <c r="G29" s="55">
        <v>1838045736.8199999</v>
      </c>
      <c r="H29" s="55">
        <v>1093689279.51</v>
      </c>
      <c r="I29" s="55">
        <v>1056189279.51</v>
      </c>
    </row>
    <row r="30" spans="1:9" ht="12.75" customHeight="1" x14ac:dyDescent="0.2">
      <c r="A30" s="37" t="s">
        <v>70</v>
      </c>
      <c r="B30" s="72" t="s">
        <v>70</v>
      </c>
      <c r="C30" s="41" t="s">
        <v>125</v>
      </c>
      <c r="D30" s="73" t="s">
        <v>70</v>
      </c>
      <c r="E30" s="74">
        <v>7241719554.0500002</v>
      </c>
      <c r="F30" s="74">
        <v>518689983.42000002</v>
      </c>
      <c r="G30" s="74">
        <v>7760409537.4700003</v>
      </c>
      <c r="H30" s="74">
        <v>6201479205.3299999</v>
      </c>
      <c r="I30" s="74">
        <v>6063765834.5500002</v>
      </c>
    </row>
    <row r="31" spans="1:9" ht="13.8" x14ac:dyDescent="0.2">
      <c r="A31" s="37" t="s">
        <v>491</v>
      </c>
      <c r="B31" s="72" t="s">
        <v>492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63533067.539999999</v>
      </c>
      <c r="I31" s="55">
        <v>28906512.809999999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1579566.49</v>
      </c>
      <c r="I32" s="55">
        <v>1510425.54</v>
      </c>
    </row>
    <row r="33" spans="1:9" ht="12.75" customHeight="1" x14ac:dyDescent="0.2">
      <c r="A33" s="37" t="s">
        <v>70</v>
      </c>
      <c r="B33" s="72" t="s">
        <v>70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1123.92</v>
      </c>
    </row>
    <row r="34" spans="1:9" ht="12.75" customHeight="1" x14ac:dyDescent="0.2">
      <c r="A34" s="37" t="s">
        <v>70</v>
      </c>
      <c r="B34" s="72" t="s">
        <v>70</v>
      </c>
      <c r="C34" s="37" t="s">
        <v>19</v>
      </c>
      <c r="D34" s="72" t="s">
        <v>20</v>
      </c>
      <c r="E34" s="55">
        <v>11466</v>
      </c>
      <c r="F34" s="55">
        <v>8391321</v>
      </c>
      <c r="G34" s="55">
        <v>8402787</v>
      </c>
      <c r="H34" s="55">
        <v>23642.73</v>
      </c>
      <c r="I34" s="55">
        <v>23642.73</v>
      </c>
    </row>
    <row r="35" spans="1:9" ht="12.75" customHeight="1" x14ac:dyDescent="0.2">
      <c r="A35" s="37" t="s">
        <v>70</v>
      </c>
      <c r="B35" s="72" t="s">
        <v>70</v>
      </c>
      <c r="C35" s="41" t="s">
        <v>125</v>
      </c>
      <c r="D35" s="73" t="s">
        <v>70</v>
      </c>
      <c r="E35" s="74">
        <v>71804090</v>
      </c>
      <c r="F35" s="74">
        <v>8391321</v>
      </c>
      <c r="G35" s="74">
        <v>80195411</v>
      </c>
      <c r="H35" s="74">
        <v>65137400.68</v>
      </c>
      <c r="I35" s="74">
        <v>30441705</v>
      </c>
    </row>
    <row r="36" spans="1:9" ht="13.8" x14ac:dyDescent="0.2">
      <c r="A36" s="37" t="s">
        <v>493</v>
      </c>
      <c r="B36" s="72" t="s">
        <v>494</v>
      </c>
      <c r="C36" s="37" t="s">
        <v>15</v>
      </c>
      <c r="D36" s="72" t="s">
        <v>27</v>
      </c>
      <c r="E36" s="55">
        <v>954000</v>
      </c>
      <c r="F36" s="55">
        <v>0</v>
      </c>
      <c r="G36" s="55">
        <v>954000</v>
      </c>
      <c r="H36" s="55">
        <v>476313</v>
      </c>
      <c r="I36" s="55">
        <v>353878.03</v>
      </c>
    </row>
    <row r="37" spans="1:9" ht="12.75" customHeight="1" x14ac:dyDescent="0.2">
      <c r="A37" s="37" t="s">
        <v>70</v>
      </c>
      <c r="B37" s="72" t="s">
        <v>70</v>
      </c>
      <c r="C37" s="37" t="s">
        <v>7</v>
      </c>
      <c r="D37" s="72" t="s">
        <v>8</v>
      </c>
      <c r="E37" s="55">
        <v>3378288.54</v>
      </c>
      <c r="F37" s="55">
        <v>145072</v>
      </c>
      <c r="G37" s="55">
        <v>3523360.54</v>
      </c>
      <c r="H37" s="55">
        <v>2192413.94</v>
      </c>
      <c r="I37" s="55">
        <v>215824.25</v>
      </c>
    </row>
    <row r="38" spans="1:9" ht="12.75" customHeight="1" x14ac:dyDescent="0.2">
      <c r="A38" s="37" t="s">
        <v>70</v>
      </c>
      <c r="B38" s="72" t="s">
        <v>70</v>
      </c>
      <c r="C38" s="37" t="s">
        <v>11</v>
      </c>
      <c r="D38" s="72" t="s">
        <v>12</v>
      </c>
      <c r="E38" s="55">
        <v>431563.06</v>
      </c>
      <c r="F38" s="55">
        <v>774485.3</v>
      </c>
      <c r="G38" s="55">
        <v>1206048.3600000001</v>
      </c>
      <c r="H38" s="55">
        <v>2581943.13</v>
      </c>
      <c r="I38" s="55">
        <v>2390943.13</v>
      </c>
    </row>
    <row r="39" spans="1:9" ht="12.75" customHeight="1" x14ac:dyDescent="0.2">
      <c r="A39" s="37" t="s">
        <v>70</v>
      </c>
      <c r="B39" s="72" t="s">
        <v>70</v>
      </c>
      <c r="C39" s="37" t="s">
        <v>19</v>
      </c>
      <c r="D39" s="72" t="s">
        <v>20</v>
      </c>
      <c r="E39" s="55">
        <v>0</v>
      </c>
      <c r="F39" s="55">
        <v>108663.97</v>
      </c>
      <c r="G39" s="55">
        <v>108663.97</v>
      </c>
      <c r="H39" s="55">
        <v>0</v>
      </c>
      <c r="I39" s="55">
        <v>0</v>
      </c>
    </row>
    <row r="40" spans="1:9" ht="12.75" customHeight="1" x14ac:dyDescent="0.2">
      <c r="A40" s="37" t="s">
        <v>70</v>
      </c>
      <c r="B40" s="72" t="s">
        <v>70</v>
      </c>
      <c r="C40" s="41" t="s">
        <v>125</v>
      </c>
      <c r="D40" s="73" t="s">
        <v>70</v>
      </c>
      <c r="E40" s="74">
        <v>4763851.5999999996</v>
      </c>
      <c r="F40" s="74">
        <v>1028221.27</v>
      </c>
      <c r="G40" s="74">
        <v>5792072.8700000001</v>
      </c>
      <c r="H40" s="74">
        <v>5250670.07</v>
      </c>
      <c r="I40" s="74">
        <v>2960645.41</v>
      </c>
    </row>
    <row r="41" spans="1:9" ht="13.8" x14ac:dyDescent="0.2">
      <c r="A41" s="37" t="s">
        <v>495</v>
      </c>
      <c r="B41" s="72" t="s">
        <v>496</v>
      </c>
      <c r="C41" s="37" t="s">
        <v>15</v>
      </c>
      <c r="D41" s="72" t="s">
        <v>27</v>
      </c>
      <c r="E41" s="55">
        <v>1051500</v>
      </c>
      <c r="F41" s="55">
        <v>0</v>
      </c>
      <c r="G41" s="55">
        <v>1051500</v>
      </c>
      <c r="H41" s="55">
        <v>5297045.4000000004</v>
      </c>
      <c r="I41" s="55">
        <v>5085449.12</v>
      </c>
    </row>
    <row r="42" spans="1:9" ht="12.75" customHeight="1" x14ac:dyDescent="0.2">
      <c r="A42" s="37" t="s">
        <v>70</v>
      </c>
      <c r="B42" s="72" t="s">
        <v>70</v>
      </c>
      <c r="C42" s="37" t="s">
        <v>7</v>
      </c>
      <c r="D42" s="72" t="s">
        <v>8</v>
      </c>
      <c r="E42" s="55">
        <v>66647494.130000003</v>
      </c>
      <c r="F42" s="55">
        <v>11939998.49</v>
      </c>
      <c r="G42" s="55">
        <v>78587492.620000005</v>
      </c>
      <c r="H42" s="55">
        <v>78805510.400000006</v>
      </c>
      <c r="I42" s="55">
        <v>53786.400000000001</v>
      </c>
    </row>
    <row r="43" spans="1:9" ht="12.75" customHeight="1" x14ac:dyDescent="0.2">
      <c r="A43" s="37" t="s">
        <v>70</v>
      </c>
      <c r="B43" s="72" t="s">
        <v>70</v>
      </c>
      <c r="C43" s="37" t="s">
        <v>17</v>
      </c>
      <c r="D43" s="72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11</v>
      </c>
      <c r="D44" s="72" t="s">
        <v>12</v>
      </c>
      <c r="E44" s="55">
        <v>720000</v>
      </c>
      <c r="F44" s="55">
        <v>500000</v>
      </c>
      <c r="G44" s="55">
        <v>1220000</v>
      </c>
      <c r="H44" s="55">
        <v>920000</v>
      </c>
      <c r="I44" s="55">
        <v>0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19</v>
      </c>
      <c r="D45" s="72" t="s">
        <v>20</v>
      </c>
      <c r="E45" s="55">
        <v>0</v>
      </c>
      <c r="F45" s="55">
        <v>20329446</v>
      </c>
      <c r="G45" s="55">
        <v>20329446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41" t="s">
        <v>125</v>
      </c>
      <c r="D46" s="73" t="s">
        <v>70</v>
      </c>
      <c r="E46" s="74">
        <v>68419474.129999995</v>
      </c>
      <c r="F46" s="74">
        <v>32769444.489999998</v>
      </c>
      <c r="G46" s="74">
        <v>101188918.62</v>
      </c>
      <c r="H46" s="74">
        <v>85022555.799999997</v>
      </c>
      <c r="I46" s="74">
        <v>5139235.5199999996</v>
      </c>
    </row>
    <row r="47" spans="1:9" s="88" customFormat="1" ht="12.75" customHeight="1" x14ac:dyDescent="0.2">
      <c r="A47" s="37" t="s">
        <v>497</v>
      </c>
      <c r="B47" s="72" t="s">
        <v>498</v>
      </c>
      <c r="C47" s="37" t="s">
        <v>15</v>
      </c>
      <c r="D47" s="72" t="s">
        <v>27</v>
      </c>
      <c r="E47" s="55">
        <v>15000</v>
      </c>
      <c r="F47" s="55">
        <v>0</v>
      </c>
      <c r="G47" s="55">
        <v>15000</v>
      </c>
      <c r="H47" s="55">
        <v>-524992.56000000006</v>
      </c>
      <c r="I47" s="55">
        <v>-525714.5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7</v>
      </c>
      <c r="D48" s="72" t="s">
        <v>8</v>
      </c>
      <c r="E48" s="55">
        <v>137860.35999999999</v>
      </c>
      <c r="F48" s="55">
        <v>198653.04</v>
      </c>
      <c r="G48" s="55">
        <v>336513.4</v>
      </c>
      <c r="H48" s="55">
        <v>239163.56</v>
      </c>
      <c r="I48" s="55">
        <v>239163.56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17</v>
      </c>
      <c r="D49" s="72" t="s">
        <v>28</v>
      </c>
      <c r="E49" s="55">
        <v>770863.66</v>
      </c>
      <c r="F49" s="55">
        <v>0</v>
      </c>
      <c r="G49" s="55">
        <v>770863.66</v>
      </c>
      <c r="H49" s="55">
        <v>1101053.51</v>
      </c>
      <c r="I49" s="55">
        <v>881627.73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11</v>
      </c>
      <c r="D50" s="72" t="s">
        <v>12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19</v>
      </c>
      <c r="D51" s="72" t="s">
        <v>20</v>
      </c>
      <c r="E51" s="55">
        <v>143097.21</v>
      </c>
      <c r="F51" s="55">
        <v>2797386.51</v>
      </c>
      <c r="G51" s="55">
        <v>2940483.72</v>
      </c>
      <c r="H51" s="55">
        <v>91256.24</v>
      </c>
      <c r="I51" s="55">
        <v>91256.24</v>
      </c>
    </row>
    <row r="52" spans="1:9" s="88" customFormat="1" ht="12.75" customHeight="1" x14ac:dyDescent="0.2">
      <c r="A52" s="37" t="s">
        <v>70</v>
      </c>
      <c r="B52" s="72" t="s">
        <v>70</v>
      </c>
      <c r="C52" s="41" t="s">
        <v>125</v>
      </c>
      <c r="D52" s="73" t="s">
        <v>70</v>
      </c>
      <c r="E52" s="74">
        <v>1066821.23</v>
      </c>
      <c r="F52" s="74">
        <v>2996039.55</v>
      </c>
      <c r="G52" s="74">
        <v>4062860.78</v>
      </c>
      <c r="H52" s="74">
        <v>906480.75</v>
      </c>
      <c r="I52" s="74">
        <v>686333.03</v>
      </c>
    </row>
    <row r="53" spans="1:9" s="88" customFormat="1" ht="12.75" customHeight="1" x14ac:dyDescent="0.2">
      <c r="A53" s="37" t="s">
        <v>499</v>
      </c>
      <c r="B53" s="72" t="s">
        <v>500</v>
      </c>
      <c r="C53" s="37" t="s">
        <v>15</v>
      </c>
      <c r="D53" s="72" t="s">
        <v>27</v>
      </c>
      <c r="E53" s="55">
        <v>4204000</v>
      </c>
      <c r="F53" s="55">
        <v>0</v>
      </c>
      <c r="G53" s="55">
        <v>4204000</v>
      </c>
      <c r="H53" s="55">
        <v>2328857.41</v>
      </c>
      <c r="I53" s="55">
        <v>2328857.41</v>
      </c>
    </row>
    <row r="54" spans="1:9" s="88" customFormat="1" ht="12.75" customHeight="1" x14ac:dyDescent="0.2">
      <c r="A54" s="37" t="s">
        <v>70</v>
      </c>
      <c r="B54" s="72" t="s">
        <v>70</v>
      </c>
      <c r="C54" s="41" t="s">
        <v>125</v>
      </c>
      <c r="D54" s="73" t="s">
        <v>70</v>
      </c>
      <c r="E54" s="74">
        <v>4204000</v>
      </c>
      <c r="F54" s="74">
        <v>0</v>
      </c>
      <c r="G54" s="74">
        <v>4204000</v>
      </c>
      <c r="H54" s="74">
        <v>2328857.41</v>
      </c>
      <c r="I54" s="74">
        <v>2328857.41</v>
      </c>
    </row>
    <row r="55" spans="1:9" s="88" customFormat="1" ht="12.75" customHeight="1" x14ac:dyDescent="0.2">
      <c r="A55" s="37" t="s">
        <v>501</v>
      </c>
      <c r="B55" s="72" t="s">
        <v>502</v>
      </c>
      <c r="C55" s="37" t="s">
        <v>15</v>
      </c>
      <c r="D55" s="72" t="s">
        <v>27</v>
      </c>
      <c r="E55" s="55">
        <v>1164780.3</v>
      </c>
      <c r="F55" s="55">
        <v>0</v>
      </c>
      <c r="G55" s="55">
        <v>1164780.3</v>
      </c>
      <c r="H55" s="55">
        <v>1099687.8600000001</v>
      </c>
      <c r="I55" s="55">
        <v>944329.65</v>
      </c>
    </row>
    <row r="56" spans="1:9" s="88" customFormat="1" ht="12.75" customHeight="1" x14ac:dyDescent="0.2">
      <c r="A56" s="37" t="s">
        <v>70</v>
      </c>
      <c r="B56" s="72" t="s">
        <v>70</v>
      </c>
      <c r="C56" s="37" t="s">
        <v>7</v>
      </c>
      <c r="D56" s="72" t="s">
        <v>8</v>
      </c>
      <c r="E56" s="55">
        <v>0</v>
      </c>
      <c r="F56" s="55">
        <v>149841.48000000001</v>
      </c>
      <c r="G56" s="55">
        <v>149841.48000000001</v>
      </c>
      <c r="H56" s="55">
        <v>149841.48000000001</v>
      </c>
      <c r="I56" s="55">
        <v>149841.48000000001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17</v>
      </c>
      <c r="D57" s="72" t="s">
        <v>28</v>
      </c>
      <c r="E57" s="55">
        <v>3000</v>
      </c>
      <c r="F57" s="55">
        <v>0</v>
      </c>
      <c r="G57" s="55">
        <v>3000</v>
      </c>
      <c r="H57" s="55">
        <v>4327.59</v>
      </c>
      <c r="I57" s="55">
        <v>4327.59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125</v>
      </c>
      <c r="D58" s="73" t="s">
        <v>70</v>
      </c>
      <c r="E58" s="74">
        <v>1167780.3</v>
      </c>
      <c r="F58" s="74">
        <v>149841.48000000001</v>
      </c>
      <c r="G58" s="74">
        <v>1317621.78</v>
      </c>
      <c r="H58" s="74">
        <v>1253856.93</v>
      </c>
      <c r="I58" s="74">
        <v>1098498.72</v>
      </c>
    </row>
    <row r="59" spans="1:9" s="88" customFormat="1" ht="12.75" customHeight="1" x14ac:dyDescent="0.2">
      <c r="A59" s="37" t="s">
        <v>503</v>
      </c>
      <c r="B59" s="72" t="s">
        <v>504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15639.2</v>
      </c>
      <c r="I59" s="55">
        <v>15639.2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7</v>
      </c>
      <c r="D60" s="72" t="s">
        <v>8</v>
      </c>
      <c r="E60" s="55">
        <v>0</v>
      </c>
      <c r="F60" s="55">
        <v>32108.880000000001</v>
      </c>
      <c r="G60" s="55">
        <v>32108.880000000001</v>
      </c>
      <c r="H60" s="55">
        <v>32108.880000000001</v>
      </c>
      <c r="I60" s="55">
        <v>32108.880000000001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17</v>
      </c>
      <c r="D61" s="72" t="s">
        <v>28</v>
      </c>
      <c r="E61" s="55">
        <v>5000</v>
      </c>
      <c r="F61" s="55">
        <v>0</v>
      </c>
      <c r="G61" s="55">
        <v>5000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19</v>
      </c>
      <c r="D62" s="72" t="s">
        <v>20</v>
      </c>
      <c r="E62" s="55">
        <v>0</v>
      </c>
      <c r="F62" s="55">
        <v>1100873.95</v>
      </c>
      <c r="G62" s="55">
        <v>1100873.95</v>
      </c>
      <c r="H62" s="55">
        <v>0</v>
      </c>
      <c r="I62" s="55">
        <v>0</v>
      </c>
    </row>
    <row r="63" spans="1:9" s="88" customFormat="1" ht="12.75" customHeight="1" x14ac:dyDescent="0.2">
      <c r="A63" s="37" t="s">
        <v>70</v>
      </c>
      <c r="B63" s="72" t="s">
        <v>70</v>
      </c>
      <c r="C63" s="41" t="s">
        <v>125</v>
      </c>
      <c r="D63" s="73" t="s">
        <v>70</v>
      </c>
      <c r="E63" s="74">
        <v>5000</v>
      </c>
      <c r="F63" s="74">
        <v>1132982.83</v>
      </c>
      <c r="G63" s="74">
        <v>1137982.83</v>
      </c>
      <c r="H63" s="74">
        <v>47748.08</v>
      </c>
      <c r="I63" s="74">
        <v>47748.08</v>
      </c>
    </row>
    <row r="64" spans="1:9" s="88" customFormat="1" ht="12.75" customHeight="1" x14ac:dyDescent="0.2">
      <c r="A64" s="37" t="s">
        <v>505</v>
      </c>
      <c r="B64" s="72" t="s">
        <v>506</v>
      </c>
      <c r="C64" s="37" t="s">
        <v>15</v>
      </c>
      <c r="D64" s="72" t="s">
        <v>27</v>
      </c>
      <c r="E64" s="55">
        <v>16995000</v>
      </c>
      <c r="F64" s="55">
        <v>0</v>
      </c>
      <c r="G64" s="55">
        <v>16995000</v>
      </c>
      <c r="H64" s="55">
        <v>13544522.710000001</v>
      </c>
      <c r="I64" s="55">
        <v>12545094.369999999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7</v>
      </c>
      <c r="D65" s="72" t="s">
        <v>8</v>
      </c>
      <c r="E65" s="55">
        <v>91953.59</v>
      </c>
      <c r="F65" s="55">
        <v>160544.4</v>
      </c>
      <c r="G65" s="55">
        <v>252497.99</v>
      </c>
      <c r="H65" s="55">
        <v>160544.4</v>
      </c>
      <c r="I65" s="55">
        <v>160544.4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17</v>
      </c>
      <c r="D66" s="72" t="s">
        <v>28</v>
      </c>
      <c r="E66" s="55">
        <v>10000</v>
      </c>
      <c r="F66" s="55">
        <v>0</v>
      </c>
      <c r="G66" s="55">
        <v>10000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19</v>
      </c>
      <c r="D67" s="72" t="s">
        <v>20</v>
      </c>
      <c r="E67" s="55">
        <v>0</v>
      </c>
      <c r="F67" s="55">
        <v>12161764.539999999</v>
      </c>
      <c r="G67" s="55">
        <v>12161764.539999999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125</v>
      </c>
      <c r="D68" s="73" t="s">
        <v>70</v>
      </c>
      <c r="E68" s="74">
        <v>17096953.59</v>
      </c>
      <c r="F68" s="74">
        <v>12322308.939999999</v>
      </c>
      <c r="G68" s="74">
        <v>29419262.530000001</v>
      </c>
      <c r="H68" s="74">
        <v>13705067.109999999</v>
      </c>
      <c r="I68" s="74">
        <v>12705638.77</v>
      </c>
    </row>
    <row r="69" spans="1:9" s="88" customFormat="1" ht="12.75" customHeight="1" x14ac:dyDescent="0.2">
      <c r="A69" s="37" t="s">
        <v>507</v>
      </c>
      <c r="B69" s="72" t="s">
        <v>508</v>
      </c>
      <c r="C69" s="37" t="s">
        <v>15</v>
      </c>
      <c r="D69" s="72" t="s">
        <v>27</v>
      </c>
      <c r="E69" s="55">
        <v>15100000</v>
      </c>
      <c r="F69" s="55">
        <v>2196138.1800000002</v>
      </c>
      <c r="G69" s="55">
        <v>17296138.18</v>
      </c>
      <c r="H69" s="55">
        <v>19995019.420000002</v>
      </c>
      <c r="I69" s="55">
        <v>16500900.449999999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7</v>
      </c>
      <c r="D70" s="72" t="s">
        <v>8</v>
      </c>
      <c r="E70" s="55">
        <v>0</v>
      </c>
      <c r="F70" s="55">
        <v>1805422.57</v>
      </c>
      <c r="G70" s="55">
        <v>1805422.57</v>
      </c>
      <c r="H70" s="55">
        <v>2131199.46</v>
      </c>
      <c r="I70" s="55">
        <v>2131199.46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17</v>
      </c>
      <c r="D71" s="72" t="s">
        <v>28</v>
      </c>
      <c r="E71" s="55">
        <v>0</v>
      </c>
      <c r="F71" s="55">
        <v>599324.32999999996</v>
      </c>
      <c r="G71" s="55">
        <v>599324.32999999996</v>
      </c>
      <c r="H71" s="55">
        <v>1037552.87</v>
      </c>
      <c r="I71" s="55">
        <v>772058.21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11</v>
      </c>
      <c r="D72" s="72" t="s">
        <v>12</v>
      </c>
      <c r="E72" s="55">
        <v>0</v>
      </c>
      <c r="F72" s="55">
        <v>41985.31</v>
      </c>
      <c r="G72" s="55">
        <v>41985.31</v>
      </c>
      <c r="H72" s="55">
        <v>41985.31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19</v>
      </c>
      <c r="D73" s="72" t="s">
        <v>20</v>
      </c>
      <c r="E73" s="55">
        <v>0</v>
      </c>
      <c r="F73" s="55">
        <v>13201457.77</v>
      </c>
      <c r="G73" s="55">
        <v>13201457.77</v>
      </c>
      <c r="H73" s="55">
        <v>0</v>
      </c>
      <c r="I73" s="55">
        <v>0</v>
      </c>
    </row>
    <row r="74" spans="1:9" s="88" customFormat="1" ht="12.6" customHeight="1" x14ac:dyDescent="0.2">
      <c r="A74" s="37" t="s">
        <v>70</v>
      </c>
      <c r="B74" s="72" t="s">
        <v>70</v>
      </c>
      <c r="C74" s="41" t="s">
        <v>125</v>
      </c>
      <c r="D74" s="73" t="s">
        <v>70</v>
      </c>
      <c r="E74" s="74">
        <v>15100000</v>
      </c>
      <c r="F74" s="74">
        <v>17844328.16</v>
      </c>
      <c r="G74" s="74">
        <v>32944328.16</v>
      </c>
      <c r="H74" s="74">
        <v>23205757.059999999</v>
      </c>
      <c r="I74" s="74">
        <v>19404158.120000001</v>
      </c>
    </row>
    <row r="75" spans="1:9" s="88" customFormat="1" ht="12.75" customHeight="1" x14ac:dyDescent="0.2">
      <c r="A75" s="112" t="s">
        <v>268</v>
      </c>
      <c r="B75" s="131"/>
      <c r="C75" s="112" t="s">
        <v>70</v>
      </c>
      <c r="D75" s="131"/>
      <c r="E75" s="21">
        <v>7443845671.8199997</v>
      </c>
      <c r="F75" s="21">
        <v>613199958.75999999</v>
      </c>
      <c r="G75" s="21">
        <v>8057045630.5799999</v>
      </c>
      <c r="H75" s="24">
        <v>6431182017.7700005</v>
      </c>
      <c r="I75" s="21">
        <v>6148922233.5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509</v>
      </c>
      <c r="B7" s="72" t="s">
        <v>510</v>
      </c>
      <c r="C7" s="37" t="s">
        <v>419</v>
      </c>
      <c r="D7" s="72" t="s">
        <v>510</v>
      </c>
      <c r="E7" s="37" t="s">
        <v>511</v>
      </c>
      <c r="F7" s="72" t="s">
        <v>512</v>
      </c>
      <c r="G7" s="55">
        <v>1507582786.74</v>
      </c>
      <c r="H7" s="55">
        <v>-39814803.969999999</v>
      </c>
      <c r="I7" s="55">
        <v>1467767982.77</v>
      </c>
      <c r="J7" s="55">
        <v>1283456293.01</v>
      </c>
      <c r="K7" s="55">
        <v>1283456293.01</v>
      </c>
      <c r="L7" s="55">
        <v>1256451426.8299999</v>
      </c>
      <c r="M7" s="55">
        <v>85.602863775431402</v>
      </c>
      <c r="N7" s="55">
        <v>1256451426.8299999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125</v>
      </c>
      <c r="F8" s="73" t="s">
        <v>70</v>
      </c>
      <c r="G8" s="74">
        <v>1507582786.74</v>
      </c>
      <c r="H8" s="74">
        <v>-39814803.969999999</v>
      </c>
      <c r="I8" s="74">
        <v>1467767982.77</v>
      </c>
      <c r="J8" s="74">
        <v>1283456293.01</v>
      </c>
      <c r="K8" s="74">
        <v>1283456293.01</v>
      </c>
      <c r="L8" s="74">
        <v>1256451426.8299999</v>
      </c>
      <c r="M8" s="74">
        <v>85.602863775431402</v>
      </c>
      <c r="N8" s="74">
        <v>1256451426.8299999</v>
      </c>
    </row>
    <row r="9" spans="1:14" ht="13.8" x14ac:dyDescent="0.2">
      <c r="A9" s="37" t="s">
        <v>70</v>
      </c>
      <c r="B9" s="72" t="s">
        <v>70</v>
      </c>
      <c r="C9" s="96" t="s">
        <v>125</v>
      </c>
      <c r="D9" s="97" t="s">
        <v>70</v>
      </c>
      <c r="E9" s="96" t="s">
        <v>70</v>
      </c>
      <c r="F9" s="97" t="s">
        <v>70</v>
      </c>
      <c r="G9" s="98">
        <v>1507582786.74</v>
      </c>
      <c r="H9" s="98">
        <v>-39814803.969999999</v>
      </c>
      <c r="I9" s="98">
        <v>1467767982.77</v>
      </c>
      <c r="J9" s="98">
        <v>1283456293.01</v>
      </c>
      <c r="K9" s="98">
        <v>1283456293.01</v>
      </c>
      <c r="L9" s="98">
        <v>1256451426.8299999</v>
      </c>
      <c r="M9" s="98">
        <v>85.602863775431402</v>
      </c>
      <c r="N9" s="98">
        <v>1256451426.8299999</v>
      </c>
    </row>
    <row r="10" spans="1:14" ht="13.8" x14ac:dyDescent="0.2">
      <c r="A10" s="37" t="s">
        <v>3</v>
      </c>
      <c r="B10" s="72" t="s">
        <v>513</v>
      </c>
      <c r="C10" s="37" t="s">
        <v>433</v>
      </c>
      <c r="D10" s="72" t="s">
        <v>514</v>
      </c>
      <c r="E10" s="37" t="s">
        <v>515</v>
      </c>
      <c r="F10" s="72" t="s">
        <v>516</v>
      </c>
      <c r="G10" s="55">
        <v>20385570.34</v>
      </c>
      <c r="H10" s="55">
        <v>376960.4</v>
      </c>
      <c r="I10" s="55">
        <v>20762530.739999998</v>
      </c>
      <c r="J10" s="55">
        <v>20600976.280000001</v>
      </c>
      <c r="K10" s="55">
        <v>20600976.280000001</v>
      </c>
      <c r="L10" s="55">
        <v>15432781.73</v>
      </c>
      <c r="M10" s="55">
        <v>74.329964507977905</v>
      </c>
      <c r="N10" s="55">
        <v>15432781.73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517</v>
      </c>
      <c r="F11" s="72" t="s">
        <v>518</v>
      </c>
      <c r="G11" s="55">
        <v>2031948.89</v>
      </c>
      <c r="H11" s="55">
        <v>58306.97</v>
      </c>
      <c r="I11" s="55">
        <v>2090255.86</v>
      </c>
      <c r="J11" s="55">
        <v>2065267.15</v>
      </c>
      <c r="K11" s="55">
        <v>2065267.15</v>
      </c>
      <c r="L11" s="55">
        <v>1546173.77</v>
      </c>
      <c r="M11" s="55">
        <v>73.970550667419204</v>
      </c>
      <c r="N11" s="55">
        <v>1027080.5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519</v>
      </c>
      <c r="F12" s="72" t="s">
        <v>520</v>
      </c>
      <c r="G12" s="55">
        <v>1262488.71</v>
      </c>
      <c r="H12" s="55">
        <v>9327.1</v>
      </c>
      <c r="I12" s="55">
        <v>1271815.81</v>
      </c>
      <c r="J12" s="55">
        <v>1267818.49</v>
      </c>
      <c r="K12" s="55">
        <v>1267818.49</v>
      </c>
      <c r="L12" s="55">
        <v>950419.72</v>
      </c>
      <c r="M12" s="55">
        <v>74.729352515282898</v>
      </c>
      <c r="N12" s="55">
        <v>950419.72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521</v>
      </c>
      <c r="F13" s="72" t="s">
        <v>522</v>
      </c>
      <c r="G13" s="55">
        <v>3334127.22</v>
      </c>
      <c r="H13" s="55">
        <v>104759.48</v>
      </c>
      <c r="I13" s="55">
        <v>3438886.7</v>
      </c>
      <c r="J13" s="55">
        <v>3393989.78</v>
      </c>
      <c r="K13" s="55">
        <v>3393989.78</v>
      </c>
      <c r="L13" s="55">
        <v>2540503.77</v>
      </c>
      <c r="M13" s="55">
        <v>73.875762466963494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523</v>
      </c>
      <c r="F14" s="72" t="s">
        <v>524</v>
      </c>
      <c r="G14" s="55">
        <v>2521554.5499999998</v>
      </c>
      <c r="H14" s="55">
        <v>-329617.58</v>
      </c>
      <c r="I14" s="55">
        <v>2191936.9700000002</v>
      </c>
      <c r="J14" s="55">
        <v>1737564.95</v>
      </c>
      <c r="K14" s="55">
        <v>1737507.53</v>
      </c>
      <c r="L14" s="55">
        <v>1677380.23</v>
      </c>
      <c r="M14" s="55">
        <v>76.525021155147499</v>
      </c>
      <c r="N14" s="55">
        <v>1671128.06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525</v>
      </c>
      <c r="F15" s="72" t="s">
        <v>426</v>
      </c>
      <c r="G15" s="55">
        <v>234091.96</v>
      </c>
      <c r="H15" s="55">
        <v>10000</v>
      </c>
      <c r="I15" s="55">
        <v>244091.96</v>
      </c>
      <c r="J15" s="55">
        <v>199490.09</v>
      </c>
      <c r="K15" s="55">
        <v>199490.09</v>
      </c>
      <c r="L15" s="55">
        <v>199466.36</v>
      </c>
      <c r="M15" s="55">
        <v>81.717709997494396</v>
      </c>
      <c r="N15" s="55">
        <v>199456.1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526</v>
      </c>
      <c r="F16" s="72" t="s">
        <v>424</v>
      </c>
      <c r="G16" s="55">
        <v>385805.17</v>
      </c>
      <c r="H16" s="55">
        <v>-18785.87</v>
      </c>
      <c r="I16" s="55">
        <v>367019.3</v>
      </c>
      <c r="J16" s="55">
        <v>223646.11</v>
      </c>
      <c r="K16" s="55">
        <v>223646.11</v>
      </c>
      <c r="L16" s="55">
        <v>223604.17</v>
      </c>
      <c r="M16" s="55">
        <v>60.9243628332352</v>
      </c>
      <c r="N16" s="55">
        <v>223604.17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125</v>
      </c>
      <c r="F17" s="73" t="s">
        <v>70</v>
      </c>
      <c r="G17" s="74">
        <v>30155586.84</v>
      </c>
      <c r="H17" s="74">
        <v>210950.5</v>
      </c>
      <c r="I17" s="74">
        <v>30366537.34</v>
      </c>
      <c r="J17" s="74">
        <v>29488752.850000001</v>
      </c>
      <c r="K17" s="74">
        <v>29488695.43</v>
      </c>
      <c r="L17" s="74">
        <v>22570329.75</v>
      </c>
      <c r="M17" s="74">
        <v>74.326320111149002</v>
      </c>
      <c r="N17" s="74">
        <v>19504470.280000001</v>
      </c>
    </row>
    <row r="18" spans="1:14" ht="13.8" x14ac:dyDescent="0.2">
      <c r="A18" s="37" t="s">
        <v>70</v>
      </c>
      <c r="B18" s="72" t="s">
        <v>70</v>
      </c>
      <c r="C18" s="37" t="s">
        <v>435</v>
      </c>
      <c r="D18" s="72" t="s">
        <v>527</v>
      </c>
      <c r="E18" s="37" t="s">
        <v>528</v>
      </c>
      <c r="F18" s="72" t="s">
        <v>529</v>
      </c>
      <c r="G18" s="55">
        <v>13301764.630000001</v>
      </c>
      <c r="H18" s="55">
        <v>-549694.79</v>
      </c>
      <c r="I18" s="55">
        <v>12752069.84</v>
      </c>
      <c r="J18" s="55">
        <v>8674101.9800000004</v>
      </c>
      <c r="K18" s="55">
        <v>8408054.0299999993</v>
      </c>
      <c r="L18" s="55">
        <v>7475374.6500000004</v>
      </c>
      <c r="M18" s="55">
        <v>58.620872876273403</v>
      </c>
      <c r="N18" s="55">
        <v>7283515.1799999997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530</v>
      </c>
      <c r="F19" s="72" t="s">
        <v>531</v>
      </c>
      <c r="G19" s="55">
        <v>4683160.46</v>
      </c>
      <c r="H19" s="55">
        <v>23900166.77</v>
      </c>
      <c r="I19" s="55">
        <v>28583327.23</v>
      </c>
      <c r="J19" s="55">
        <v>12703848.789999999</v>
      </c>
      <c r="K19" s="55">
        <v>11199804.08</v>
      </c>
      <c r="L19" s="55">
        <v>8864067.9299999997</v>
      </c>
      <c r="M19" s="55">
        <v>31.011322994954199</v>
      </c>
      <c r="N19" s="55">
        <v>8179579.3200000003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532</v>
      </c>
      <c r="F20" s="72" t="s">
        <v>533</v>
      </c>
      <c r="G20" s="55">
        <v>6147718.25</v>
      </c>
      <c r="H20" s="55">
        <v>1327888.01</v>
      </c>
      <c r="I20" s="55">
        <v>7475606.2599999998</v>
      </c>
      <c r="J20" s="55">
        <v>6119168.3200000003</v>
      </c>
      <c r="K20" s="55">
        <v>6031168.2400000002</v>
      </c>
      <c r="L20" s="55">
        <v>3940650.22</v>
      </c>
      <c r="M20" s="55">
        <v>52.713453370135099</v>
      </c>
      <c r="N20" s="55">
        <v>3485219.26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534</v>
      </c>
      <c r="F21" s="72" t="s">
        <v>535</v>
      </c>
      <c r="G21" s="55">
        <v>1370478.98</v>
      </c>
      <c r="H21" s="55">
        <v>0</v>
      </c>
      <c r="I21" s="55">
        <v>1370478.98</v>
      </c>
      <c r="J21" s="55">
        <v>1005261.68</v>
      </c>
      <c r="K21" s="55">
        <v>965261.68</v>
      </c>
      <c r="L21" s="55">
        <v>870662.5</v>
      </c>
      <c r="M21" s="55">
        <v>63.529795984174797</v>
      </c>
      <c r="N21" s="55">
        <v>870662.5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536</v>
      </c>
      <c r="F22" s="72" t="s">
        <v>537</v>
      </c>
      <c r="G22" s="55">
        <v>371520.81</v>
      </c>
      <c r="H22" s="55">
        <v>0</v>
      </c>
      <c r="I22" s="55">
        <v>371520.81</v>
      </c>
      <c r="J22" s="55">
        <v>342710.34</v>
      </c>
      <c r="K22" s="55">
        <v>342710.34</v>
      </c>
      <c r="L22" s="55">
        <v>88666.91</v>
      </c>
      <c r="M22" s="55">
        <v>23.865933647162301</v>
      </c>
      <c r="N22" s="55">
        <v>61699.13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538</v>
      </c>
      <c r="F23" s="72" t="s">
        <v>539</v>
      </c>
      <c r="G23" s="55">
        <v>840881.85</v>
      </c>
      <c r="H23" s="55">
        <v>0</v>
      </c>
      <c r="I23" s="55">
        <v>840881.85</v>
      </c>
      <c r="J23" s="55">
        <v>392991.13</v>
      </c>
      <c r="K23" s="55">
        <v>392991.13</v>
      </c>
      <c r="L23" s="55">
        <v>392991.13</v>
      </c>
      <c r="M23" s="55">
        <v>46.735594304955001</v>
      </c>
      <c r="N23" s="55">
        <v>392991.13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540</v>
      </c>
      <c r="F24" s="72" t="s">
        <v>541</v>
      </c>
      <c r="G24" s="55">
        <v>1628476.8</v>
      </c>
      <c r="H24" s="55">
        <v>233533.19</v>
      </c>
      <c r="I24" s="55">
        <v>1862009.99</v>
      </c>
      <c r="J24" s="55">
        <v>1240951.29</v>
      </c>
      <c r="K24" s="55">
        <v>1080632.6100000001</v>
      </c>
      <c r="L24" s="55">
        <v>974807.94</v>
      </c>
      <c r="M24" s="55">
        <v>52.3524548866679</v>
      </c>
      <c r="N24" s="55">
        <v>805932.94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542</v>
      </c>
      <c r="F25" s="72" t="s">
        <v>543</v>
      </c>
      <c r="G25" s="55">
        <v>7310788.3499999996</v>
      </c>
      <c r="H25" s="55">
        <v>878641.4</v>
      </c>
      <c r="I25" s="55">
        <v>8189429.75</v>
      </c>
      <c r="J25" s="55">
        <v>6777607.54</v>
      </c>
      <c r="K25" s="55">
        <v>6777607.5199999996</v>
      </c>
      <c r="L25" s="55">
        <v>6409957.8600000003</v>
      </c>
      <c r="M25" s="55">
        <v>78.271113565630102</v>
      </c>
      <c r="N25" s="55">
        <v>6167020.7999999998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544</v>
      </c>
      <c r="F26" s="72" t="s">
        <v>545</v>
      </c>
      <c r="G26" s="55">
        <v>1006622.69</v>
      </c>
      <c r="H26" s="55">
        <v>1536971</v>
      </c>
      <c r="I26" s="55">
        <v>2543593.69</v>
      </c>
      <c r="J26" s="55">
        <v>1706741.54</v>
      </c>
      <c r="K26" s="55">
        <v>1631941.54</v>
      </c>
      <c r="L26" s="55">
        <v>1396114.43</v>
      </c>
      <c r="M26" s="55">
        <v>54.887478117623402</v>
      </c>
      <c r="N26" s="55">
        <v>1176041.8400000001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546</v>
      </c>
      <c r="F27" s="72" t="s">
        <v>547</v>
      </c>
      <c r="G27" s="55">
        <v>22006247.199999999</v>
      </c>
      <c r="H27" s="55">
        <v>140750</v>
      </c>
      <c r="I27" s="55">
        <v>22146997.199999999</v>
      </c>
      <c r="J27" s="55">
        <v>21805324.760000002</v>
      </c>
      <c r="K27" s="55">
        <v>21805324.760000002</v>
      </c>
      <c r="L27" s="55">
        <v>21505158.699999999</v>
      </c>
      <c r="M27" s="55">
        <v>97.101916371759899</v>
      </c>
      <c r="N27" s="55">
        <v>16217304.09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548</v>
      </c>
      <c r="F28" s="72" t="s">
        <v>549</v>
      </c>
      <c r="G28" s="55">
        <v>15923798.880000001</v>
      </c>
      <c r="H28" s="55">
        <v>15277684.58</v>
      </c>
      <c r="I28" s="55">
        <v>31201483.460000001</v>
      </c>
      <c r="J28" s="55">
        <v>13514809.810000001</v>
      </c>
      <c r="K28" s="55">
        <v>13514809.810000001</v>
      </c>
      <c r="L28" s="55">
        <v>12610572.880000001</v>
      </c>
      <c r="M28" s="55">
        <v>40.416581141619901</v>
      </c>
      <c r="N28" s="55">
        <v>12610572.880000001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550</v>
      </c>
      <c r="F29" s="72" t="s">
        <v>551</v>
      </c>
      <c r="G29" s="55">
        <v>6805257.0899999999</v>
      </c>
      <c r="H29" s="55">
        <v>-478271.78</v>
      </c>
      <c r="I29" s="55">
        <v>6326985.3099999996</v>
      </c>
      <c r="J29" s="55">
        <v>5742194.5700000003</v>
      </c>
      <c r="K29" s="55">
        <v>5690117.2999999998</v>
      </c>
      <c r="L29" s="55">
        <v>2153548.7200000002</v>
      </c>
      <c r="M29" s="55">
        <v>34.037517308539499</v>
      </c>
      <c r="N29" s="55">
        <v>2109584.0099999998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552</v>
      </c>
      <c r="F30" s="72" t="s">
        <v>553</v>
      </c>
      <c r="G30" s="55">
        <v>815000</v>
      </c>
      <c r="H30" s="55">
        <v>15000</v>
      </c>
      <c r="I30" s="55">
        <v>830000</v>
      </c>
      <c r="J30" s="55">
        <v>722641.88</v>
      </c>
      <c r="K30" s="55">
        <v>713668.75</v>
      </c>
      <c r="L30" s="55">
        <v>203039.88</v>
      </c>
      <c r="M30" s="55">
        <v>24.462636144578301</v>
      </c>
      <c r="N30" s="55">
        <v>201359.85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554</v>
      </c>
      <c r="F31" s="72" t="s">
        <v>555</v>
      </c>
      <c r="G31" s="55">
        <v>1682671.78</v>
      </c>
      <c r="H31" s="55">
        <v>-15000</v>
      </c>
      <c r="I31" s="55">
        <v>1667671.78</v>
      </c>
      <c r="J31" s="55">
        <v>1234551.23</v>
      </c>
      <c r="K31" s="55">
        <v>1234551.23</v>
      </c>
      <c r="L31" s="55">
        <v>1226753.77</v>
      </c>
      <c r="M31" s="55">
        <v>73.560863996871106</v>
      </c>
      <c r="N31" s="55">
        <v>1225721.22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556</v>
      </c>
      <c r="F32" s="72" t="s">
        <v>557</v>
      </c>
      <c r="G32" s="55">
        <v>2031207.76</v>
      </c>
      <c r="H32" s="55">
        <v>-15522.85</v>
      </c>
      <c r="I32" s="55">
        <v>2015684.91</v>
      </c>
      <c r="J32" s="55">
        <v>1548869.83</v>
      </c>
      <c r="K32" s="55">
        <v>1548869.83</v>
      </c>
      <c r="L32" s="55">
        <v>1548869.83</v>
      </c>
      <c r="M32" s="55">
        <v>76.840870431480297</v>
      </c>
      <c r="N32" s="55">
        <v>1548869.83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558</v>
      </c>
      <c r="F33" s="72" t="s">
        <v>559</v>
      </c>
      <c r="G33" s="55">
        <v>2869215.26</v>
      </c>
      <c r="H33" s="55">
        <v>0</v>
      </c>
      <c r="I33" s="55">
        <v>2869215.26</v>
      </c>
      <c r="J33" s="55">
        <v>2047206.41</v>
      </c>
      <c r="K33" s="55">
        <v>2047206.41</v>
      </c>
      <c r="L33" s="55">
        <v>2047102.21</v>
      </c>
      <c r="M33" s="55">
        <v>71.347111474654596</v>
      </c>
      <c r="N33" s="55">
        <v>2047102.21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560</v>
      </c>
      <c r="F34" s="72" t="s">
        <v>561</v>
      </c>
      <c r="G34" s="55">
        <v>1723056.09</v>
      </c>
      <c r="H34" s="55">
        <v>41746.15</v>
      </c>
      <c r="I34" s="55">
        <v>1764802.24</v>
      </c>
      <c r="J34" s="55">
        <v>1356444.2</v>
      </c>
      <c r="K34" s="55">
        <v>1356444.2</v>
      </c>
      <c r="L34" s="55">
        <v>1328202.83</v>
      </c>
      <c r="M34" s="55">
        <v>75.260717597457301</v>
      </c>
      <c r="N34" s="55">
        <v>1300980.1200000001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562</v>
      </c>
      <c r="F35" s="72" t="s">
        <v>563</v>
      </c>
      <c r="G35" s="55">
        <v>16336736.689999999</v>
      </c>
      <c r="H35" s="55">
        <v>39200829.840000004</v>
      </c>
      <c r="I35" s="55">
        <v>55537566.530000001</v>
      </c>
      <c r="J35" s="55">
        <v>44878847.659999996</v>
      </c>
      <c r="K35" s="55">
        <v>44863647.490000002</v>
      </c>
      <c r="L35" s="55">
        <v>34516411.359999999</v>
      </c>
      <c r="M35" s="55">
        <v>62.149664662305803</v>
      </c>
      <c r="N35" s="55">
        <v>30680998.870000001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564</v>
      </c>
      <c r="F36" s="72" t="s">
        <v>565</v>
      </c>
      <c r="G36" s="55">
        <v>50000000</v>
      </c>
      <c r="H36" s="55">
        <v>1441796.12</v>
      </c>
      <c r="I36" s="55">
        <v>51441796.119999997</v>
      </c>
      <c r="J36" s="55">
        <v>51331796.119999997</v>
      </c>
      <c r="K36" s="55">
        <v>51331796.119999997</v>
      </c>
      <c r="L36" s="55">
        <v>50911796.119999997</v>
      </c>
      <c r="M36" s="55">
        <v>98.9697093803575</v>
      </c>
      <c r="N36" s="55">
        <v>50911796.119999997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566</v>
      </c>
      <c r="F37" s="72" t="s">
        <v>567</v>
      </c>
      <c r="G37" s="55">
        <v>451787.85</v>
      </c>
      <c r="H37" s="55">
        <v>0</v>
      </c>
      <c r="I37" s="55">
        <v>451787.85</v>
      </c>
      <c r="J37" s="55">
        <v>338438.3</v>
      </c>
      <c r="K37" s="55">
        <v>336994.3</v>
      </c>
      <c r="L37" s="55">
        <v>331949.71999999997</v>
      </c>
      <c r="M37" s="55">
        <v>73.474689503048793</v>
      </c>
      <c r="N37" s="55">
        <v>325676.13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568</v>
      </c>
      <c r="F38" s="72" t="s">
        <v>569</v>
      </c>
      <c r="G38" s="55">
        <v>1078851.73</v>
      </c>
      <c r="H38" s="55">
        <v>-3201.73</v>
      </c>
      <c r="I38" s="55">
        <v>1075650</v>
      </c>
      <c r="J38" s="55">
        <v>914093.24</v>
      </c>
      <c r="K38" s="55">
        <v>914093.24</v>
      </c>
      <c r="L38" s="55">
        <v>860759.48</v>
      </c>
      <c r="M38" s="55">
        <v>80.022263747501498</v>
      </c>
      <c r="N38" s="55">
        <v>829379.88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125</v>
      </c>
      <c r="F39" s="73" t="s">
        <v>70</v>
      </c>
      <c r="G39" s="74">
        <v>158385243.15000001</v>
      </c>
      <c r="H39" s="74">
        <v>82933315.909999996</v>
      </c>
      <c r="I39" s="74">
        <v>241318559.06</v>
      </c>
      <c r="J39" s="74">
        <v>184398600.62</v>
      </c>
      <c r="K39" s="74">
        <v>182187694.61000001</v>
      </c>
      <c r="L39" s="74">
        <v>159657459.06999999</v>
      </c>
      <c r="M39" s="74">
        <v>66.160455993069206</v>
      </c>
      <c r="N39" s="74">
        <v>148432007.31</v>
      </c>
    </row>
    <row r="40" spans="1:14" ht="13.8" x14ac:dyDescent="0.2">
      <c r="A40" s="37" t="s">
        <v>70</v>
      </c>
      <c r="B40" s="72" t="s">
        <v>70</v>
      </c>
      <c r="C40" s="37" t="s">
        <v>437</v>
      </c>
      <c r="D40" s="72" t="s">
        <v>570</v>
      </c>
      <c r="E40" s="37" t="s">
        <v>571</v>
      </c>
      <c r="F40" s="72" t="s">
        <v>572</v>
      </c>
      <c r="G40" s="55">
        <v>887899.87</v>
      </c>
      <c r="H40" s="55">
        <v>0</v>
      </c>
      <c r="I40" s="55">
        <v>887899.87</v>
      </c>
      <c r="J40" s="55">
        <v>510190.01</v>
      </c>
      <c r="K40" s="55">
        <v>510190.01</v>
      </c>
      <c r="L40" s="55">
        <v>347873.85</v>
      </c>
      <c r="M40" s="55">
        <v>39.179400938531501</v>
      </c>
      <c r="N40" s="55">
        <v>342044.2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573</v>
      </c>
      <c r="F41" s="72" t="s">
        <v>574</v>
      </c>
      <c r="G41" s="55">
        <v>6678333.1799999997</v>
      </c>
      <c r="H41" s="55">
        <v>24000</v>
      </c>
      <c r="I41" s="55">
        <v>6702333.1799999997</v>
      </c>
      <c r="J41" s="55">
        <v>6106704.25</v>
      </c>
      <c r="K41" s="55">
        <v>6105131.21</v>
      </c>
      <c r="L41" s="55">
        <v>4923691.72</v>
      </c>
      <c r="M41" s="55">
        <v>73.462353896289002</v>
      </c>
      <c r="N41" s="55">
        <v>4773618.74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125</v>
      </c>
      <c r="F42" s="73" t="s">
        <v>70</v>
      </c>
      <c r="G42" s="74">
        <v>7566233.0499999998</v>
      </c>
      <c r="H42" s="74">
        <v>24000</v>
      </c>
      <c r="I42" s="74">
        <v>7590233.0499999998</v>
      </c>
      <c r="J42" s="74">
        <v>6616894.2599999998</v>
      </c>
      <c r="K42" s="74">
        <v>6615321.2199999997</v>
      </c>
      <c r="L42" s="74">
        <v>5271565.57</v>
      </c>
      <c r="M42" s="74">
        <v>69.451959317639094</v>
      </c>
      <c r="N42" s="74">
        <v>5115662.9400000004</v>
      </c>
    </row>
    <row r="43" spans="1:14" ht="13.8" x14ac:dyDescent="0.2">
      <c r="A43" s="37" t="s">
        <v>70</v>
      </c>
      <c r="B43" s="72" t="s">
        <v>70</v>
      </c>
      <c r="C43" s="37" t="s">
        <v>439</v>
      </c>
      <c r="D43" s="72" t="s">
        <v>575</v>
      </c>
      <c r="E43" s="37" t="s">
        <v>576</v>
      </c>
      <c r="F43" s="72" t="s">
        <v>577</v>
      </c>
      <c r="G43" s="55">
        <v>77796327.900000006</v>
      </c>
      <c r="H43" s="55">
        <v>14787163.99</v>
      </c>
      <c r="I43" s="55">
        <v>92583491.890000001</v>
      </c>
      <c r="J43" s="55">
        <v>70209423.760000005</v>
      </c>
      <c r="K43" s="55">
        <v>69597114.049999997</v>
      </c>
      <c r="L43" s="55">
        <v>63814889.939999998</v>
      </c>
      <c r="M43" s="55">
        <v>68.926855789604005</v>
      </c>
      <c r="N43" s="55">
        <v>55515516.5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578</v>
      </c>
      <c r="F44" s="72" t="s">
        <v>579</v>
      </c>
      <c r="G44" s="55">
        <v>2112846</v>
      </c>
      <c r="H44" s="55">
        <v>107746.08</v>
      </c>
      <c r="I44" s="55">
        <v>2220592.08</v>
      </c>
      <c r="J44" s="55">
        <v>1531083</v>
      </c>
      <c r="K44" s="55">
        <v>1531083</v>
      </c>
      <c r="L44" s="55">
        <v>1531083</v>
      </c>
      <c r="M44" s="55">
        <v>68.949313734380297</v>
      </c>
      <c r="N44" s="55">
        <v>1528760.95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125</v>
      </c>
      <c r="F45" s="73" t="s">
        <v>70</v>
      </c>
      <c r="G45" s="74">
        <v>79909173.900000006</v>
      </c>
      <c r="H45" s="74">
        <v>14894910.07</v>
      </c>
      <c r="I45" s="74">
        <v>94804083.969999999</v>
      </c>
      <c r="J45" s="74">
        <v>71740506.760000005</v>
      </c>
      <c r="K45" s="74">
        <v>71128197.049999997</v>
      </c>
      <c r="L45" s="74">
        <v>65345972.939999998</v>
      </c>
      <c r="M45" s="74">
        <v>68.927381821101903</v>
      </c>
      <c r="N45" s="74">
        <v>57044277.450000003</v>
      </c>
    </row>
    <row r="46" spans="1:14" ht="13.8" x14ac:dyDescent="0.2">
      <c r="A46" s="37" t="s">
        <v>70</v>
      </c>
      <c r="B46" s="72" t="s">
        <v>70</v>
      </c>
      <c r="C46" s="96" t="s">
        <v>125</v>
      </c>
      <c r="D46" s="97" t="s">
        <v>70</v>
      </c>
      <c r="E46" s="96" t="s">
        <v>70</v>
      </c>
      <c r="F46" s="97" t="s">
        <v>70</v>
      </c>
      <c r="G46" s="98">
        <v>276016236.94</v>
      </c>
      <c r="H46" s="98">
        <v>98063176.480000004</v>
      </c>
      <c r="I46" s="98">
        <v>374079413.42000002</v>
      </c>
      <c r="J46" s="98">
        <v>292244754.49000001</v>
      </c>
      <c r="K46" s="98">
        <v>289419908.31</v>
      </c>
      <c r="L46" s="98">
        <v>252845327.33000001</v>
      </c>
      <c r="M46" s="98">
        <v>67.591350461757798</v>
      </c>
      <c r="N46" s="98">
        <v>230096417.97999999</v>
      </c>
    </row>
    <row r="47" spans="1:14" ht="13.8" x14ac:dyDescent="0.2">
      <c r="A47" s="37" t="s">
        <v>15</v>
      </c>
      <c r="B47" s="72" t="s">
        <v>580</v>
      </c>
      <c r="C47" s="37" t="s">
        <v>581</v>
      </c>
      <c r="D47" s="72" t="s">
        <v>582</v>
      </c>
      <c r="E47" s="37" t="s">
        <v>583</v>
      </c>
      <c r="F47" s="72" t="s">
        <v>584</v>
      </c>
      <c r="G47" s="55">
        <v>27217786.43</v>
      </c>
      <c r="H47" s="55">
        <v>4920426.68</v>
      </c>
      <c r="I47" s="55">
        <v>32138213.109999999</v>
      </c>
      <c r="J47" s="55">
        <v>18764328.09</v>
      </c>
      <c r="K47" s="55">
        <v>8347939.2300000004</v>
      </c>
      <c r="L47" s="55">
        <v>5231536.3899999997</v>
      </c>
      <c r="M47" s="55">
        <v>16.2782428882836</v>
      </c>
      <c r="N47" s="55">
        <v>5184747.1399999997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585</v>
      </c>
      <c r="F48" s="72" t="s">
        <v>586</v>
      </c>
      <c r="G48" s="55">
        <v>396786191.80000001</v>
      </c>
      <c r="H48" s="55">
        <v>19246745.850000001</v>
      </c>
      <c r="I48" s="55">
        <v>416032937.64999998</v>
      </c>
      <c r="J48" s="55">
        <v>366779419.94</v>
      </c>
      <c r="K48" s="55">
        <v>350790729.81999999</v>
      </c>
      <c r="L48" s="55">
        <v>304694482.74000001</v>
      </c>
      <c r="M48" s="55">
        <v>73.238067269648099</v>
      </c>
      <c r="N48" s="55">
        <v>302255607.19999999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587</v>
      </c>
      <c r="F49" s="72" t="s">
        <v>588</v>
      </c>
      <c r="G49" s="55">
        <v>3637763.42</v>
      </c>
      <c r="H49" s="55">
        <v>724208</v>
      </c>
      <c r="I49" s="55">
        <v>4361971.42</v>
      </c>
      <c r="J49" s="55">
        <v>3686142.18</v>
      </c>
      <c r="K49" s="55">
        <v>3686135.84</v>
      </c>
      <c r="L49" s="55">
        <v>2684686.97</v>
      </c>
      <c r="M49" s="55">
        <v>61.547559841646098</v>
      </c>
      <c r="N49" s="55">
        <v>2071382.93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589</v>
      </c>
      <c r="F50" s="72" t="s">
        <v>590</v>
      </c>
      <c r="G50" s="55">
        <v>7259153.6399999997</v>
      </c>
      <c r="H50" s="55">
        <v>-38630.01</v>
      </c>
      <c r="I50" s="55">
        <v>7220523.6299999999</v>
      </c>
      <c r="J50" s="55">
        <v>5777451.6799999997</v>
      </c>
      <c r="K50" s="55">
        <v>5448591.2599999998</v>
      </c>
      <c r="L50" s="55">
        <v>4364630.5599999996</v>
      </c>
      <c r="M50" s="55">
        <v>60.447562859094198</v>
      </c>
      <c r="N50" s="55">
        <v>4320552.24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125</v>
      </c>
      <c r="F51" s="73" t="s">
        <v>70</v>
      </c>
      <c r="G51" s="74">
        <v>434900895.29000002</v>
      </c>
      <c r="H51" s="74">
        <v>24852750.52</v>
      </c>
      <c r="I51" s="74">
        <v>459753645.81</v>
      </c>
      <c r="J51" s="74">
        <v>395007341.88999999</v>
      </c>
      <c r="K51" s="74">
        <v>368273396.14999998</v>
      </c>
      <c r="L51" s="74">
        <v>316975336.66000003</v>
      </c>
      <c r="M51" s="74">
        <v>68.944605344357598</v>
      </c>
      <c r="N51" s="74">
        <v>313832289.50999999</v>
      </c>
    </row>
    <row r="52" spans="1:14" ht="13.8" x14ac:dyDescent="0.2">
      <c r="A52" s="37" t="s">
        <v>70</v>
      </c>
      <c r="B52" s="72" t="s">
        <v>70</v>
      </c>
      <c r="C52" s="37" t="s">
        <v>591</v>
      </c>
      <c r="D52" s="72" t="s">
        <v>592</v>
      </c>
      <c r="E52" s="37" t="s">
        <v>593</v>
      </c>
      <c r="F52" s="72" t="s">
        <v>594</v>
      </c>
      <c r="G52" s="55">
        <v>124005756.79000001</v>
      </c>
      <c r="H52" s="55">
        <v>63736803.840000004</v>
      </c>
      <c r="I52" s="55">
        <v>187742560.63</v>
      </c>
      <c r="J52" s="55">
        <v>147703978.63</v>
      </c>
      <c r="K52" s="55">
        <v>95323014.950000003</v>
      </c>
      <c r="L52" s="55">
        <v>74850038.269999996</v>
      </c>
      <c r="M52" s="55">
        <v>39.868444330805303</v>
      </c>
      <c r="N52" s="55">
        <v>71227104.269999996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595</v>
      </c>
      <c r="F53" s="72" t="s">
        <v>430</v>
      </c>
      <c r="G53" s="55">
        <v>509745.99</v>
      </c>
      <c r="H53" s="55">
        <v>-33075.94</v>
      </c>
      <c r="I53" s="55">
        <v>476670.05</v>
      </c>
      <c r="J53" s="55">
        <v>329664.51</v>
      </c>
      <c r="K53" s="55">
        <v>326664.51</v>
      </c>
      <c r="L53" s="55">
        <v>311747.27</v>
      </c>
      <c r="M53" s="55">
        <v>65.401060964497304</v>
      </c>
      <c r="N53" s="55">
        <v>311546.93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596</v>
      </c>
      <c r="F54" s="72" t="s">
        <v>597</v>
      </c>
      <c r="G54" s="55">
        <v>7119184.0899999999</v>
      </c>
      <c r="H54" s="55">
        <v>527418.64</v>
      </c>
      <c r="I54" s="55">
        <v>7646602.7300000004</v>
      </c>
      <c r="J54" s="55">
        <v>5778406.5999999996</v>
      </c>
      <c r="K54" s="55">
        <v>5713726.8600000003</v>
      </c>
      <c r="L54" s="55">
        <v>4501399</v>
      </c>
      <c r="M54" s="55">
        <v>58.867959523248302</v>
      </c>
      <c r="N54" s="55">
        <v>4328717.82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598</v>
      </c>
      <c r="F55" s="72" t="s">
        <v>599</v>
      </c>
      <c r="G55" s="55">
        <v>9184305.3499999996</v>
      </c>
      <c r="H55" s="55">
        <v>5465683.2199999997</v>
      </c>
      <c r="I55" s="55">
        <v>14649988.57</v>
      </c>
      <c r="J55" s="55">
        <v>7924792.9500000002</v>
      </c>
      <c r="K55" s="55">
        <v>7914222.5899999999</v>
      </c>
      <c r="L55" s="55">
        <v>2711296.2</v>
      </c>
      <c r="M55" s="55">
        <v>18.507155736299701</v>
      </c>
      <c r="N55" s="55">
        <v>2661717.48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600</v>
      </c>
      <c r="F56" s="72" t="s">
        <v>601</v>
      </c>
      <c r="G56" s="55">
        <v>1558190.69</v>
      </c>
      <c r="H56" s="55">
        <v>1106565.6000000001</v>
      </c>
      <c r="I56" s="55">
        <v>2664756.29</v>
      </c>
      <c r="J56" s="55">
        <v>1458662.53</v>
      </c>
      <c r="K56" s="55">
        <v>1451439.2</v>
      </c>
      <c r="L56" s="55">
        <v>786256.93</v>
      </c>
      <c r="M56" s="55">
        <v>29.505772552280899</v>
      </c>
      <c r="N56" s="55">
        <v>761151.38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125</v>
      </c>
      <c r="F57" s="73" t="s">
        <v>70</v>
      </c>
      <c r="G57" s="74">
        <v>142377182.91</v>
      </c>
      <c r="H57" s="74">
        <v>70803395.359999999</v>
      </c>
      <c r="I57" s="74">
        <v>213180578.27000001</v>
      </c>
      <c r="J57" s="74">
        <v>163195505.22</v>
      </c>
      <c r="K57" s="74">
        <v>110729068.11</v>
      </c>
      <c r="L57" s="74">
        <v>83160737.670000002</v>
      </c>
      <c r="M57" s="74">
        <v>39.009528140351598</v>
      </c>
      <c r="N57" s="74">
        <v>79290237.879999995</v>
      </c>
    </row>
    <row r="58" spans="1:14" ht="13.8" x14ac:dyDescent="0.2">
      <c r="A58" s="37" t="s">
        <v>70</v>
      </c>
      <c r="B58" s="72" t="s">
        <v>70</v>
      </c>
      <c r="C58" s="96" t="s">
        <v>125</v>
      </c>
      <c r="D58" s="97" t="s">
        <v>70</v>
      </c>
      <c r="E58" s="96" t="s">
        <v>70</v>
      </c>
      <c r="F58" s="97" t="s">
        <v>70</v>
      </c>
      <c r="G58" s="98">
        <v>577278078.20000005</v>
      </c>
      <c r="H58" s="98">
        <v>95656145.879999995</v>
      </c>
      <c r="I58" s="98">
        <v>672934224.08000004</v>
      </c>
      <c r="J58" s="98">
        <v>558202847.11000001</v>
      </c>
      <c r="K58" s="98">
        <v>479002464.25999999</v>
      </c>
      <c r="L58" s="98">
        <v>400136074.32999998</v>
      </c>
      <c r="M58" s="98">
        <v>59.461394592769402</v>
      </c>
      <c r="N58" s="98">
        <v>393122527.38999999</v>
      </c>
    </row>
    <row r="59" spans="1:14" ht="13.8" x14ac:dyDescent="0.2">
      <c r="A59" s="37" t="s">
        <v>7</v>
      </c>
      <c r="B59" s="72" t="s">
        <v>602</v>
      </c>
      <c r="C59" s="37" t="s">
        <v>603</v>
      </c>
      <c r="D59" s="72" t="s">
        <v>444</v>
      </c>
      <c r="E59" s="37" t="s">
        <v>604</v>
      </c>
      <c r="F59" s="72" t="s">
        <v>605</v>
      </c>
      <c r="G59" s="55">
        <v>14147501.84</v>
      </c>
      <c r="H59" s="55">
        <v>-705966.49</v>
      </c>
      <c r="I59" s="55">
        <v>13441535.35</v>
      </c>
      <c r="J59" s="55">
        <v>11558949.699999999</v>
      </c>
      <c r="K59" s="55">
        <v>11519302.48</v>
      </c>
      <c r="L59" s="55">
        <v>11208759.92</v>
      </c>
      <c r="M59" s="55">
        <v>83.388985172739197</v>
      </c>
      <c r="N59" s="55">
        <v>11141326.58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606</v>
      </c>
      <c r="F60" s="72" t="s">
        <v>607</v>
      </c>
      <c r="G60" s="55">
        <v>2097949378.71</v>
      </c>
      <c r="H60" s="55">
        <v>84373543.650000006</v>
      </c>
      <c r="I60" s="55">
        <v>2182322922.3600001</v>
      </c>
      <c r="J60" s="55">
        <v>1998075775.6300001</v>
      </c>
      <c r="K60" s="55">
        <v>1969929439.3399999</v>
      </c>
      <c r="L60" s="55">
        <v>1890304144.26</v>
      </c>
      <c r="M60" s="55">
        <v>86.618901579230695</v>
      </c>
      <c r="N60" s="55">
        <v>1857719768.7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608</v>
      </c>
      <c r="F61" s="72" t="s">
        <v>609</v>
      </c>
      <c r="G61" s="55">
        <v>11067429.58</v>
      </c>
      <c r="H61" s="55">
        <v>0</v>
      </c>
      <c r="I61" s="55">
        <v>11067429.58</v>
      </c>
      <c r="J61" s="55">
        <v>10382667.32</v>
      </c>
      <c r="K61" s="55">
        <v>10380477.699999999</v>
      </c>
      <c r="L61" s="55">
        <v>9307296.6699999999</v>
      </c>
      <c r="M61" s="55">
        <v>84.096280918012397</v>
      </c>
      <c r="N61" s="55">
        <v>8809942.7599999998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610</v>
      </c>
      <c r="F62" s="72" t="s">
        <v>611</v>
      </c>
      <c r="G62" s="55">
        <v>64508527.130000003</v>
      </c>
      <c r="H62" s="55">
        <v>1304000</v>
      </c>
      <c r="I62" s="55">
        <v>65812527.130000003</v>
      </c>
      <c r="J62" s="55">
        <v>61212279.460000001</v>
      </c>
      <c r="K62" s="55">
        <v>61101854.420000002</v>
      </c>
      <c r="L62" s="55">
        <v>51618037.07</v>
      </c>
      <c r="M62" s="55">
        <v>78.431932826464006</v>
      </c>
      <c r="N62" s="55">
        <v>48242868.920000002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612</v>
      </c>
      <c r="F63" s="72" t="s">
        <v>613</v>
      </c>
      <c r="G63" s="55">
        <v>3610007.35</v>
      </c>
      <c r="H63" s="55">
        <v>200000</v>
      </c>
      <c r="I63" s="55">
        <v>3810007.35</v>
      </c>
      <c r="J63" s="55">
        <v>2777768.67</v>
      </c>
      <c r="K63" s="55">
        <v>2777614.25</v>
      </c>
      <c r="L63" s="55">
        <v>2141500.14</v>
      </c>
      <c r="M63" s="55">
        <v>56.207244324607402</v>
      </c>
      <c r="N63" s="55">
        <v>2057287.81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614</v>
      </c>
      <c r="F64" s="72" t="s">
        <v>615</v>
      </c>
      <c r="G64" s="55">
        <v>39356374.68</v>
      </c>
      <c r="H64" s="55">
        <v>904130.98</v>
      </c>
      <c r="I64" s="55">
        <v>40260505.659999996</v>
      </c>
      <c r="J64" s="55">
        <v>32208562.859999999</v>
      </c>
      <c r="K64" s="55">
        <v>30871416.960000001</v>
      </c>
      <c r="L64" s="55">
        <v>27622696.760000002</v>
      </c>
      <c r="M64" s="55">
        <v>68.609910151833901</v>
      </c>
      <c r="N64" s="55">
        <v>26706877.25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125</v>
      </c>
      <c r="F65" s="73" t="s">
        <v>70</v>
      </c>
      <c r="G65" s="74">
        <v>2230639219.29</v>
      </c>
      <c r="H65" s="74">
        <v>86075708.140000001</v>
      </c>
      <c r="I65" s="74">
        <v>2316714927.4299998</v>
      </c>
      <c r="J65" s="74">
        <v>2116216003.6400001</v>
      </c>
      <c r="K65" s="74">
        <v>2086580105.1500001</v>
      </c>
      <c r="L65" s="74">
        <v>1992202434.8199999</v>
      </c>
      <c r="M65" s="74">
        <v>85.992558308846796</v>
      </c>
      <c r="N65" s="74">
        <v>1954678072.02</v>
      </c>
    </row>
    <row r="66" spans="1:14" ht="13.8" x14ac:dyDescent="0.2">
      <c r="A66" s="37" t="s">
        <v>70</v>
      </c>
      <c r="B66" s="72" t="s">
        <v>70</v>
      </c>
      <c r="C66" s="37" t="s">
        <v>616</v>
      </c>
      <c r="D66" s="72" t="s">
        <v>617</v>
      </c>
      <c r="E66" s="37" t="s">
        <v>618</v>
      </c>
      <c r="F66" s="72" t="s">
        <v>619</v>
      </c>
      <c r="G66" s="55">
        <v>75962656.239999995</v>
      </c>
      <c r="H66" s="55">
        <v>33770286.729999997</v>
      </c>
      <c r="I66" s="55">
        <v>109732942.97</v>
      </c>
      <c r="J66" s="55">
        <v>76330820.310000002</v>
      </c>
      <c r="K66" s="55">
        <v>74547234.25</v>
      </c>
      <c r="L66" s="55">
        <v>59996219.479999997</v>
      </c>
      <c r="M66" s="55">
        <v>54.674756601035</v>
      </c>
      <c r="N66" s="55">
        <v>55345427.68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620</v>
      </c>
      <c r="F67" s="72" t="s">
        <v>621</v>
      </c>
      <c r="G67" s="55">
        <v>3167141.04</v>
      </c>
      <c r="H67" s="55">
        <v>-23327.95</v>
      </c>
      <c r="I67" s="55">
        <v>3143813.09</v>
      </c>
      <c r="J67" s="55">
        <v>2220087.88</v>
      </c>
      <c r="K67" s="55">
        <v>2220087.88</v>
      </c>
      <c r="L67" s="55">
        <v>2219876.92</v>
      </c>
      <c r="M67" s="55">
        <v>70.610970068834504</v>
      </c>
      <c r="N67" s="55">
        <v>2219876.92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622</v>
      </c>
      <c r="F68" s="72" t="s">
        <v>623</v>
      </c>
      <c r="G68" s="55">
        <v>3756362.59</v>
      </c>
      <c r="H68" s="55">
        <v>95820.7</v>
      </c>
      <c r="I68" s="55">
        <v>3852183.29</v>
      </c>
      <c r="J68" s="55">
        <v>3146331.84</v>
      </c>
      <c r="K68" s="55">
        <v>3146331.84</v>
      </c>
      <c r="L68" s="55">
        <v>3146331.84</v>
      </c>
      <c r="M68" s="55">
        <v>81.6765870971835</v>
      </c>
      <c r="N68" s="55">
        <v>3116628.26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624</v>
      </c>
      <c r="F69" s="72" t="s">
        <v>625</v>
      </c>
      <c r="G69" s="55">
        <v>398733042.16000003</v>
      </c>
      <c r="H69" s="55">
        <v>17232650.210000001</v>
      </c>
      <c r="I69" s="55">
        <v>415965692.37</v>
      </c>
      <c r="J69" s="55">
        <v>352585477.06999999</v>
      </c>
      <c r="K69" s="55">
        <v>352377465.76999998</v>
      </c>
      <c r="L69" s="55">
        <v>346875856.94999999</v>
      </c>
      <c r="M69" s="55">
        <v>83.390496695447496</v>
      </c>
      <c r="N69" s="55">
        <v>342538634.45999998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626</v>
      </c>
      <c r="F70" s="72" t="s">
        <v>627</v>
      </c>
      <c r="G70" s="55">
        <v>464343980.56</v>
      </c>
      <c r="H70" s="55">
        <v>12439809.35</v>
      </c>
      <c r="I70" s="55">
        <v>476783789.91000003</v>
      </c>
      <c r="J70" s="55">
        <v>405137103.88</v>
      </c>
      <c r="K70" s="55">
        <v>404382936.39999998</v>
      </c>
      <c r="L70" s="55">
        <v>403293260.69</v>
      </c>
      <c r="M70" s="55">
        <v>84.586193831406803</v>
      </c>
      <c r="N70" s="55">
        <v>400592211.75999999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628</v>
      </c>
      <c r="F71" s="72" t="s">
        <v>629</v>
      </c>
      <c r="G71" s="55">
        <v>75832023.189999998</v>
      </c>
      <c r="H71" s="55">
        <v>6383042.1299999999</v>
      </c>
      <c r="I71" s="55">
        <v>82215065.319999993</v>
      </c>
      <c r="J71" s="55">
        <v>68069750.540000007</v>
      </c>
      <c r="K71" s="55">
        <v>68069739.599999994</v>
      </c>
      <c r="L71" s="55">
        <v>67824073.510000005</v>
      </c>
      <c r="M71" s="55">
        <v>82.495918778405198</v>
      </c>
      <c r="N71" s="55">
        <v>67394986.560000002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630</v>
      </c>
      <c r="F72" s="72" t="s">
        <v>631</v>
      </c>
      <c r="G72" s="55">
        <v>29832287.050000001</v>
      </c>
      <c r="H72" s="55">
        <v>983195.75</v>
      </c>
      <c r="I72" s="55">
        <v>30815482.800000001</v>
      </c>
      <c r="J72" s="55">
        <v>25805068.23</v>
      </c>
      <c r="K72" s="55">
        <v>25805068.23</v>
      </c>
      <c r="L72" s="55">
        <v>25798675</v>
      </c>
      <c r="M72" s="55">
        <v>83.719846829724204</v>
      </c>
      <c r="N72" s="55">
        <v>25614791.77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632</v>
      </c>
      <c r="F73" s="72" t="s">
        <v>633</v>
      </c>
      <c r="G73" s="55">
        <v>12540855.939999999</v>
      </c>
      <c r="H73" s="55">
        <v>541332.01</v>
      </c>
      <c r="I73" s="55">
        <v>13082187.949999999</v>
      </c>
      <c r="J73" s="55">
        <v>11033595.91</v>
      </c>
      <c r="K73" s="55">
        <v>11033593.23</v>
      </c>
      <c r="L73" s="55">
        <v>10471121.99</v>
      </c>
      <c r="M73" s="55">
        <v>80.041060639248798</v>
      </c>
      <c r="N73" s="55">
        <v>10465931.050000001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634</v>
      </c>
      <c r="F74" s="72" t="s">
        <v>635</v>
      </c>
      <c r="G74" s="55">
        <v>10990361.119999999</v>
      </c>
      <c r="H74" s="55">
        <v>9275824.8300000001</v>
      </c>
      <c r="I74" s="55">
        <v>20266185.949999999</v>
      </c>
      <c r="J74" s="55">
        <v>4215787.67</v>
      </c>
      <c r="K74" s="55">
        <v>3865327.67</v>
      </c>
      <c r="L74" s="55">
        <v>3073596.58</v>
      </c>
      <c r="M74" s="55">
        <v>15.1661323328576</v>
      </c>
      <c r="N74" s="55">
        <v>3019675.22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636</v>
      </c>
      <c r="F75" s="72" t="s">
        <v>637</v>
      </c>
      <c r="G75" s="55">
        <v>12685520.439999999</v>
      </c>
      <c r="H75" s="55">
        <v>1019641.4</v>
      </c>
      <c r="I75" s="55">
        <v>13705161.84</v>
      </c>
      <c r="J75" s="55">
        <v>5137610.9000000004</v>
      </c>
      <c r="K75" s="55">
        <v>5137610.9000000004</v>
      </c>
      <c r="L75" s="55">
        <v>5133076.3</v>
      </c>
      <c r="M75" s="55">
        <v>37.4535985778625</v>
      </c>
      <c r="N75" s="55">
        <v>5133076.3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638</v>
      </c>
      <c r="F76" s="72" t="s">
        <v>639</v>
      </c>
      <c r="G76" s="55">
        <v>206840833.13999999</v>
      </c>
      <c r="H76" s="55">
        <v>3343012.48</v>
      </c>
      <c r="I76" s="55">
        <v>210183845.62</v>
      </c>
      <c r="J76" s="55">
        <v>204014984.87</v>
      </c>
      <c r="K76" s="55">
        <v>203840112.21000001</v>
      </c>
      <c r="L76" s="55">
        <v>169115883.94999999</v>
      </c>
      <c r="M76" s="55">
        <v>80.460933356292102</v>
      </c>
      <c r="N76" s="55">
        <v>163643719.52000001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640</v>
      </c>
      <c r="F77" s="72" t="s">
        <v>641</v>
      </c>
      <c r="G77" s="55">
        <v>753552.53</v>
      </c>
      <c r="H77" s="55">
        <v>-12174.58</v>
      </c>
      <c r="I77" s="55">
        <v>741377.95</v>
      </c>
      <c r="J77" s="55">
        <v>540786.56999999995</v>
      </c>
      <c r="K77" s="55">
        <v>540786.56999999995</v>
      </c>
      <c r="L77" s="55">
        <v>510868.82</v>
      </c>
      <c r="M77" s="55">
        <v>68.908013787029901</v>
      </c>
      <c r="N77" s="55">
        <v>505886.03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642</v>
      </c>
      <c r="F78" s="72" t="s">
        <v>643</v>
      </c>
      <c r="G78" s="55">
        <v>2027903.33</v>
      </c>
      <c r="H78" s="55">
        <v>5839627.6600000001</v>
      </c>
      <c r="I78" s="55">
        <v>7867530.9900000002</v>
      </c>
      <c r="J78" s="55">
        <v>1281234.51</v>
      </c>
      <c r="K78" s="55">
        <v>1276434.51</v>
      </c>
      <c r="L78" s="55">
        <v>1178377.98</v>
      </c>
      <c r="M78" s="55">
        <v>14.977735473781699</v>
      </c>
      <c r="N78" s="55">
        <v>912718.21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644</v>
      </c>
      <c r="F79" s="72" t="s">
        <v>645</v>
      </c>
      <c r="G79" s="55">
        <v>15475829.619999999</v>
      </c>
      <c r="H79" s="55">
        <v>552380.81000000006</v>
      </c>
      <c r="I79" s="55">
        <v>16028210.43</v>
      </c>
      <c r="J79" s="55">
        <v>13915658.210000001</v>
      </c>
      <c r="K79" s="55">
        <v>13879642.01</v>
      </c>
      <c r="L79" s="55">
        <v>10194262.92</v>
      </c>
      <c r="M79" s="55">
        <v>63.602003258700698</v>
      </c>
      <c r="N79" s="55">
        <v>10194262.92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125</v>
      </c>
      <c r="F80" s="73" t="s">
        <v>70</v>
      </c>
      <c r="G80" s="74">
        <v>1312942348.95</v>
      </c>
      <c r="H80" s="74">
        <v>91441121.530000001</v>
      </c>
      <c r="I80" s="74">
        <v>1404383470.48</v>
      </c>
      <c r="J80" s="74">
        <v>1173434298.3900001</v>
      </c>
      <c r="K80" s="74">
        <v>1170122371.0699999</v>
      </c>
      <c r="L80" s="74">
        <v>1108831482.9300001</v>
      </c>
      <c r="M80" s="74">
        <v>78.955036586340299</v>
      </c>
      <c r="N80" s="74">
        <v>1090697826.6600001</v>
      </c>
    </row>
    <row r="81" spans="1:14" ht="13.8" x14ac:dyDescent="0.2">
      <c r="A81" s="37" t="s">
        <v>70</v>
      </c>
      <c r="B81" s="72" t="s">
        <v>70</v>
      </c>
      <c r="C81" s="37" t="s">
        <v>646</v>
      </c>
      <c r="D81" s="72" t="s">
        <v>647</v>
      </c>
      <c r="E81" s="37" t="s">
        <v>648</v>
      </c>
      <c r="F81" s="72" t="s">
        <v>649</v>
      </c>
      <c r="G81" s="55">
        <v>43715670.960000001</v>
      </c>
      <c r="H81" s="55">
        <v>71228996.390000001</v>
      </c>
      <c r="I81" s="55">
        <v>114944667.34999999</v>
      </c>
      <c r="J81" s="55">
        <v>25898427.129999999</v>
      </c>
      <c r="K81" s="55">
        <v>25826184.350000001</v>
      </c>
      <c r="L81" s="55">
        <v>17843989.510000002</v>
      </c>
      <c r="M81" s="55">
        <v>15.523982035344099</v>
      </c>
      <c r="N81" s="55">
        <v>13569082.68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650</v>
      </c>
      <c r="F82" s="72" t="s">
        <v>651</v>
      </c>
      <c r="G82" s="55">
        <v>11734412.050000001</v>
      </c>
      <c r="H82" s="55">
        <v>-126232.97</v>
      </c>
      <c r="I82" s="55">
        <v>11608179.08</v>
      </c>
      <c r="J82" s="55">
        <v>10296341.68</v>
      </c>
      <c r="K82" s="55">
        <v>10292071.68</v>
      </c>
      <c r="L82" s="55">
        <v>8569950.7699999996</v>
      </c>
      <c r="M82" s="55">
        <v>73.8268311587764</v>
      </c>
      <c r="N82" s="55">
        <v>1776598.94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125</v>
      </c>
      <c r="F83" s="73" t="s">
        <v>70</v>
      </c>
      <c r="G83" s="74">
        <v>55450083.009999998</v>
      </c>
      <c r="H83" s="74">
        <v>71102763.420000002</v>
      </c>
      <c r="I83" s="74">
        <v>126552846.43000001</v>
      </c>
      <c r="J83" s="74">
        <v>36194768.810000002</v>
      </c>
      <c r="K83" s="74">
        <v>36118256.030000001</v>
      </c>
      <c r="L83" s="74">
        <v>26413940.280000001</v>
      </c>
      <c r="M83" s="74">
        <v>20.871865805571002</v>
      </c>
      <c r="N83" s="74">
        <v>15345681.619999999</v>
      </c>
    </row>
    <row r="84" spans="1:14" ht="13.8" x14ac:dyDescent="0.2">
      <c r="A84" s="37" t="s">
        <v>70</v>
      </c>
      <c r="B84" s="72" t="s">
        <v>70</v>
      </c>
      <c r="C84" s="37" t="s">
        <v>652</v>
      </c>
      <c r="D84" s="72" t="s">
        <v>653</v>
      </c>
      <c r="E84" s="37" t="s">
        <v>654</v>
      </c>
      <c r="F84" s="72" t="s">
        <v>655</v>
      </c>
      <c r="G84" s="55">
        <v>14042889.939999999</v>
      </c>
      <c r="H84" s="55">
        <v>21300771.280000001</v>
      </c>
      <c r="I84" s="55">
        <v>35343661.219999999</v>
      </c>
      <c r="J84" s="55">
        <v>18017387.719999999</v>
      </c>
      <c r="K84" s="55">
        <v>17215657.989999998</v>
      </c>
      <c r="L84" s="55">
        <v>6308838.6600000001</v>
      </c>
      <c r="M84" s="55">
        <v>17.849986227318201</v>
      </c>
      <c r="N84" s="55">
        <v>4712497.1100000003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656</v>
      </c>
      <c r="F85" s="72" t="s">
        <v>657</v>
      </c>
      <c r="G85" s="55">
        <v>5849163</v>
      </c>
      <c r="H85" s="55">
        <v>217807.2</v>
      </c>
      <c r="I85" s="55">
        <v>6066970.2000000002</v>
      </c>
      <c r="J85" s="55">
        <v>5181478.25</v>
      </c>
      <c r="K85" s="55">
        <v>5110459.03</v>
      </c>
      <c r="L85" s="55">
        <v>4010868.8</v>
      </c>
      <c r="M85" s="55">
        <v>66.109914302859096</v>
      </c>
      <c r="N85" s="55">
        <v>4010868.8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658</v>
      </c>
      <c r="F86" s="72" t="s">
        <v>659</v>
      </c>
      <c r="G86" s="55">
        <v>2827759.99</v>
      </c>
      <c r="H86" s="55">
        <v>-46909.63</v>
      </c>
      <c r="I86" s="55">
        <v>2780850.36</v>
      </c>
      <c r="J86" s="55">
        <v>2253267.94</v>
      </c>
      <c r="K86" s="55">
        <v>2145821.6800000002</v>
      </c>
      <c r="L86" s="55">
        <v>1995796.56</v>
      </c>
      <c r="M86" s="55">
        <v>71.769290023933493</v>
      </c>
      <c r="N86" s="55">
        <v>1649003.16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125</v>
      </c>
      <c r="F87" s="73" t="s">
        <v>70</v>
      </c>
      <c r="G87" s="74">
        <v>22719812.93</v>
      </c>
      <c r="H87" s="74">
        <v>21471668.850000001</v>
      </c>
      <c r="I87" s="74">
        <v>44191481.780000001</v>
      </c>
      <c r="J87" s="74">
        <v>25452133.91</v>
      </c>
      <c r="K87" s="74">
        <v>24471938.699999999</v>
      </c>
      <c r="L87" s="74">
        <v>12315504.02</v>
      </c>
      <c r="M87" s="74">
        <v>27.868502082167598</v>
      </c>
      <c r="N87" s="74">
        <v>10372369.07</v>
      </c>
    </row>
    <row r="88" spans="1:14" ht="13.8" x14ac:dyDescent="0.2">
      <c r="A88" s="37" t="s">
        <v>70</v>
      </c>
      <c r="B88" s="72" t="s">
        <v>70</v>
      </c>
      <c r="C88" s="37" t="s">
        <v>660</v>
      </c>
      <c r="D88" s="72" t="s">
        <v>661</v>
      </c>
      <c r="E88" s="37" t="s">
        <v>662</v>
      </c>
      <c r="F88" s="72" t="s">
        <v>663</v>
      </c>
      <c r="G88" s="55">
        <v>12386528.51</v>
      </c>
      <c r="H88" s="55">
        <v>1439175.16</v>
      </c>
      <c r="I88" s="55">
        <v>13825703.67</v>
      </c>
      <c r="J88" s="55">
        <v>10758991.449999999</v>
      </c>
      <c r="K88" s="55">
        <v>10756848.76</v>
      </c>
      <c r="L88" s="55">
        <v>9689131.1300000008</v>
      </c>
      <c r="M88" s="55">
        <v>70.080564152580294</v>
      </c>
      <c r="N88" s="55">
        <v>9440793.3900000006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664</v>
      </c>
      <c r="F89" s="72" t="s">
        <v>665</v>
      </c>
      <c r="G89" s="55">
        <v>687352.93</v>
      </c>
      <c r="H89" s="55">
        <v>305608.95</v>
      </c>
      <c r="I89" s="55">
        <v>992961.88</v>
      </c>
      <c r="J89" s="55">
        <v>802685.49</v>
      </c>
      <c r="K89" s="55">
        <v>742685.49</v>
      </c>
      <c r="L89" s="55">
        <v>504379.91</v>
      </c>
      <c r="M89" s="55">
        <v>50.795495794863697</v>
      </c>
      <c r="N89" s="55">
        <v>456294.49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666</v>
      </c>
      <c r="F90" s="72" t="s">
        <v>667</v>
      </c>
      <c r="G90" s="55">
        <v>8317189.5599999996</v>
      </c>
      <c r="H90" s="55">
        <v>2461092.7999999998</v>
      </c>
      <c r="I90" s="55">
        <v>10778282.359999999</v>
      </c>
      <c r="J90" s="55">
        <v>7556468.5300000003</v>
      </c>
      <c r="K90" s="55">
        <v>3808620.98</v>
      </c>
      <c r="L90" s="55">
        <v>2076512.2</v>
      </c>
      <c r="M90" s="55">
        <v>19.265706080463101</v>
      </c>
      <c r="N90" s="55">
        <v>1870244.09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668</v>
      </c>
      <c r="F91" s="72" t="s">
        <v>669</v>
      </c>
      <c r="G91" s="55">
        <v>5993799.2199999997</v>
      </c>
      <c r="H91" s="55">
        <v>4012375.86</v>
      </c>
      <c r="I91" s="55">
        <v>10006175.08</v>
      </c>
      <c r="J91" s="55">
        <v>7508169.3499999996</v>
      </c>
      <c r="K91" s="55">
        <v>2185371.84</v>
      </c>
      <c r="L91" s="55">
        <v>1701506.19</v>
      </c>
      <c r="M91" s="55">
        <v>17.004561447269801</v>
      </c>
      <c r="N91" s="55">
        <v>1619237.16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670</v>
      </c>
      <c r="F92" s="72" t="s">
        <v>671</v>
      </c>
      <c r="G92" s="55">
        <v>7772614.2300000004</v>
      </c>
      <c r="H92" s="55">
        <v>930389.69</v>
      </c>
      <c r="I92" s="55">
        <v>8703003.9199999999</v>
      </c>
      <c r="J92" s="55">
        <v>4879045.34</v>
      </c>
      <c r="K92" s="55">
        <v>4410346.5</v>
      </c>
      <c r="L92" s="55">
        <v>2843328.25</v>
      </c>
      <c r="M92" s="55">
        <v>32.670653444908503</v>
      </c>
      <c r="N92" s="55">
        <v>2727890.8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125</v>
      </c>
      <c r="F93" s="73" t="s">
        <v>70</v>
      </c>
      <c r="G93" s="74">
        <v>35157484.450000003</v>
      </c>
      <c r="H93" s="74">
        <v>9148642.4600000009</v>
      </c>
      <c r="I93" s="74">
        <v>44306126.909999996</v>
      </c>
      <c r="J93" s="74">
        <v>31505360.16</v>
      </c>
      <c r="K93" s="74">
        <v>21903873.57</v>
      </c>
      <c r="L93" s="74">
        <v>16814857.68</v>
      </c>
      <c r="M93" s="74">
        <v>37.951540458854303</v>
      </c>
      <c r="N93" s="74">
        <v>16114459.93</v>
      </c>
    </row>
    <row r="94" spans="1:14" ht="13.8" x14ac:dyDescent="0.2">
      <c r="A94" s="37" t="s">
        <v>70</v>
      </c>
      <c r="B94" s="72" t="s">
        <v>70</v>
      </c>
      <c r="C94" s="37" t="s">
        <v>672</v>
      </c>
      <c r="D94" s="72" t="s">
        <v>673</v>
      </c>
      <c r="E94" s="37" t="s">
        <v>674</v>
      </c>
      <c r="F94" s="72" t="s">
        <v>675</v>
      </c>
      <c r="G94" s="55">
        <v>12000</v>
      </c>
      <c r="H94" s="55">
        <v>0</v>
      </c>
      <c r="I94" s="55">
        <v>12000</v>
      </c>
      <c r="J94" s="55">
        <v>7872.33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125</v>
      </c>
      <c r="F95" s="73" t="s">
        <v>70</v>
      </c>
      <c r="G95" s="74">
        <v>12000</v>
      </c>
      <c r="H95" s="74">
        <v>0</v>
      </c>
      <c r="I95" s="74">
        <v>12000</v>
      </c>
      <c r="J95" s="74">
        <v>7872.33</v>
      </c>
      <c r="K95" s="74">
        <v>0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70</v>
      </c>
      <c r="B96" s="72" t="s">
        <v>70</v>
      </c>
      <c r="C96" s="96" t="s">
        <v>125</v>
      </c>
      <c r="D96" s="97" t="s">
        <v>70</v>
      </c>
      <c r="E96" s="96" t="s">
        <v>70</v>
      </c>
      <c r="F96" s="97" t="s">
        <v>70</v>
      </c>
      <c r="G96" s="98">
        <v>3656920948.6300001</v>
      </c>
      <c r="H96" s="98">
        <v>279239904.39999998</v>
      </c>
      <c r="I96" s="98">
        <v>3936160853.0300002</v>
      </c>
      <c r="J96" s="98">
        <v>3382810437.2399998</v>
      </c>
      <c r="K96" s="98">
        <v>3339196544.52</v>
      </c>
      <c r="L96" s="98">
        <v>3156578219.73</v>
      </c>
      <c r="M96" s="98">
        <v>80.194340058539794</v>
      </c>
      <c r="N96" s="98">
        <v>3087208409.3000002</v>
      </c>
    </row>
    <row r="97" spans="1:14" ht="13.8" x14ac:dyDescent="0.2">
      <c r="A97" s="37" t="s">
        <v>17</v>
      </c>
      <c r="B97" s="72" t="s">
        <v>676</v>
      </c>
      <c r="C97" s="37" t="s">
        <v>455</v>
      </c>
      <c r="D97" s="72" t="s">
        <v>677</v>
      </c>
      <c r="E97" s="37" t="s">
        <v>678</v>
      </c>
      <c r="F97" s="72" t="s">
        <v>679</v>
      </c>
      <c r="G97" s="55">
        <v>7968250.8700000001</v>
      </c>
      <c r="H97" s="55">
        <v>-862457.89</v>
      </c>
      <c r="I97" s="55">
        <v>7105792.9800000004</v>
      </c>
      <c r="J97" s="55">
        <v>5348136.53</v>
      </c>
      <c r="K97" s="55">
        <v>5348136.53</v>
      </c>
      <c r="L97" s="55">
        <v>4903407.1399999997</v>
      </c>
      <c r="M97" s="55">
        <v>69.005769712136996</v>
      </c>
      <c r="N97" s="55">
        <v>3320606.5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680</v>
      </c>
      <c r="F98" s="72" t="s">
        <v>681</v>
      </c>
      <c r="G98" s="55">
        <v>79009044</v>
      </c>
      <c r="H98" s="55">
        <v>9391549.2200000007</v>
      </c>
      <c r="I98" s="55">
        <v>88400593.219999999</v>
      </c>
      <c r="J98" s="55">
        <v>82371589.409999996</v>
      </c>
      <c r="K98" s="55">
        <v>82099924.019999996</v>
      </c>
      <c r="L98" s="55">
        <v>68805944.859999999</v>
      </c>
      <c r="M98" s="55">
        <v>77.834256936222801</v>
      </c>
      <c r="N98" s="55">
        <v>63635468.75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682</v>
      </c>
      <c r="F99" s="72" t="s">
        <v>683</v>
      </c>
      <c r="G99" s="55">
        <v>74518283.010000005</v>
      </c>
      <c r="H99" s="55">
        <v>1598548.6</v>
      </c>
      <c r="I99" s="55">
        <v>76116831.609999999</v>
      </c>
      <c r="J99" s="55">
        <v>70830188.469999999</v>
      </c>
      <c r="K99" s="55">
        <v>70468610.829999998</v>
      </c>
      <c r="L99" s="55">
        <v>53539772.259999998</v>
      </c>
      <c r="M99" s="55">
        <v>70.3389396635975</v>
      </c>
      <c r="N99" s="55">
        <v>51239017.159999996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684</v>
      </c>
      <c r="F100" s="72" t="s">
        <v>685</v>
      </c>
      <c r="G100" s="55">
        <v>23443852.899999999</v>
      </c>
      <c r="H100" s="55">
        <v>34237609.520000003</v>
      </c>
      <c r="I100" s="55">
        <v>57681462.420000002</v>
      </c>
      <c r="J100" s="55">
        <v>37330932.890000001</v>
      </c>
      <c r="K100" s="55">
        <v>31065197.780000001</v>
      </c>
      <c r="L100" s="55">
        <v>25331032.07</v>
      </c>
      <c r="M100" s="55">
        <v>43.9153776746425</v>
      </c>
      <c r="N100" s="55">
        <v>7911731.0499999998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125</v>
      </c>
      <c r="F101" s="73" t="s">
        <v>70</v>
      </c>
      <c r="G101" s="74">
        <v>184939430.78</v>
      </c>
      <c r="H101" s="74">
        <v>44365249.450000003</v>
      </c>
      <c r="I101" s="74">
        <v>229304680.22999999</v>
      </c>
      <c r="J101" s="74">
        <v>195880847.30000001</v>
      </c>
      <c r="K101" s="74">
        <v>188981869.16</v>
      </c>
      <c r="L101" s="74">
        <v>152580156.33000001</v>
      </c>
      <c r="M101" s="74">
        <v>66.540358520793006</v>
      </c>
      <c r="N101" s="74">
        <v>126106823.45999999</v>
      </c>
    </row>
    <row r="102" spans="1:14" ht="13.8" x14ac:dyDescent="0.2">
      <c r="A102" s="37" t="s">
        <v>70</v>
      </c>
      <c r="B102" s="72" t="s">
        <v>70</v>
      </c>
      <c r="C102" s="37" t="s">
        <v>459</v>
      </c>
      <c r="D102" s="72" t="s">
        <v>686</v>
      </c>
      <c r="E102" s="37" t="s">
        <v>687</v>
      </c>
      <c r="F102" s="72" t="s">
        <v>688</v>
      </c>
      <c r="G102" s="55">
        <v>98281098.030000001</v>
      </c>
      <c r="H102" s="55">
        <v>12687779.029999999</v>
      </c>
      <c r="I102" s="55">
        <v>110968877.06</v>
      </c>
      <c r="J102" s="55">
        <v>60906208.359999999</v>
      </c>
      <c r="K102" s="55">
        <v>55345864.719999999</v>
      </c>
      <c r="L102" s="55">
        <v>37449661.780000001</v>
      </c>
      <c r="M102" s="55">
        <v>33.747896502323997</v>
      </c>
      <c r="N102" s="55">
        <v>36237203.850000001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689</v>
      </c>
      <c r="F103" s="72" t="s">
        <v>690</v>
      </c>
      <c r="G103" s="55">
        <v>54365379.780000001</v>
      </c>
      <c r="H103" s="55">
        <v>14088506.710000001</v>
      </c>
      <c r="I103" s="55">
        <v>68453886.489999995</v>
      </c>
      <c r="J103" s="55">
        <v>44856176.990000002</v>
      </c>
      <c r="K103" s="55">
        <v>41497591.909999996</v>
      </c>
      <c r="L103" s="55">
        <v>26274201.75</v>
      </c>
      <c r="M103" s="55">
        <v>38.382337508094899</v>
      </c>
      <c r="N103" s="55">
        <v>12840170.050000001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691</v>
      </c>
      <c r="F104" s="72" t="s">
        <v>692</v>
      </c>
      <c r="G104" s="55">
        <v>19740230.370000001</v>
      </c>
      <c r="H104" s="55">
        <v>20541206.280000001</v>
      </c>
      <c r="I104" s="55">
        <v>40281436.649999999</v>
      </c>
      <c r="J104" s="55">
        <v>17819140.370000001</v>
      </c>
      <c r="K104" s="55">
        <v>15127061.1</v>
      </c>
      <c r="L104" s="55">
        <v>9109312.5199999996</v>
      </c>
      <c r="M104" s="55">
        <v>22.6141698945586</v>
      </c>
      <c r="N104" s="55">
        <v>7821707.1799999997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125</v>
      </c>
      <c r="F105" s="73" t="s">
        <v>70</v>
      </c>
      <c r="G105" s="74">
        <v>172386708.18000001</v>
      </c>
      <c r="H105" s="74">
        <v>47317492.020000003</v>
      </c>
      <c r="I105" s="74">
        <v>219704200.19999999</v>
      </c>
      <c r="J105" s="74">
        <v>123581525.72</v>
      </c>
      <c r="K105" s="74">
        <v>111970517.73</v>
      </c>
      <c r="L105" s="74">
        <v>72833176.049999997</v>
      </c>
      <c r="M105" s="74">
        <v>33.1505615203072</v>
      </c>
      <c r="N105" s="74">
        <v>56899081.079999998</v>
      </c>
    </row>
    <row r="106" spans="1:14" ht="13.8" x14ac:dyDescent="0.2">
      <c r="A106" s="37" t="s">
        <v>70</v>
      </c>
      <c r="B106" s="72" t="s">
        <v>70</v>
      </c>
      <c r="C106" s="37" t="s">
        <v>461</v>
      </c>
      <c r="D106" s="72" t="s">
        <v>693</v>
      </c>
      <c r="E106" s="37" t="s">
        <v>694</v>
      </c>
      <c r="F106" s="72" t="s">
        <v>695</v>
      </c>
      <c r="G106" s="55">
        <v>3529541.91</v>
      </c>
      <c r="H106" s="55">
        <v>-358079.88</v>
      </c>
      <c r="I106" s="55">
        <v>3171462.03</v>
      </c>
      <c r="J106" s="55">
        <v>2605894.2000000002</v>
      </c>
      <c r="K106" s="55">
        <v>2605030.7200000002</v>
      </c>
      <c r="L106" s="55">
        <v>2480501.92</v>
      </c>
      <c r="M106" s="55">
        <v>78.213199355251305</v>
      </c>
      <c r="N106" s="55">
        <v>1560753.08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696</v>
      </c>
      <c r="F107" s="72" t="s">
        <v>697</v>
      </c>
      <c r="G107" s="55">
        <v>16920085.34</v>
      </c>
      <c r="H107" s="55">
        <v>900185.9</v>
      </c>
      <c r="I107" s="55">
        <v>17820271.239999998</v>
      </c>
      <c r="J107" s="55">
        <v>13325325.99</v>
      </c>
      <c r="K107" s="55">
        <v>13313760.08</v>
      </c>
      <c r="L107" s="55">
        <v>12949644.02</v>
      </c>
      <c r="M107" s="55">
        <v>72.668052273709407</v>
      </c>
      <c r="N107" s="55">
        <v>12940044.02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698</v>
      </c>
      <c r="F108" s="72" t="s">
        <v>699</v>
      </c>
      <c r="G108" s="55">
        <v>4650000</v>
      </c>
      <c r="H108" s="55">
        <v>700000</v>
      </c>
      <c r="I108" s="55">
        <v>5350000</v>
      </c>
      <c r="J108" s="55">
        <v>5350000</v>
      </c>
      <c r="K108" s="55">
        <v>5350000</v>
      </c>
      <c r="L108" s="55">
        <v>5045833.34</v>
      </c>
      <c r="M108" s="55">
        <v>94.314641869158905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700</v>
      </c>
      <c r="F109" s="72" t="s">
        <v>701</v>
      </c>
      <c r="G109" s="55">
        <v>30920775.809999999</v>
      </c>
      <c r="H109" s="55">
        <v>3195000</v>
      </c>
      <c r="I109" s="55">
        <v>34115775.810000002</v>
      </c>
      <c r="J109" s="55">
        <v>33259084.460000001</v>
      </c>
      <c r="K109" s="55">
        <v>31341160.91</v>
      </c>
      <c r="L109" s="55">
        <v>21181023.859999999</v>
      </c>
      <c r="M109" s="55">
        <v>62.085716525876101</v>
      </c>
      <c r="N109" s="55">
        <v>1563373.67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702</v>
      </c>
      <c r="F110" s="72" t="s">
        <v>703</v>
      </c>
      <c r="G110" s="55">
        <v>12824452.130000001</v>
      </c>
      <c r="H110" s="55">
        <v>5996596.6200000001</v>
      </c>
      <c r="I110" s="55">
        <v>18821048.75</v>
      </c>
      <c r="J110" s="55">
        <v>10825132.880000001</v>
      </c>
      <c r="K110" s="55">
        <v>10793247.74</v>
      </c>
      <c r="L110" s="55">
        <v>4408275.08</v>
      </c>
      <c r="M110" s="55">
        <v>23.422048040760799</v>
      </c>
      <c r="N110" s="55">
        <v>4395878.38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704</v>
      </c>
      <c r="F111" s="72" t="s">
        <v>705</v>
      </c>
      <c r="G111" s="55">
        <v>12267154.470000001</v>
      </c>
      <c r="H111" s="55">
        <v>1073514.57</v>
      </c>
      <c r="I111" s="55">
        <v>13340669.039999999</v>
      </c>
      <c r="J111" s="55">
        <v>8459404.2100000009</v>
      </c>
      <c r="K111" s="55">
        <v>8384003.1399999997</v>
      </c>
      <c r="L111" s="55">
        <v>7902879.6299999999</v>
      </c>
      <c r="M111" s="55">
        <v>59.239005227581899</v>
      </c>
      <c r="N111" s="55">
        <v>7595460.4100000001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706</v>
      </c>
      <c r="F112" s="72" t="s">
        <v>707</v>
      </c>
      <c r="G112" s="55">
        <v>9712970.8800000008</v>
      </c>
      <c r="H112" s="55">
        <v>175861.35</v>
      </c>
      <c r="I112" s="55">
        <v>9888832.2300000004</v>
      </c>
      <c r="J112" s="55">
        <v>8617384.8100000005</v>
      </c>
      <c r="K112" s="55">
        <v>8617384.8100000005</v>
      </c>
      <c r="L112" s="55">
        <v>3844960.03</v>
      </c>
      <c r="M112" s="55">
        <v>38.881841056373098</v>
      </c>
      <c r="N112" s="55">
        <v>3844960.03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125</v>
      </c>
      <c r="F113" s="73" t="s">
        <v>70</v>
      </c>
      <c r="G113" s="74">
        <v>90824980.540000007</v>
      </c>
      <c r="H113" s="74">
        <v>11683078.560000001</v>
      </c>
      <c r="I113" s="74">
        <v>102508059.09999999</v>
      </c>
      <c r="J113" s="74">
        <v>82442226.549999997</v>
      </c>
      <c r="K113" s="74">
        <v>80404587.400000006</v>
      </c>
      <c r="L113" s="74">
        <v>57813117.880000003</v>
      </c>
      <c r="M113" s="74">
        <v>56.398607473000098</v>
      </c>
      <c r="N113" s="74">
        <v>31900469.59</v>
      </c>
    </row>
    <row r="114" spans="1:14" ht="13.8" x14ac:dyDescent="0.2">
      <c r="A114" s="37" t="s">
        <v>70</v>
      </c>
      <c r="B114" s="72" t="s">
        <v>70</v>
      </c>
      <c r="C114" s="37" t="s">
        <v>463</v>
      </c>
      <c r="D114" s="72" t="s">
        <v>708</v>
      </c>
      <c r="E114" s="37" t="s">
        <v>709</v>
      </c>
      <c r="F114" s="72" t="s">
        <v>710</v>
      </c>
      <c r="G114" s="55">
        <v>1559615.7</v>
      </c>
      <c r="H114" s="55">
        <v>-81081.19</v>
      </c>
      <c r="I114" s="55">
        <v>1478534.51</v>
      </c>
      <c r="J114" s="55">
        <v>1020301.4</v>
      </c>
      <c r="K114" s="55">
        <v>1020301.4</v>
      </c>
      <c r="L114" s="55">
        <v>890736.64000000001</v>
      </c>
      <c r="M114" s="55">
        <v>60.244562029194697</v>
      </c>
      <c r="N114" s="55">
        <v>890736.64000000001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125</v>
      </c>
      <c r="F115" s="73" t="s">
        <v>70</v>
      </c>
      <c r="G115" s="74">
        <v>1559615.7</v>
      </c>
      <c r="H115" s="74">
        <v>-81081.19</v>
      </c>
      <c r="I115" s="74">
        <v>1478534.51</v>
      </c>
      <c r="J115" s="74">
        <v>1020301.4</v>
      </c>
      <c r="K115" s="74">
        <v>1020301.4</v>
      </c>
      <c r="L115" s="74">
        <v>890736.64000000001</v>
      </c>
      <c r="M115" s="74">
        <v>60.244562029194697</v>
      </c>
      <c r="N115" s="74">
        <v>890736.64000000001</v>
      </c>
    </row>
    <row r="116" spans="1:14" ht="13.8" x14ac:dyDescent="0.2">
      <c r="A116" s="37" t="s">
        <v>70</v>
      </c>
      <c r="B116" s="72" t="s">
        <v>70</v>
      </c>
      <c r="C116" s="96" t="s">
        <v>125</v>
      </c>
      <c r="D116" s="97" t="s">
        <v>70</v>
      </c>
      <c r="E116" s="96" t="s">
        <v>70</v>
      </c>
      <c r="F116" s="97" t="s">
        <v>70</v>
      </c>
      <c r="G116" s="98">
        <v>449710735.19999999</v>
      </c>
      <c r="H116" s="98">
        <v>103284738.84</v>
      </c>
      <c r="I116" s="98">
        <v>552995474.03999996</v>
      </c>
      <c r="J116" s="98">
        <v>402924900.97000003</v>
      </c>
      <c r="K116" s="98">
        <v>382377275.69</v>
      </c>
      <c r="L116" s="98">
        <v>284117186.89999998</v>
      </c>
      <c r="M116" s="98">
        <v>51.377850314819902</v>
      </c>
      <c r="N116" s="98">
        <v>215797110.77000001</v>
      </c>
    </row>
    <row r="117" spans="1:14" ht="13.8" x14ac:dyDescent="0.2">
      <c r="A117" s="37" t="s">
        <v>9</v>
      </c>
      <c r="B117" s="72" t="s">
        <v>711</v>
      </c>
      <c r="C117" s="37" t="s">
        <v>712</v>
      </c>
      <c r="D117" s="72" t="s">
        <v>713</v>
      </c>
      <c r="E117" s="37" t="s">
        <v>714</v>
      </c>
      <c r="F117" s="72" t="s">
        <v>715</v>
      </c>
      <c r="G117" s="55">
        <v>28592939.620000001</v>
      </c>
      <c r="H117" s="55">
        <v>-13201699.880000001</v>
      </c>
      <c r="I117" s="55">
        <v>15391239.74</v>
      </c>
      <c r="J117" s="55">
        <v>6799110.9699999997</v>
      </c>
      <c r="K117" s="55">
        <v>6799110.9699999997</v>
      </c>
      <c r="L117" s="55">
        <v>6747516.7599999998</v>
      </c>
      <c r="M117" s="55">
        <v>43.839982184566999</v>
      </c>
      <c r="N117" s="55">
        <v>6725241.7400000002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716</v>
      </c>
      <c r="F118" s="72" t="s">
        <v>717</v>
      </c>
      <c r="G118" s="55">
        <v>3295849.71</v>
      </c>
      <c r="H118" s="55">
        <v>-278670.88</v>
      </c>
      <c r="I118" s="55">
        <v>3017178.83</v>
      </c>
      <c r="J118" s="55">
        <v>2402511.62</v>
      </c>
      <c r="K118" s="55">
        <v>2399861.2200000002</v>
      </c>
      <c r="L118" s="55">
        <v>1503308.69</v>
      </c>
      <c r="M118" s="55">
        <v>49.824978057399399</v>
      </c>
      <c r="N118" s="55">
        <v>1498192.88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718</v>
      </c>
      <c r="F119" s="72" t="s">
        <v>719</v>
      </c>
      <c r="G119" s="55">
        <v>59609900</v>
      </c>
      <c r="H119" s="55">
        <v>-51599999.969999999</v>
      </c>
      <c r="I119" s="55">
        <v>8009900.0300000003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720</v>
      </c>
      <c r="F120" s="72" t="s">
        <v>721</v>
      </c>
      <c r="G120" s="55">
        <v>860908.33</v>
      </c>
      <c r="H120" s="55">
        <v>20000</v>
      </c>
      <c r="I120" s="55">
        <v>880908.33</v>
      </c>
      <c r="J120" s="55">
        <v>660630.93000000005</v>
      </c>
      <c r="K120" s="55">
        <v>660630.93000000005</v>
      </c>
      <c r="L120" s="55">
        <v>640392.94999999995</v>
      </c>
      <c r="M120" s="55">
        <v>72.696888903298301</v>
      </c>
      <c r="N120" s="55">
        <v>640392.94999999995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722</v>
      </c>
      <c r="F121" s="72" t="s">
        <v>723</v>
      </c>
      <c r="G121" s="55">
        <v>19656923.07</v>
      </c>
      <c r="H121" s="55">
        <v>3335000</v>
      </c>
      <c r="I121" s="55">
        <v>22991923.07</v>
      </c>
      <c r="J121" s="55">
        <v>14053150.01</v>
      </c>
      <c r="K121" s="55">
        <v>13303063.27</v>
      </c>
      <c r="L121" s="55">
        <v>2427092.66</v>
      </c>
      <c r="M121" s="55">
        <v>10.5562838419849</v>
      </c>
      <c r="N121" s="55">
        <v>1762523.38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724</v>
      </c>
      <c r="F122" s="72" t="s">
        <v>725</v>
      </c>
      <c r="G122" s="55">
        <v>7673156.0499999998</v>
      </c>
      <c r="H122" s="55">
        <v>96786.47</v>
      </c>
      <c r="I122" s="55">
        <v>7769942.5199999996</v>
      </c>
      <c r="J122" s="55">
        <v>7643599.4900000002</v>
      </c>
      <c r="K122" s="55">
        <v>7640472.46</v>
      </c>
      <c r="L122" s="55">
        <v>699605.81</v>
      </c>
      <c r="M122" s="55">
        <v>9.0040023873947508</v>
      </c>
      <c r="N122" s="55">
        <v>699605.81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726</v>
      </c>
      <c r="F123" s="72" t="s">
        <v>727</v>
      </c>
      <c r="G123" s="55">
        <v>0</v>
      </c>
      <c r="H123" s="55">
        <v>500000</v>
      </c>
      <c r="I123" s="55">
        <v>500000</v>
      </c>
      <c r="J123" s="55">
        <v>500000</v>
      </c>
      <c r="K123" s="55">
        <v>500000</v>
      </c>
      <c r="L123" s="55">
        <v>500000</v>
      </c>
      <c r="M123" s="55">
        <v>100</v>
      </c>
      <c r="N123" s="55">
        <v>0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728</v>
      </c>
      <c r="F124" s="72" t="s">
        <v>729</v>
      </c>
      <c r="G124" s="55">
        <v>3435702.53</v>
      </c>
      <c r="H124" s="55">
        <v>2163225</v>
      </c>
      <c r="I124" s="55">
        <v>5598927.5300000003</v>
      </c>
      <c r="J124" s="55">
        <v>4958768.22</v>
      </c>
      <c r="K124" s="55">
        <v>2958768.22</v>
      </c>
      <c r="L124" s="55">
        <v>1373149.86</v>
      </c>
      <c r="M124" s="55">
        <v>24.525230102415701</v>
      </c>
      <c r="N124" s="55">
        <v>317676.02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730</v>
      </c>
      <c r="F125" s="72" t="s">
        <v>731</v>
      </c>
      <c r="G125" s="55">
        <v>11766835.93</v>
      </c>
      <c r="H125" s="55">
        <v>19871252.140000001</v>
      </c>
      <c r="I125" s="55">
        <v>31638088.07</v>
      </c>
      <c r="J125" s="55">
        <v>26718526.359999999</v>
      </c>
      <c r="K125" s="55">
        <v>23553786.140000001</v>
      </c>
      <c r="L125" s="55">
        <v>13777384.869999999</v>
      </c>
      <c r="M125" s="55">
        <v>43.546831399916499</v>
      </c>
      <c r="N125" s="55">
        <v>11660282.390000001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732</v>
      </c>
      <c r="F126" s="72" t="s">
        <v>733</v>
      </c>
      <c r="G126" s="55">
        <v>35771205.409999996</v>
      </c>
      <c r="H126" s="55">
        <v>-32553949.52</v>
      </c>
      <c r="I126" s="55">
        <v>3217255.89</v>
      </c>
      <c r="J126" s="55">
        <v>930706.46</v>
      </c>
      <c r="K126" s="55">
        <v>930706.46</v>
      </c>
      <c r="L126" s="55">
        <v>930706.46</v>
      </c>
      <c r="M126" s="55">
        <v>28.928580499078699</v>
      </c>
      <c r="N126" s="55">
        <v>930706.46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734</v>
      </c>
      <c r="F127" s="72" t="s">
        <v>18</v>
      </c>
      <c r="G127" s="55">
        <v>30398970</v>
      </c>
      <c r="H127" s="55">
        <v>-15126808.26</v>
      </c>
      <c r="I127" s="55">
        <v>15272161.74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735</v>
      </c>
      <c r="F128" s="72" t="s">
        <v>736</v>
      </c>
      <c r="G128" s="55">
        <v>2002757.37</v>
      </c>
      <c r="H128" s="55">
        <v>-113523.41</v>
      </c>
      <c r="I128" s="55">
        <v>1889233.96</v>
      </c>
      <c r="J128" s="55">
        <v>1023356.35</v>
      </c>
      <c r="K128" s="55">
        <v>995334.58</v>
      </c>
      <c r="L128" s="55">
        <v>699986.07</v>
      </c>
      <c r="M128" s="55">
        <v>37.051317349810901</v>
      </c>
      <c r="N128" s="55">
        <v>554757.77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41" t="s">
        <v>125</v>
      </c>
      <c r="F129" s="73" t="s">
        <v>70</v>
      </c>
      <c r="G129" s="74">
        <v>203065148.02000001</v>
      </c>
      <c r="H129" s="74">
        <v>-86888388.310000002</v>
      </c>
      <c r="I129" s="74">
        <v>116176759.70999999</v>
      </c>
      <c r="J129" s="74">
        <v>65690360.409999996</v>
      </c>
      <c r="K129" s="74">
        <v>59741734.25</v>
      </c>
      <c r="L129" s="74">
        <v>29299144.129999999</v>
      </c>
      <c r="M129" s="74">
        <v>25.219453704111199</v>
      </c>
      <c r="N129" s="74">
        <v>24789379.399999999</v>
      </c>
    </row>
    <row r="130" spans="1:14" ht="13.8" x14ac:dyDescent="0.2">
      <c r="A130" s="37" t="s">
        <v>70</v>
      </c>
      <c r="B130" s="72" t="s">
        <v>70</v>
      </c>
      <c r="C130" s="37" t="s">
        <v>737</v>
      </c>
      <c r="D130" s="72" t="s">
        <v>738</v>
      </c>
      <c r="E130" s="37" t="s">
        <v>739</v>
      </c>
      <c r="F130" s="72" t="s">
        <v>740</v>
      </c>
      <c r="G130" s="55">
        <v>5371756.4000000004</v>
      </c>
      <c r="H130" s="55">
        <v>2255284</v>
      </c>
      <c r="I130" s="55">
        <v>7627040.4000000004</v>
      </c>
      <c r="J130" s="55">
        <v>5649181.4900000002</v>
      </c>
      <c r="K130" s="55">
        <v>5319859.4000000004</v>
      </c>
      <c r="L130" s="55">
        <v>2033055.19</v>
      </c>
      <c r="M130" s="55">
        <v>26.655885944959699</v>
      </c>
      <c r="N130" s="55">
        <v>1717865.36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741</v>
      </c>
      <c r="F131" s="72" t="s">
        <v>742</v>
      </c>
      <c r="G131" s="55">
        <v>824000</v>
      </c>
      <c r="H131" s="55">
        <v>0</v>
      </c>
      <c r="I131" s="55">
        <v>824000</v>
      </c>
      <c r="J131" s="55">
        <v>824000</v>
      </c>
      <c r="K131" s="55">
        <v>624000</v>
      </c>
      <c r="L131" s="55">
        <v>0</v>
      </c>
      <c r="M131" s="55">
        <v>0</v>
      </c>
      <c r="N131" s="55">
        <v>0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41" t="s">
        <v>125</v>
      </c>
      <c r="F132" s="73" t="s">
        <v>70</v>
      </c>
      <c r="G132" s="74">
        <v>6195756.4000000004</v>
      </c>
      <c r="H132" s="74">
        <v>2255284</v>
      </c>
      <c r="I132" s="74">
        <v>8451040.4000000004</v>
      </c>
      <c r="J132" s="74">
        <v>6473181.4900000002</v>
      </c>
      <c r="K132" s="74">
        <v>5943859.4000000004</v>
      </c>
      <c r="L132" s="74">
        <v>2033055.19</v>
      </c>
      <c r="M132" s="74">
        <v>24.056862750295199</v>
      </c>
      <c r="N132" s="74">
        <v>1717865.36</v>
      </c>
    </row>
    <row r="133" spans="1:14" ht="13.8" x14ac:dyDescent="0.2">
      <c r="A133" s="37" t="s">
        <v>70</v>
      </c>
      <c r="B133" s="72" t="s">
        <v>70</v>
      </c>
      <c r="C133" s="37" t="s">
        <v>743</v>
      </c>
      <c r="D133" s="72" t="s">
        <v>744</v>
      </c>
      <c r="E133" s="37" t="s">
        <v>745</v>
      </c>
      <c r="F133" s="72" t="s">
        <v>746</v>
      </c>
      <c r="G133" s="55">
        <v>11092703.189999999</v>
      </c>
      <c r="H133" s="55">
        <v>3467790.7</v>
      </c>
      <c r="I133" s="55">
        <v>14560493.890000001</v>
      </c>
      <c r="J133" s="55">
        <v>11665708.57</v>
      </c>
      <c r="K133" s="55">
        <v>11640629.16</v>
      </c>
      <c r="L133" s="55">
        <v>11428922.390000001</v>
      </c>
      <c r="M133" s="55">
        <v>78.492683533552906</v>
      </c>
      <c r="N133" s="55">
        <v>11423179.68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747</v>
      </c>
      <c r="F134" s="72" t="s">
        <v>748</v>
      </c>
      <c r="G134" s="55">
        <v>9647007.2300000004</v>
      </c>
      <c r="H134" s="55">
        <v>978403.9</v>
      </c>
      <c r="I134" s="55">
        <v>10625411.130000001</v>
      </c>
      <c r="J134" s="55">
        <v>8402632.8200000003</v>
      </c>
      <c r="K134" s="55">
        <v>8402632.7899999991</v>
      </c>
      <c r="L134" s="55">
        <v>7988282.0099999998</v>
      </c>
      <c r="M134" s="55">
        <v>75.180921587548994</v>
      </c>
      <c r="N134" s="55">
        <v>7907636.2300000004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749</v>
      </c>
      <c r="F135" s="72" t="s">
        <v>750</v>
      </c>
      <c r="G135" s="55">
        <v>1605029.98</v>
      </c>
      <c r="H135" s="55">
        <v>5378056.1699999999</v>
      </c>
      <c r="I135" s="55">
        <v>6983086.1500000004</v>
      </c>
      <c r="J135" s="55">
        <v>5970696.3600000003</v>
      </c>
      <c r="K135" s="55">
        <v>5970696.3600000003</v>
      </c>
      <c r="L135" s="55">
        <v>5918058.0499999998</v>
      </c>
      <c r="M135" s="55">
        <v>84.748461108416905</v>
      </c>
      <c r="N135" s="55">
        <v>5884464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751</v>
      </c>
      <c r="F136" s="72" t="s">
        <v>752</v>
      </c>
      <c r="G136" s="55">
        <v>1094271.17</v>
      </c>
      <c r="H136" s="55">
        <v>1096791.5</v>
      </c>
      <c r="I136" s="55">
        <v>2191062.67</v>
      </c>
      <c r="J136" s="55">
        <v>1372294.4</v>
      </c>
      <c r="K136" s="55">
        <v>1357579.49</v>
      </c>
      <c r="L136" s="55">
        <v>1292696.1200000001</v>
      </c>
      <c r="M136" s="55">
        <v>58.998591765519897</v>
      </c>
      <c r="N136" s="55">
        <v>1287374.5900000001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753</v>
      </c>
      <c r="F137" s="72" t="s">
        <v>754</v>
      </c>
      <c r="G137" s="55">
        <v>608613.14</v>
      </c>
      <c r="H137" s="55">
        <v>0</v>
      </c>
      <c r="I137" s="55">
        <v>608613.14</v>
      </c>
      <c r="J137" s="55">
        <v>431024.65</v>
      </c>
      <c r="K137" s="55">
        <v>431024.65</v>
      </c>
      <c r="L137" s="55">
        <v>430845.73</v>
      </c>
      <c r="M137" s="55">
        <v>70.791394678070901</v>
      </c>
      <c r="N137" s="55">
        <v>430756.29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125</v>
      </c>
      <c r="F138" s="73" t="s">
        <v>70</v>
      </c>
      <c r="G138" s="74">
        <v>24047624.710000001</v>
      </c>
      <c r="H138" s="74">
        <v>10921042.27</v>
      </c>
      <c r="I138" s="74">
        <v>34968666.979999997</v>
      </c>
      <c r="J138" s="74">
        <v>27842356.800000001</v>
      </c>
      <c r="K138" s="74">
        <v>27802562.449999999</v>
      </c>
      <c r="L138" s="74">
        <v>27058804.300000001</v>
      </c>
      <c r="M138" s="74">
        <v>77.380142387114802</v>
      </c>
      <c r="N138" s="74">
        <v>26933410.789999999</v>
      </c>
    </row>
    <row r="139" spans="1:14" ht="13.8" x14ac:dyDescent="0.2">
      <c r="A139" s="37" t="s">
        <v>70</v>
      </c>
      <c r="B139" s="72" t="s">
        <v>70</v>
      </c>
      <c r="C139" s="37" t="s">
        <v>755</v>
      </c>
      <c r="D139" s="72" t="s">
        <v>756</v>
      </c>
      <c r="E139" s="37" t="s">
        <v>757</v>
      </c>
      <c r="F139" s="72" t="s">
        <v>758</v>
      </c>
      <c r="G139" s="55">
        <v>26000</v>
      </c>
      <c r="H139" s="55">
        <v>0</v>
      </c>
      <c r="I139" s="55">
        <v>26000</v>
      </c>
      <c r="J139" s="55">
        <v>17910</v>
      </c>
      <c r="K139" s="55">
        <v>17910</v>
      </c>
      <c r="L139" s="55">
        <v>17553.93</v>
      </c>
      <c r="M139" s="55">
        <v>67.515115384615399</v>
      </c>
      <c r="N139" s="55">
        <v>17553.93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759</v>
      </c>
      <c r="F140" s="72" t="s">
        <v>760</v>
      </c>
      <c r="G140" s="55">
        <v>2974770.03</v>
      </c>
      <c r="H140" s="55">
        <v>-156291.5</v>
      </c>
      <c r="I140" s="55">
        <v>2818478.53</v>
      </c>
      <c r="J140" s="55">
        <v>1729246.51</v>
      </c>
      <c r="K140" s="55">
        <v>1729246.51</v>
      </c>
      <c r="L140" s="55">
        <v>1529231.92</v>
      </c>
      <c r="M140" s="55">
        <v>54.257355652093601</v>
      </c>
      <c r="N140" s="55">
        <v>1408589.75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761</v>
      </c>
      <c r="F141" s="72" t="s">
        <v>762</v>
      </c>
      <c r="G141" s="55">
        <v>43000</v>
      </c>
      <c r="H141" s="55">
        <v>0</v>
      </c>
      <c r="I141" s="55">
        <v>43000</v>
      </c>
      <c r="J141" s="55">
        <v>19429.3</v>
      </c>
      <c r="K141" s="55">
        <v>19429.3</v>
      </c>
      <c r="L141" s="55">
        <v>19429.3</v>
      </c>
      <c r="M141" s="55">
        <v>45.184418604651199</v>
      </c>
      <c r="N141" s="55">
        <v>17899.3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41" t="s">
        <v>125</v>
      </c>
      <c r="F142" s="73" t="s">
        <v>70</v>
      </c>
      <c r="G142" s="74">
        <v>3043770.03</v>
      </c>
      <c r="H142" s="74">
        <v>-156291.5</v>
      </c>
      <c r="I142" s="74">
        <v>2887478.53</v>
      </c>
      <c r="J142" s="74">
        <v>1766585.81</v>
      </c>
      <c r="K142" s="74">
        <v>1766585.81</v>
      </c>
      <c r="L142" s="74">
        <v>1566215.15</v>
      </c>
      <c r="M142" s="74">
        <v>54.241620629470098</v>
      </c>
      <c r="N142" s="74">
        <v>1444042.98</v>
      </c>
    </row>
    <row r="143" spans="1:14" ht="13.8" x14ac:dyDescent="0.2">
      <c r="A143" s="37" t="s">
        <v>70</v>
      </c>
      <c r="B143" s="72" t="s">
        <v>70</v>
      </c>
      <c r="C143" s="96" t="s">
        <v>125</v>
      </c>
      <c r="D143" s="97" t="s">
        <v>70</v>
      </c>
      <c r="E143" s="96" t="s">
        <v>70</v>
      </c>
      <c r="F143" s="97" t="s">
        <v>70</v>
      </c>
      <c r="G143" s="98">
        <v>236352299.16</v>
      </c>
      <c r="H143" s="98">
        <v>-73868353.540000007</v>
      </c>
      <c r="I143" s="98">
        <v>162483945.62</v>
      </c>
      <c r="J143" s="98">
        <v>101772484.51000001</v>
      </c>
      <c r="K143" s="98">
        <v>95254741.909999996</v>
      </c>
      <c r="L143" s="98">
        <v>59957218.770000003</v>
      </c>
      <c r="M143" s="98">
        <v>36.900395630606802</v>
      </c>
      <c r="N143" s="98">
        <v>54884698.530000001</v>
      </c>
    </row>
    <row r="144" spans="1:14" ht="13.8" x14ac:dyDescent="0.2">
      <c r="A144" s="37" t="s">
        <v>11</v>
      </c>
      <c r="B144" s="72" t="s">
        <v>763</v>
      </c>
      <c r="C144" s="37" t="s">
        <v>465</v>
      </c>
      <c r="D144" s="72" t="s">
        <v>764</v>
      </c>
      <c r="E144" s="37" t="s">
        <v>765</v>
      </c>
      <c r="F144" s="72" t="s">
        <v>766</v>
      </c>
      <c r="G144" s="55">
        <v>16941220.539999999</v>
      </c>
      <c r="H144" s="55">
        <v>-3800551.24</v>
      </c>
      <c r="I144" s="55">
        <v>13140669.300000001</v>
      </c>
      <c r="J144" s="55">
        <v>11299195.279999999</v>
      </c>
      <c r="K144" s="55">
        <v>11130706.640000001</v>
      </c>
      <c r="L144" s="55">
        <v>7659066.5099999998</v>
      </c>
      <c r="M144" s="55">
        <v>58.285208577617901</v>
      </c>
      <c r="N144" s="55">
        <v>7505236.79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767</v>
      </c>
      <c r="F145" s="72" t="s">
        <v>768</v>
      </c>
      <c r="G145" s="55">
        <v>58043361.280000001</v>
      </c>
      <c r="H145" s="55">
        <v>1782383.64</v>
      </c>
      <c r="I145" s="55">
        <v>59825744.920000002</v>
      </c>
      <c r="J145" s="55">
        <v>48879590.200000003</v>
      </c>
      <c r="K145" s="55">
        <v>48525870.039999999</v>
      </c>
      <c r="L145" s="55">
        <v>38828763.049999997</v>
      </c>
      <c r="M145" s="55">
        <v>64.903099998040105</v>
      </c>
      <c r="N145" s="55">
        <v>36926851.090000004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769</v>
      </c>
      <c r="F146" s="72" t="s">
        <v>770</v>
      </c>
      <c r="G146" s="55">
        <v>34766672.770000003</v>
      </c>
      <c r="H146" s="55">
        <v>1312875.51</v>
      </c>
      <c r="I146" s="55">
        <v>36079548.280000001</v>
      </c>
      <c r="J146" s="55">
        <v>28933855.219999999</v>
      </c>
      <c r="K146" s="55">
        <v>28933855.219999999</v>
      </c>
      <c r="L146" s="55">
        <v>28933855.219999999</v>
      </c>
      <c r="M146" s="55">
        <v>80.194616061861595</v>
      </c>
      <c r="N146" s="55">
        <v>28933855.219999999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771</v>
      </c>
      <c r="F147" s="72" t="s">
        <v>772</v>
      </c>
      <c r="G147" s="55">
        <v>460884557.72000003</v>
      </c>
      <c r="H147" s="55">
        <v>14902987.140000001</v>
      </c>
      <c r="I147" s="55">
        <v>475787544.86000001</v>
      </c>
      <c r="J147" s="55">
        <v>420787602.00999999</v>
      </c>
      <c r="K147" s="55">
        <v>420787602.00999999</v>
      </c>
      <c r="L147" s="55">
        <v>420623534.00999999</v>
      </c>
      <c r="M147" s="55">
        <v>88.405747177297002</v>
      </c>
      <c r="N147" s="55">
        <v>420295402.00999999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37" t="s">
        <v>773</v>
      </c>
      <c r="F148" s="72" t="s">
        <v>774</v>
      </c>
      <c r="G148" s="55">
        <v>20755447.93</v>
      </c>
      <c r="H148" s="55">
        <v>4392069.3899999997</v>
      </c>
      <c r="I148" s="55">
        <v>25147517.32</v>
      </c>
      <c r="J148" s="55">
        <v>18027338.579999998</v>
      </c>
      <c r="K148" s="55">
        <v>14173930.27</v>
      </c>
      <c r="L148" s="55">
        <v>10002217.68</v>
      </c>
      <c r="M148" s="55">
        <v>39.774175528831101</v>
      </c>
      <c r="N148" s="55">
        <v>8927525.8399999999</v>
      </c>
    </row>
    <row r="149" spans="1:14" ht="13.8" x14ac:dyDescent="0.2">
      <c r="A149" s="37" t="s">
        <v>70</v>
      </c>
      <c r="B149" s="72" t="s">
        <v>70</v>
      </c>
      <c r="C149" s="37" t="s">
        <v>70</v>
      </c>
      <c r="D149" s="72" t="s">
        <v>70</v>
      </c>
      <c r="E149" s="41" t="s">
        <v>125</v>
      </c>
      <c r="F149" s="73" t="s">
        <v>70</v>
      </c>
      <c r="G149" s="74">
        <v>591391260.24000001</v>
      </c>
      <c r="H149" s="74">
        <v>18589764.440000001</v>
      </c>
      <c r="I149" s="74">
        <v>609981024.67999995</v>
      </c>
      <c r="J149" s="74">
        <v>527927581.29000002</v>
      </c>
      <c r="K149" s="74">
        <v>523551964.18000001</v>
      </c>
      <c r="L149" s="74">
        <v>506047436.47000003</v>
      </c>
      <c r="M149" s="74">
        <v>82.961176822750502</v>
      </c>
      <c r="N149" s="74">
        <v>502588870.94999999</v>
      </c>
    </row>
    <row r="150" spans="1:14" ht="13.8" x14ac:dyDescent="0.2">
      <c r="A150" s="37" t="s">
        <v>70</v>
      </c>
      <c r="B150" s="72" t="s">
        <v>70</v>
      </c>
      <c r="C150" s="37" t="s">
        <v>467</v>
      </c>
      <c r="D150" s="72" t="s">
        <v>775</v>
      </c>
      <c r="E150" s="37" t="s">
        <v>776</v>
      </c>
      <c r="F150" s="72" t="s">
        <v>777</v>
      </c>
      <c r="G150" s="55">
        <v>3963432.64</v>
      </c>
      <c r="H150" s="55">
        <v>-639252.22</v>
      </c>
      <c r="I150" s="55">
        <v>3324180.42</v>
      </c>
      <c r="J150" s="55">
        <v>2602683.96</v>
      </c>
      <c r="K150" s="55">
        <v>2602683.96</v>
      </c>
      <c r="L150" s="55">
        <v>2562044.17</v>
      </c>
      <c r="M150" s="55">
        <v>77.072957730735894</v>
      </c>
      <c r="N150" s="55">
        <v>2554959.12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778</v>
      </c>
      <c r="F151" s="72" t="s">
        <v>779</v>
      </c>
      <c r="G151" s="55">
        <v>5209414.58</v>
      </c>
      <c r="H151" s="55">
        <v>-20000</v>
      </c>
      <c r="I151" s="55">
        <v>5189414.58</v>
      </c>
      <c r="J151" s="55">
        <v>4233738.6100000003</v>
      </c>
      <c r="K151" s="55">
        <v>4218858.01</v>
      </c>
      <c r="L151" s="55">
        <v>3047564.53</v>
      </c>
      <c r="M151" s="55">
        <v>58.726557360541399</v>
      </c>
      <c r="N151" s="55">
        <v>3046709.15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780</v>
      </c>
      <c r="F152" s="72" t="s">
        <v>781</v>
      </c>
      <c r="G152" s="55">
        <v>24333662.09</v>
      </c>
      <c r="H152" s="55">
        <v>9935867.1400000006</v>
      </c>
      <c r="I152" s="55">
        <v>34269529.229999997</v>
      </c>
      <c r="J152" s="55">
        <v>33422374.91</v>
      </c>
      <c r="K152" s="55">
        <v>12412699.300000001</v>
      </c>
      <c r="L152" s="55">
        <v>9933763.9100000001</v>
      </c>
      <c r="M152" s="55">
        <v>28.987161870037699</v>
      </c>
      <c r="N152" s="55">
        <v>9286144.9299999997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41" t="s">
        <v>125</v>
      </c>
      <c r="F153" s="73" t="s">
        <v>70</v>
      </c>
      <c r="G153" s="74">
        <v>33506509.309999999</v>
      </c>
      <c r="H153" s="74">
        <v>9276614.9199999999</v>
      </c>
      <c r="I153" s="74">
        <v>42783124.229999997</v>
      </c>
      <c r="J153" s="74">
        <v>40258797.479999997</v>
      </c>
      <c r="K153" s="74">
        <v>19234241.27</v>
      </c>
      <c r="L153" s="74">
        <v>15543372.609999999</v>
      </c>
      <c r="M153" s="74">
        <v>36.330616077590697</v>
      </c>
      <c r="N153" s="74">
        <v>14887813.199999999</v>
      </c>
    </row>
    <row r="154" spans="1:14" ht="13.8" x14ac:dyDescent="0.2">
      <c r="A154" s="37" t="s">
        <v>70</v>
      </c>
      <c r="B154" s="72" t="s">
        <v>70</v>
      </c>
      <c r="C154" s="37" t="s">
        <v>469</v>
      </c>
      <c r="D154" s="72" t="s">
        <v>782</v>
      </c>
      <c r="E154" s="37" t="s">
        <v>783</v>
      </c>
      <c r="F154" s="72" t="s">
        <v>784</v>
      </c>
      <c r="G154" s="55">
        <v>16817149.48</v>
      </c>
      <c r="H154" s="55">
        <v>74085403.5</v>
      </c>
      <c r="I154" s="55">
        <v>90902552.980000004</v>
      </c>
      <c r="J154" s="55">
        <v>60719679.850000001</v>
      </c>
      <c r="K154" s="55">
        <v>21963095.649999999</v>
      </c>
      <c r="L154" s="55">
        <v>3738242.51</v>
      </c>
      <c r="M154" s="55">
        <v>4.1123625106794002</v>
      </c>
      <c r="N154" s="55">
        <v>3430726.87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785</v>
      </c>
      <c r="F155" s="72" t="s">
        <v>786</v>
      </c>
      <c r="G155" s="55">
        <v>1210395.8400000001</v>
      </c>
      <c r="H155" s="55">
        <v>15637.27</v>
      </c>
      <c r="I155" s="55">
        <v>1226033.1100000001</v>
      </c>
      <c r="J155" s="55">
        <v>860788.56</v>
      </c>
      <c r="K155" s="55">
        <v>860788.56</v>
      </c>
      <c r="L155" s="55">
        <v>850788.56</v>
      </c>
      <c r="M155" s="55">
        <v>69.393603897043207</v>
      </c>
      <c r="N155" s="55">
        <v>850788.56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125</v>
      </c>
      <c r="F156" s="73" t="s">
        <v>70</v>
      </c>
      <c r="G156" s="74">
        <v>18027545.32</v>
      </c>
      <c r="H156" s="74">
        <v>74101040.769999996</v>
      </c>
      <c r="I156" s="74">
        <v>92128586.090000004</v>
      </c>
      <c r="J156" s="74">
        <v>61580468.409999996</v>
      </c>
      <c r="K156" s="74">
        <v>22823884.210000001</v>
      </c>
      <c r="L156" s="74">
        <v>4589031.07</v>
      </c>
      <c r="M156" s="74">
        <v>4.9811152702560699</v>
      </c>
      <c r="N156" s="74">
        <v>4281515.43</v>
      </c>
    </row>
    <row r="157" spans="1:14" ht="13.8" x14ac:dyDescent="0.2">
      <c r="A157" s="37" t="s">
        <v>70</v>
      </c>
      <c r="B157" s="72" t="s">
        <v>70</v>
      </c>
      <c r="C157" s="37" t="s">
        <v>473</v>
      </c>
      <c r="D157" s="72" t="s">
        <v>787</v>
      </c>
      <c r="E157" s="37" t="s">
        <v>788</v>
      </c>
      <c r="F157" s="72" t="s">
        <v>789</v>
      </c>
      <c r="G157" s="55">
        <v>30748157.190000001</v>
      </c>
      <c r="H157" s="55">
        <v>20643323.52</v>
      </c>
      <c r="I157" s="55">
        <v>51391480.710000001</v>
      </c>
      <c r="J157" s="55">
        <v>40640874.350000001</v>
      </c>
      <c r="K157" s="55">
        <v>40554625.189999998</v>
      </c>
      <c r="L157" s="55">
        <v>9065936.9199999999</v>
      </c>
      <c r="M157" s="55">
        <v>17.640933467472401</v>
      </c>
      <c r="N157" s="55">
        <v>6601666.0199999996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41" t="s">
        <v>125</v>
      </c>
      <c r="F158" s="73" t="s">
        <v>70</v>
      </c>
      <c r="G158" s="74">
        <v>30748157.190000001</v>
      </c>
      <c r="H158" s="74">
        <v>20643323.52</v>
      </c>
      <c r="I158" s="74">
        <v>51391480.710000001</v>
      </c>
      <c r="J158" s="74">
        <v>40640874.350000001</v>
      </c>
      <c r="K158" s="74">
        <v>40554625.189999998</v>
      </c>
      <c r="L158" s="74">
        <v>9065936.9199999999</v>
      </c>
      <c r="M158" s="74">
        <v>17.640933467472401</v>
      </c>
      <c r="N158" s="74">
        <v>6601666.0199999996</v>
      </c>
    </row>
    <row r="159" spans="1:14" ht="13.8" x14ac:dyDescent="0.2">
      <c r="A159" s="37" t="s">
        <v>70</v>
      </c>
      <c r="B159" s="72" t="s">
        <v>70</v>
      </c>
      <c r="C159" s="96" t="s">
        <v>125</v>
      </c>
      <c r="D159" s="97" t="s">
        <v>70</v>
      </c>
      <c r="E159" s="96" t="s">
        <v>70</v>
      </c>
      <c r="F159" s="97" t="s">
        <v>70</v>
      </c>
      <c r="G159" s="98">
        <v>673673472.05999994</v>
      </c>
      <c r="H159" s="98">
        <v>122610743.65000001</v>
      </c>
      <c r="I159" s="98">
        <v>796284215.71000004</v>
      </c>
      <c r="J159" s="98">
        <v>670407721.52999997</v>
      </c>
      <c r="K159" s="98">
        <v>606164714.85000002</v>
      </c>
      <c r="L159" s="98">
        <v>535245777.06999999</v>
      </c>
      <c r="M159" s="98">
        <v>67.217931300164295</v>
      </c>
      <c r="N159" s="98">
        <v>528359865.60000002</v>
      </c>
    </row>
    <row r="160" spans="1:14" ht="13.8" x14ac:dyDescent="0.2">
      <c r="A160" s="37" t="s">
        <v>21</v>
      </c>
      <c r="B160" s="72" t="s">
        <v>790</v>
      </c>
      <c r="C160" s="37" t="s">
        <v>791</v>
      </c>
      <c r="D160" s="72" t="s">
        <v>792</v>
      </c>
      <c r="E160" s="37" t="s">
        <v>793</v>
      </c>
      <c r="F160" s="72" t="s">
        <v>794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63521435.890000001</v>
      </c>
      <c r="M160" s="55">
        <v>100</v>
      </c>
      <c r="N160" s="55">
        <v>47641077.299999997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795</v>
      </c>
      <c r="F161" s="72" t="s">
        <v>796</v>
      </c>
      <c r="G161" s="55">
        <v>2789679</v>
      </c>
      <c r="H161" s="55">
        <v>0</v>
      </c>
      <c r="I161" s="55">
        <v>2789679</v>
      </c>
      <c r="J161" s="55">
        <v>2778245.52</v>
      </c>
      <c r="K161" s="55">
        <v>2778245.52</v>
      </c>
      <c r="L161" s="55">
        <v>2345264.41</v>
      </c>
      <c r="M161" s="55">
        <v>84.069328765065805</v>
      </c>
      <c r="N161" s="55">
        <v>2128773.85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125</v>
      </c>
      <c r="F162" s="73" t="s">
        <v>70</v>
      </c>
      <c r="G162" s="74">
        <v>66311114.890000001</v>
      </c>
      <c r="H162" s="74">
        <v>0</v>
      </c>
      <c r="I162" s="74">
        <v>66311114.890000001</v>
      </c>
      <c r="J162" s="74">
        <v>66299681.409999996</v>
      </c>
      <c r="K162" s="74">
        <v>66299681.409999996</v>
      </c>
      <c r="L162" s="74">
        <v>65866700.299999997</v>
      </c>
      <c r="M162" s="74">
        <v>99.329803773112204</v>
      </c>
      <c r="N162" s="74">
        <v>49769851.149999999</v>
      </c>
    </row>
    <row r="163" spans="1:14" ht="13.8" x14ac:dyDescent="0.2">
      <c r="A163" s="37" t="s">
        <v>70</v>
      </c>
      <c r="B163" s="72" t="s">
        <v>70</v>
      </c>
      <c r="C163" s="96" t="s">
        <v>125</v>
      </c>
      <c r="D163" s="97" t="s">
        <v>70</v>
      </c>
      <c r="E163" s="96" t="s">
        <v>70</v>
      </c>
      <c r="F163" s="97" t="s">
        <v>70</v>
      </c>
      <c r="G163" s="98">
        <v>66311114.890000001</v>
      </c>
      <c r="H163" s="98">
        <v>0</v>
      </c>
      <c r="I163" s="98">
        <v>66311114.890000001</v>
      </c>
      <c r="J163" s="98">
        <v>66299681.409999996</v>
      </c>
      <c r="K163" s="98">
        <v>66299681.409999996</v>
      </c>
      <c r="L163" s="98">
        <v>65866700.299999997</v>
      </c>
      <c r="M163" s="98">
        <v>99.329803773112204</v>
      </c>
      <c r="N163" s="98">
        <v>49769851.149999999</v>
      </c>
    </row>
    <row r="164" spans="1:14" ht="13.8" x14ac:dyDescent="0.2">
      <c r="A164" s="126" t="s">
        <v>268</v>
      </c>
      <c r="B164" s="127"/>
      <c r="C164" s="110" t="s">
        <v>70</v>
      </c>
      <c r="D164" s="94" t="s">
        <v>70</v>
      </c>
      <c r="E164" s="78" t="s">
        <v>70</v>
      </c>
      <c r="F164" s="95" t="s">
        <v>70</v>
      </c>
      <c r="G164" s="66">
        <v>7443845671.8199997</v>
      </c>
      <c r="H164" s="66">
        <v>585171551.74000001</v>
      </c>
      <c r="I164" s="66">
        <v>8029017223.5600004</v>
      </c>
      <c r="J164" s="66">
        <v>6758119120.2700005</v>
      </c>
      <c r="K164" s="66">
        <v>6541171623.96</v>
      </c>
      <c r="L164" s="66">
        <v>6011197931.2600002</v>
      </c>
      <c r="M164" s="71">
        <v>74.868414948980302</v>
      </c>
      <c r="N164" s="66">
        <v>5815690307.5500002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F16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797</v>
      </c>
      <c r="B7" s="42" t="s">
        <v>798</v>
      </c>
      <c r="C7" s="38">
        <v>1745859.36</v>
      </c>
      <c r="D7" s="38">
        <v>4964.57</v>
      </c>
      <c r="E7" s="38">
        <v>1750823.93</v>
      </c>
      <c r="F7" s="38">
        <v>923009.52</v>
      </c>
      <c r="G7" s="38">
        <v>911188.91</v>
      </c>
      <c r="H7" s="55">
        <v>536737.43999999994</v>
      </c>
      <c r="I7" s="49">
        <v>30.656277356227399</v>
      </c>
      <c r="J7" s="38">
        <v>278433.27</v>
      </c>
    </row>
    <row r="8" spans="1:10" ht="13.8" x14ac:dyDescent="0.2">
      <c r="A8" s="37" t="s">
        <v>799</v>
      </c>
      <c r="B8" s="42" t="s">
        <v>800</v>
      </c>
      <c r="C8" s="38">
        <v>14726227.83</v>
      </c>
      <c r="D8" s="38">
        <v>0</v>
      </c>
      <c r="E8" s="38">
        <v>14726227.83</v>
      </c>
      <c r="F8" s="38">
        <v>13474203.24</v>
      </c>
      <c r="G8" s="38">
        <v>13131854.24</v>
      </c>
      <c r="H8" s="55">
        <v>8285000.5099999998</v>
      </c>
      <c r="I8" s="49">
        <v>56.260167950966697</v>
      </c>
      <c r="J8" s="38">
        <v>8177638.9800000004</v>
      </c>
    </row>
    <row r="9" spans="1:10" ht="13.8" x14ac:dyDescent="0.2">
      <c r="A9" s="37" t="s">
        <v>801</v>
      </c>
      <c r="B9" s="42" t="s">
        <v>802</v>
      </c>
      <c r="C9" s="38">
        <v>454334115.93000001</v>
      </c>
      <c r="D9" s="38">
        <v>0</v>
      </c>
      <c r="E9" s="38">
        <v>454334115.93000001</v>
      </c>
      <c r="F9" s="38">
        <v>414717264.88999999</v>
      </c>
      <c r="G9" s="38">
        <v>414717264.88999999</v>
      </c>
      <c r="H9" s="55">
        <v>414536006.85000002</v>
      </c>
      <c r="I9" s="49">
        <v>91.240343244192601</v>
      </c>
      <c r="J9" s="38">
        <v>414471243.66000003</v>
      </c>
    </row>
    <row r="10" spans="1:10" ht="13.8" x14ac:dyDescent="0.2">
      <c r="A10" s="37" t="s">
        <v>803</v>
      </c>
      <c r="B10" s="42" t="s">
        <v>804</v>
      </c>
      <c r="C10" s="38">
        <v>75012794.430000007</v>
      </c>
      <c r="D10" s="38">
        <v>0</v>
      </c>
      <c r="E10" s="38">
        <v>75012794.430000007</v>
      </c>
      <c r="F10" s="38">
        <v>45972489.630000003</v>
      </c>
      <c r="G10" s="38">
        <v>44539293.43</v>
      </c>
      <c r="H10" s="55">
        <v>29560165.800000001</v>
      </c>
      <c r="I10" s="49">
        <v>39.406831893970804</v>
      </c>
      <c r="J10" s="38">
        <v>28176166.66</v>
      </c>
    </row>
    <row r="11" spans="1:10" ht="13.8" x14ac:dyDescent="0.2">
      <c r="A11" s="37" t="s">
        <v>805</v>
      </c>
      <c r="B11" s="42" t="s">
        <v>806</v>
      </c>
      <c r="C11" s="38">
        <v>21646440</v>
      </c>
      <c r="D11" s="38">
        <v>0</v>
      </c>
      <c r="E11" s="38">
        <v>21646440</v>
      </c>
      <c r="F11" s="38">
        <v>10369188.09</v>
      </c>
      <c r="G11" s="38">
        <v>10369188.09</v>
      </c>
      <c r="H11" s="55">
        <v>10369188.09</v>
      </c>
      <c r="I11" s="49">
        <v>47.902510020123401</v>
      </c>
      <c r="J11" s="38">
        <v>10369188.09</v>
      </c>
    </row>
    <row r="12" spans="1:10" ht="13.8" x14ac:dyDescent="0.2">
      <c r="A12" s="37" t="s">
        <v>807</v>
      </c>
      <c r="B12" s="42" t="s">
        <v>808</v>
      </c>
      <c r="C12" s="38">
        <v>106972.86</v>
      </c>
      <c r="D12" s="38">
        <v>0</v>
      </c>
      <c r="E12" s="38">
        <v>106972.86</v>
      </c>
      <c r="F12" s="38">
        <v>50063.74</v>
      </c>
      <c r="G12" s="38">
        <v>50063.74</v>
      </c>
      <c r="H12" s="55">
        <v>45617.25</v>
      </c>
      <c r="I12" s="49">
        <v>42.643760295835797</v>
      </c>
      <c r="J12" s="38">
        <v>45617.25</v>
      </c>
    </row>
    <row r="13" spans="1:10" ht="13.8" x14ac:dyDescent="0.2">
      <c r="A13" s="37" t="s">
        <v>809</v>
      </c>
      <c r="B13" s="42" t="s">
        <v>810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790.07</v>
      </c>
      <c r="I13" s="49">
        <v>3.59748853800546</v>
      </c>
      <c r="J13" s="38">
        <v>790.07</v>
      </c>
    </row>
    <row r="14" spans="1:10" ht="13.8" x14ac:dyDescent="0.2">
      <c r="A14" s="37" t="s">
        <v>811</v>
      </c>
      <c r="B14" s="42" t="s">
        <v>812</v>
      </c>
      <c r="C14" s="38">
        <v>13057659.789999999</v>
      </c>
      <c r="D14" s="38">
        <v>-493106.6</v>
      </c>
      <c r="E14" s="38">
        <v>12564553.189999999</v>
      </c>
      <c r="F14" s="38">
        <v>11613417.24</v>
      </c>
      <c r="G14" s="38">
        <v>11217045.140000001</v>
      </c>
      <c r="H14" s="55">
        <v>7758832.1799999997</v>
      </c>
      <c r="I14" s="49">
        <v>61.751755614956302</v>
      </c>
      <c r="J14" s="38">
        <v>7251350.1100000003</v>
      </c>
    </row>
    <row r="15" spans="1:10" ht="13.8" x14ac:dyDescent="0.2">
      <c r="A15" s="37" t="s">
        <v>813</v>
      </c>
      <c r="B15" s="42" t="s">
        <v>814</v>
      </c>
      <c r="C15" s="38">
        <v>60812.71</v>
      </c>
      <c r="D15" s="38">
        <v>0</v>
      </c>
      <c r="E15" s="38">
        <v>60812.71</v>
      </c>
      <c r="F15" s="38">
        <v>57627.59</v>
      </c>
      <c r="G15" s="38">
        <v>57627.59</v>
      </c>
      <c r="H15" s="55">
        <v>34504.49</v>
      </c>
      <c r="I15" s="49">
        <v>56.7389448685974</v>
      </c>
      <c r="J15" s="38">
        <v>34504.49</v>
      </c>
    </row>
    <row r="16" spans="1:10" ht="13.8" x14ac:dyDescent="0.2">
      <c r="A16" s="37" t="s">
        <v>815</v>
      </c>
      <c r="B16" s="42" t="s">
        <v>810</v>
      </c>
      <c r="C16" s="38">
        <v>59088.480000000003</v>
      </c>
      <c r="D16" s="38">
        <v>0</v>
      </c>
      <c r="E16" s="38">
        <v>59088.480000000003</v>
      </c>
      <c r="F16" s="38">
        <v>43616.79</v>
      </c>
      <c r="G16" s="38">
        <v>42408.74</v>
      </c>
      <c r="H16" s="55">
        <v>27118.05</v>
      </c>
      <c r="I16" s="49">
        <v>45.893971210631904</v>
      </c>
      <c r="J16" s="38">
        <v>27118.05</v>
      </c>
    </row>
    <row r="17" spans="1:10" ht="13.8" x14ac:dyDescent="0.2">
      <c r="A17" s="37" t="s">
        <v>816</v>
      </c>
      <c r="B17" s="42" t="s">
        <v>800</v>
      </c>
      <c r="C17" s="38">
        <v>87013025.560000002</v>
      </c>
      <c r="D17" s="38">
        <v>12145288.58</v>
      </c>
      <c r="E17" s="38">
        <v>99158314.140000001</v>
      </c>
      <c r="F17" s="38">
        <v>77066338.530000001</v>
      </c>
      <c r="G17" s="38">
        <v>55902187.149999999</v>
      </c>
      <c r="H17" s="55">
        <v>45602323.25</v>
      </c>
      <c r="I17" s="49">
        <v>45.989409607766</v>
      </c>
      <c r="J17" s="38">
        <v>42665502.409999996</v>
      </c>
    </row>
    <row r="18" spans="1:10" ht="13.8" x14ac:dyDescent="0.2">
      <c r="A18" s="37" t="s">
        <v>817</v>
      </c>
      <c r="B18" s="42" t="s">
        <v>818</v>
      </c>
      <c r="C18" s="38">
        <v>34200</v>
      </c>
      <c r="D18" s="38">
        <v>0</v>
      </c>
      <c r="E18" s="38">
        <v>34200</v>
      </c>
      <c r="F18" s="38">
        <v>9512.17</v>
      </c>
      <c r="G18" s="38">
        <v>9512.17</v>
      </c>
      <c r="H18" s="55">
        <v>5056.67</v>
      </c>
      <c r="I18" s="49">
        <v>14.785584795321601</v>
      </c>
      <c r="J18" s="38">
        <v>2141.85</v>
      </c>
    </row>
    <row r="19" spans="1:10" ht="13.8" x14ac:dyDescent="0.2">
      <c r="A19" s="37" t="s">
        <v>819</v>
      </c>
      <c r="B19" s="42" t="s">
        <v>820</v>
      </c>
      <c r="C19" s="38">
        <v>0</v>
      </c>
      <c r="D19" s="38">
        <v>1404863</v>
      </c>
      <c r="E19" s="38">
        <v>1404863</v>
      </c>
      <c r="F19" s="38">
        <v>1237984.2</v>
      </c>
      <c r="G19" s="38">
        <v>1237984.2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821</v>
      </c>
      <c r="B20" s="42" t="s">
        <v>822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823</v>
      </c>
      <c r="B21" s="42" t="s">
        <v>824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825</v>
      </c>
      <c r="B22" s="42" t="s">
        <v>826</v>
      </c>
      <c r="C22" s="38">
        <v>0</v>
      </c>
      <c r="D22" s="38">
        <v>147225</v>
      </c>
      <c r="E22" s="38">
        <v>147225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827</v>
      </c>
      <c r="B23" s="42" t="s">
        <v>828</v>
      </c>
      <c r="C23" s="38">
        <v>3984325.57</v>
      </c>
      <c r="D23" s="38">
        <v>161067.1</v>
      </c>
      <c r="E23" s="38">
        <v>4145392.67</v>
      </c>
      <c r="F23" s="38">
        <v>3971883.14</v>
      </c>
      <c r="G23" s="38">
        <v>3024194.47</v>
      </c>
      <c r="H23" s="55">
        <v>2850467.79</v>
      </c>
      <c r="I23" s="49">
        <v>68.762310760780096</v>
      </c>
      <c r="J23" s="38">
        <v>2663521.86</v>
      </c>
    </row>
    <row r="24" spans="1:10" ht="13.8" x14ac:dyDescent="0.2">
      <c r="A24" s="37" t="s">
        <v>829</v>
      </c>
      <c r="B24" s="42" t="s">
        <v>830</v>
      </c>
      <c r="C24" s="38">
        <v>6234768.1900000004</v>
      </c>
      <c r="D24" s="38">
        <v>-1919604.61</v>
      </c>
      <c r="E24" s="38">
        <v>4315163.58</v>
      </c>
      <c r="F24" s="38">
        <v>4220406.3099999996</v>
      </c>
      <c r="G24" s="38">
        <v>4218061.03</v>
      </c>
      <c r="H24" s="55">
        <v>524704.36</v>
      </c>
      <c r="I24" s="49">
        <v>12.1595473791981</v>
      </c>
      <c r="J24" s="38">
        <v>524704.36</v>
      </c>
    </row>
    <row r="25" spans="1:10" ht="13.8" x14ac:dyDescent="0.2">
      <c r="A25" s="37" t="s">
        <v>831</v>
      </c>
      <c r="B25" s="42" t="s">
        <v>832</v>
      </c>
      <c r="C25" s="38">
        <v>200000</v>
      </c>
      <c r="D25" s="38">
        <v>3854129.03</v>
      </c>
      <c r="E25" s="38">
        <v>4054129.03</v>
      </c>
      <c r="F25" s="38">
        <v>3039413.11</v>
      </c>
      <c r="G25" s="38">
        <v>2929021.45</v>
      </c>
      <c r="H25" s="55">
        <v>1526998.27</v>
      </c>
      <c r="I25" s="49">
        <v>37.665260742823499</v>
      </c>
      <c r="J25" s="38">
        <v>1348829.68</v>
      </c>
    </row>
    <row r="26" spans="1:10" ht="13.8" x14ac:dyDescent="0.2">
      <c r="A26" s="37" t="s">
        <v>833</v>
      </c>
      <c r="B26" s="42" t="s">
        <v>834</v>
      </c>
      <c r="C26" s="38">
        <v>0</v>
      </c>
      <c r="D26" s="38">
        <v>12120873.810000001</v>
      </c>
      <c r="E26" s="38">
        <v>12120873.810000001</v>
      </c>
      <c r="F26" s="38">
        <v>10435327.880000001</v>
      </c>
      <c r="G26" s="38">
        <v>9148165.3900000006</v>
      </c>
      <c r="H26" s="55">
        <v>5878011.8700000001</v>
      </c>
      <c r="I26" s="49">
        <v>48.494951454329197</v>
      </c>
      <c r="J26" s="38">
        <v>5465741.3700000001</v>
      </c>
    </row>
    <row r="27" spans="1:10" ht="13.8" x14ac:dyDescent="0.2">
      <c r="A27" s="37" t="s">
        <v>835</v>
      </c>
      <c r="B27" s="42" t="s">
        <v>836</v>
      </c>
      <c r="C27" s="38">
        <v>0</v>
      </c>
      <c r="D27" s="38">
        <v>11276127.289999999</v>
      </c>
      <c r="E27" s="38">
        <v>11276127.289999999</v>
      </c>
      <c r="F27" s="38">
        <v>8903782.6099999994</v>
      </c>
      <c r="G27" s="38">
        <v>6659364.79</v>
      </c>
      <c r="H27" s="55">
        <v>5291249.87</v>
      </c>
      <c r="I27" s="49">
        <v>46.9243538487938</v>
      </c>
      <c r="J27" s="38">
        <v>4169784.99</v>
      </c>
    </row>
    <row r="28" spans="1:10" ht="13.8" x14ac:dyDescent="0.2">
      <c r="A28" s="37" t="s">
        <v>837</v>
      </c>
      <c r="B28" s="42" t="s">
        <v>838</v>
      </c>
      <c r="C28" s="38">
        <v>29800000</v>
      </c>
      <c r="D28" s="38">
        <v>-25799999.969999999</v>
      </c>
      <c r="E28" s="38">
        <v>4000000.03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839</v>
      </c>
      <c r="B29" s="42" t="s">
        <v>840</v>
      </c>
      <c r="C29" s="38">
        <v>10000000</v>
      </c>
      <c r="D29" s="38">
        <v>37829470</v>
      </c>
      <c r="E29" s="38">
        <v>47829470</v>
      </c>
      <c r="F29" s="38">
        <v>660000</v>
      </c>
      <c r="G29" s="38">
        <v>660000</v>
      </c>
      <c r="H29" s="55">
        <v>440000</v>
      </c>
      <c r="I29" s="49">
        <v>0.91993492714847003</v>
      </c>
      <c r="J29" s="38">
        <v>440000</v>
      </c>
    </row>
    <row r="30" spans="1:10" ht="13.8" x14ac:dyDescent="0.2">
      <c r="A30" s="37" t="s">
        <v>841</v>
      </c>
      <c r="B30" s="42" t="s">
        <v>842</v>
      </c>
      <c r="C30" s="38">
        <v>10451013</v>
      </c>
      <c r="D30" s="38">
        <v>32859182</v>
      </c>
      <c r="E30" s="38">
        <v>43310195</v>
      </c>
      <c r="F30" s="38">
        <v>24419635.600000001</v>
      </c>
      <c r="G30" s="38">
        <v>19982135.600000001</v>
      </c>
      <c r="H30" s="55">
        <v>15861820.6</v>
      </c>
      <c r="I30" s="49">
        <v>36.623757062280603</v>
      </c>
      <c r="J30" s="38">
        <v>38000</v>
      </c>
    </row>
    <row r="31" spans="1:10" ht="13.8" x14ac:dyDescent="0.2">
      <c r="A31" s="37" t="s">
        <v>843</v>
      </c>
      <c r="B31" s="42" t="s">
        <v>844</v>
      </c>
      <c r="C31" s="38">
        <v>0</v>
      </c>
      <c r="D31" s="38">
        <v>10991113.210000001</v>
      </c>
      <c r="E31" s="38">
        <v>10991113.210000001</v>
      </c>
      <c r="F31" s="38">
        <v>2107781.4500000002</v>
      </c>
      <c r="G31" s="38">
        <v>2107781.4500000002</v>
      </c>
      <c r="H31" s="55">
        <v>242162.06</v>
      </c>
      <c r="I31" s="49">
        <v>2.2032532590026901</v>
      </c>
      <c r="J31" s="38">
        <v>242162.06</v>
      </c>
    </row>
    <row r="32" spans="1:10" ht="13.8" x14ac:dyDescent="0.2">
      <c r="A32" s="37" t="s">
        <v>845</v>
      </c>
      <c r="B32" s="42" t="s">
        <v>846</v>
      </c>
      <c r="C32" s="38">
        <v>11409703</v>
      </c>
      <c r="D32" s="38">
        <v>20329446</v>
      </c>
      <c r="E32" s="38">
        <v>31739149</v>
      </c>
      <c r="F32" s="38">
        <v>23693986.100000001</v>
      </c>
      <c r="G32" s="38">
        <v>23002715.91</v>
      </c>
      <c r="H32" s="55">
        <v>22133247.57</v>
      </c>
      <c r="I32" s="49">
        <v>69.734848813999406</v>
      </c>
      <c r="J32" s="38">
        <v>21815341.969999999</v>
      </c>
    </row>
    <row r="33" spans="1:10" ht="13.8" x14ac:dyDescent="0.2">
      <c r="A33" s="37" t="s">
        <v>847</v>
      </c>
      <c r="B33" s="42" t="s">
        <v>848</v>
      </c>
      <c r="C33" s="38">
        <v>6770096.3099999996</v>
      </c>
      <c r="D33" s="38">
        <v>6798067.5499999998</v>
      </c>
      <c r="E33" s="38">
        <v>13568163.859999999</v>
      </c>
      <c r="F33" s="38">
        <v>7814858.9100000001</v>
      </c>
      <c r="G33" s="38">
        <v>775857.43</v>
      </c>
      <c r="H33" s="55">
        <v>4889.93</v>
      </c>
      <c r="I33" s="49">
        <v>3.6039732792550003E-2</v>
      </c>
      <c r="J33" s="38">
        <v>4889.93</v>
      </c>
    </row>
    <row r="34" spans="1:10" ht="13.8" x14ac:dyDescent="0.2">
      <c r="A34" s="37" t="s">
        <v>849</v>
      </c>
      <c r="B34" s="42" t="s">
        <v>850</v>
      </c>
      <c r="C34" s="38">
        <v>29196545.140000001</v>
      </c>
      <c r="D34" s="38">
        <v>18042796.559999999</v>
      </c>
      <c r="E34" s="38">
        <v>47239341.700000003</v>
      </c>
      <c r="F34" s="38">
        <v>24783108.129999999</v>
      </c>
      <c r="G34" s="38">
        <v>16772988.890000001</v>
      </c>
      <c r="H34" s="55">
        <v>9839222.9000000004</v>
      </c>
      <c r="I34" s="49">
        <v>20.828450494685899</v>
      </c>
      <c r="J34" s="38">
        <v>9805727.6699999999</v>
      </c>
    </row>
    <row r="35" spans="1:10" ht="13.8" x14ac:dyDescent="0.2">
      <c r="A35" s="37" t="s">
        <v>851</v>
      </c>
      <c r="B35" s="42" t="s">
        <v>852</v>
      </c>
      <c r="C35" s="38">
        <v>21499660</v>
      </c>
      <c r="D35" s="38">
        <v>66289794.289999999</v>
      </c>
      <c r="E35" s="38">
        <v>87789454.290000007</v>
      </c>
      <c r="F35" s="38">
        <v>25449727.530000001</v>
      </c>
      <c r="G35" s="38">
        <v>19522405.559999999</v>
      </c>
      <c r="H35" s="55">
        <v>3281322.42</v>
      </c>
      <c r="I35" s="49">
        <v>3.73771821061858</v>
      </c>
      <c r="J35" s="38">
        <v>1952846.94</v>
      </c>
    </row>
    <row r="36" spans="1:10" ht="13.8" x14ac:dyDescent="0.2">
      <c r="A36" s="37" t="s">
        <v>853</v>
      </c>
      <c r="B36" s="42" t="s">
        <v>854</v>
      </c>
      <c r="C36" s="38">
        <v>5000000</v>
      </c>
      <c r="D36" s="38">
        <v>81022687.790000007</v>
      </c>
      <c r="E36" s="38">
        <v>86022687.790000007</v>
      </c>
      <c r="F36" s="38">
        <v>59021521.109999999</v>
      </c>
      <c r="G36" s="38">
        <v>19832816.68</v>
      </c>
      <c r="H36" s="55">
        <v>1646524.95</v>
      </c>
      <c r="I36" s="49">
        <v>1.91405894456533</v>
      </c>
      <c r="J36" s="38">
        <v>1356445.88</v>
      </c>
    </row>
    <row r="37" spans="1:10" ht="13.8" x14ac:dyDescent="0.2">
      <c r="A37" s="37" t="s">
        <v>855</v>
      </c>
      <c r="B37" s="42" t="s">
        <v>856</v>
      </c>
      <c r="C37" s="38">
        <v>32130894.530000001</v>
      </c>
      <c r="D37" s="38">
        <v>52538635.310000002</v>
      </c>
      <c r="E37" s="38">
        <v>84669529.840000004</v>
      </c>
      <c r="F37" s="38">
        <v>14777337.050000001</v>
      </c>
      <c r="G37" s="38">
        <v>14060876.51</v>
      </c>
      <c r="H37" s="55">
        <v>8348544.0700000003</v>
      </c>
      <c r="I37" s="49">
        <v>9.8601516812202004</v>
      </c>
      <c r="J37" s="38">
        <v>8180359.8399999999</v>
      </c>
    </row>
    <row r="38" spans="1:10" ht="13.8" x14ac:dyDescent="0.2">
      <c r="A38" s="37" t="s">
        <v>857</v>
      </c>
      <c r="B38" s="42" t="s">
        <v>858</v>
      </c>
      <c r="C38" s="38">
        <v>13441632</v>
      </c>
      <c r="D38" s="38">
        <v>14265115.550000001</v>
      </c>
      <c r="E38" s="38">
        <v>27706747.550000001</v>
      </c>
      <c r="F38" s="38">
        <v>7189419.2699999996</v>
      </c>
      <c r="G38" s="38">
        <v>7189419.2699999996</v>
      </c>
      <c r="H38" s="55">
        <v>147154.22</v>
      </c>
      <c r="I38" s="49">
        <v>0.53111329554089004</v>
      </c>
      <c r="J38" s="38">
        <v>163921.31</v>
      </c>
    </row>
    <row r="39" spans="1:10" ht="13.8" x14ac:dyDescent="0.2">
      <c r="A39" s="37" t="s">
        <v>859</v>
      </c>
      <c r="B39" s="42" t="s">
        <v>860</v>
      </c>
      <c r="C39" s="38">
        <v>2568705.88</v>
      </c>
      <c r="D39" s="38">
        <v>1100873.95</v>
      </c>
      <c r="E39" s="38">
        <v>3669579.83</v>
      </c>
      <c r="F39" s="38">
        <v>40110.29</v>
      </c>
      <c r="G39" s="38">
        <v>40110.29</v>
      </c>
      <c r="H39" s="55">
        <v>11488.95</v>
      </c>
      <c r="I39" s="49">
        <v>0.31308625325640999</v>
      </c>
      <c r="J39" s="38">
        <v>11488.95</v>
      </c>
    </row>
    <row r="40" spans="1:10" ht="13.8" x14ac:dyDescent="0.2">
      <c r="A40" s="37" t="s">
        <v>861</v>
      </c>
      <c r="B40" s="42" t="s">
        <v>862</v>
      </c>
      <c r="C40" s="38">
        <v>22908070.07</v>
      </c>
      <c r="D40" s="38">
        <v>-12145288.58</v>
      </c>
      <c r="E40" s="38">
        <v>10762781.49</v>
      </c>
      <c r="F40" s="38">
        <v>1902050.76</v>
      </c>
      <c r="G40" s="38">
        <v>1902050.76</v>
      </c>
      <c r="H40" s="55">
        <v>744428.63</v>
      </c>
      <c r="I40" s="49">
        <v>6.9166937068421301</v>
      </c>
      <c r="J40" s="38">
        <v>623786.46</v>
      </c>
    </row>
    <row r="41" spans="1:10" ht="13.8" x14ac:dyDescent="0.2">
      <c r="A41" s="37" t="s">
        <v>863</v>
      </c>
      <c r="B41" s="42" t="s">
        <v>864</v>
      </c>
      <c r="C41" s="38">
        <v>1511898</v>
      </c>
      <c r="D41" s="38">
        <v>5728102</v>
      </c>
      <c r="E41" s="38">
        <v>7240000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865</v>
      </c>
      <c r="B42" s="42" t="s">
        <v>866</v>
      </c>
      <c r="C42" s="38">
        <v>21600000</v>
      </c>
      <c r="D42" s="38">
        <v>18476130</v>
      </c>
      <c r="E42" s="38">
        <v>40076130</v>
      </c>
      <c r="F42" s="38">
        <v>30070000</v>
      </c>
      <c r="G42" s="38">
        <v>30070000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867</v>
      </c>
      <c r="B43" s="42" t="s">
        <v>868</v>
      </c>
      <c r="C43" s="38">
        <v>7175000</v>
      </c>
      <c r="D43" s="38">
        <v>3215000</v>
      </c>
      <c r="E43" s="38">
        <v>10390000</v>
      </c>
      <c r="F43" s="38">
        <v>8110000</v>
      </c>
      <c r="G43" s="38">
        <v>8110000</v>
      </c>
      <c r="H43" s="55">
        <v>6110000</v>
      </c>
      <c r="I43" s="49">
        <v>58.806544754571703</v>
      </c>
      <c r="J43" s="38">
        <v>0</v>
      </c>
    </row>
    <row r="44" spans="1:10" ht="13.8" x14ac:dyDescent="0.2">
      <c r="A44" s="37" t="s">
        <v>869</v>
      </c>
      <c r="B44" s="42" t="s">
        <v>870</v>
      </c>
      <c r="C44" s="38">
        <v>0</v>
      </c>
      <c r="D44" s="38">
        <v>4168383</v>
      </c>
      <c r="E44" s="38">
        <v>4168383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871</v>
      </c>
      <c r="B45" s="42" t="s">
        <v>872</v>
      </c>
      <c r="C45" s="38">
        <v>0</v>
      </c>
      <c r="D45" s="38">
        <v>6626876.2999999998</v>
      </c>
      <c r="E45" s="38">
        <v>6626876.2999999998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873</v>
      </c>
      <c r="B46" s="42" t="s">
        <v>874</v>
      </c>
      <c r="C46" s="38">
        <v>0</v>
      </c>
      <c r="D46" s="38">
        <v>13449600</v>
      </c>
      <c r="E46" s="38">
        <v>13449600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875</v>
      </c>
      <c r="B47" s="42" t="s">
        <v>876</v>
      </c>
      <c r="C47" s="38">
        <v>0</v>
      </c>
      <c r="D47" s="38">
        <v>1924604.61</v>
      </c>
      <c r="E47" s="38">
        <v>1924604.61</v>
      </c>
      <c r="F47" s="38">
        <v>1924604.61</v>
      </c>
      <c r="G47" s="38">
        <v>1924604.61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877</v>
      </c>
      <c r="B48" s="42" t="s">
        <v>878</v>
      </c>
      <c r="C48" s="38">
        <v>0</v>
      </c>
      <c r="D48" s="38">
        <v>1578284</v>
      </c>
      <c r="E48" s="38">
        <v>1578284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879</v>
      </c>
      <c r="B49" s="42" t="s">
        <v>880</v>
      </c>
      <c r="C49" s="38">
        <v>1683792.69</v>
      </c>
      <c r="D49" s="38">
        <v>770246.31</v>
      </c>
      <c r="E49" s="38">
        <v>2454039</v>
      </c>
      <c r="F49" s="38">
        <v>1489926.02</v>
      </c>
      <c r="G49" s="38">
        <v>1484393.36</v>
      </c>
      <c r="H49" s="55">
        <v>1004251.07</v>
      </c>
      <c r="I49" s="49">
        <v>40.9223761317567</v>
      </c>
      <c r="J49" s="38">
        <v>970893.18</v>
      </c>
    </row>
    <row r="50" spans="1:10" ht="13.8" x14ac:dyDescent="0.2">
      <c r="A50" s="37" t="s">
        <v>881</v>
      </c>
      <c r="B50" s="42" t="s">
        <v>882</v>
      </c>
      <c r="C50" s="38">
        <v>18402029.09</v>
      </c>
      <c r="D50" s="38">
        <v>17078521.5</v>
      </c>
      <c r="E50" s="38">
        <v>35480550.590000004</v>
      </c>
      <c r="F50" s="38">
        <v>32836426.219999999</v>
      </c>
      <c r="G50" s="38">
        <v>6087232.0599999996</v>
      </c>
      <c r="H50" s="55">
        <v>2986353.57</v>
      </c>
      <c r="I50" s="49">
        <v>8.4168749366637208</v>
      </c>
      <c r="J50" s="38">
        <v>2517781.02</v>
      </c>
    </row>
    <row r="51" spans="1:10" ht="13.8" x14ac:dyDescent="0.2">
      <c r="A51" s="37" t="s">
        <v>883</v>
      </c>
      <c r="B51" s="42" t="s">
        <v>884</v>
      </c>
      <c r="C51" s="38">
        <v>31237857.32</v>
      </c>
      <c r="D51" s="38">
        <v>10591230.68</v>
      </c>
      <c r="E51" s="38">
        <v>41829088</v>
      </c>
      <c r="F51" s="38">
        <v>29495761.41</v>
      </c>
      <c r="G51" s="38">
        <v>21175647.239999998</v>
      </c>
      <c r="H51" s="55">
        <v>19988294.699999999</v>
      </c>
      <c r="I51" s="49">
        <v>47.7856335285149</v>
      </c>
      <c r="J51" s="38">
        <v>17811608.57</v>
      </c>
    </row>
    <row r="52" spans="1:10" ht="13.8" x14ac:dyDescent="0.2">
      <c r="A52" s="37" t="s">
        <v>885</v>
      </c>
      <c r="B52" s="42" t="s">
        <v>886</v>
      </c>
      <c r="C52" s="38">
        <v>100000</v>
      </c>
      <c r="D52" s="38">
        <v>2404842.14</v>
      </c>
      <c r="E52" s="38">
        <v>2504842.14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887</v>
      </c>
      <c r="B53" s="42" t="s">
        <v>888</v>
      </c>
      <c r="C53" s="38">
        <v>190495.32</v>
      </c>
      <c r="D53" s="38">
        <v>0</v>
      </c>
      <c r="E53" s="38">
        <v>190495.32</v>
      </c>
      <c r="F53" s="38">
        <v>180228.07</v>
      </c>
      <c r="G53" s="38">
        <v>180228.07</v>
      </c>
      <c r="H53" s="55">
        <v>180228.07</v>
      </c>
      <c r="I53" s="49">
        <v>94.610235044094495</v>
      </c>
      <c r="J53" s="38">
        <v>180228.07</v>
      </c>
    </row>
    <row r="54" spans="1:10" ht="13.8" x14ac:dyDescent="0.2">
      <c r="A54" s="37" t="s">
        <v>889</v>
      </c>
      <c r="B54" s="42" t="s">
        <v>890</v>
      </c>
      <c r="C54" s="38">
        <v>2051202.67</v>
      </c>
      <c r="D54" s="38">
        <v>0</v>
      </c>
      <c r="E54" s="38">
        <v>2051202.67</v>
      </c>
      <c r="F54" s="38">
        <v>2045585.62</v>
      </c>
      <c r="G54" s="38">
        <v>1997100.35</v>
      </c>
      <c r="H54" s="55">
        <v>648380.55000000005</v>
      </c>
      <c r="I54" s="49">
        <v>31.609775059428902</v>
      </c>
      <c r="J54" s="38">
        <v>455083.6</v>
      </c>
    </row>
    <row r="55" spans="1:10" ht="13.8" x14ac:dyDescent="0.2">
      <c r="A55" s="37" t="s">
        <v>891</v>
      </c>
      <c r="B55" s="42" t="s">
        <v>892</v>
      </c>
      <c r="C55" s="38">
        <v>180000</v>
      </c>
      <c r="D55" s="38">
        <v>0</v>
      </c>
      <c r="E55" s="38">
        <v>180000</v>
      </c>
      <c r="F55" s="38">
        <v>163285.65</v>
      </c>
      <c r="G55" s="38">
        <v>163285.25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893</v>
      </c>
      <c r="B56" s="42" t="s">
        <v>894</v>
      </c>
      <c r="C56" s="38">
        <v>314263</v>
      </c>
      <c r="D56" s="38">
        <v>0</v>
      </c>
      <c r="E56" s="38">
        <v>314263</v>
      </c>
      <c r="F56" s="38">
        <v>250678.65</v>
      </c>
      <c r="G56" s="38">
        <v>250678.65</v>
      </c>
      <c r="H56" s="55">
        <v>149898.25</v>
      </c>
      <c r="I56" s="49">
        <v>47.6983450167535</v>
      </c>
      <c r="J56" s="38">
        <v>149662.06</v>
      </c>
    </row>
    <row r="57" spans="1:10" ht="13.8" x14ac:dyDescent="0.2">
      <c r="A57" s="37" t="s">
        <v>895</v>
      </c>
      <c r="B57" s="42" t="s">
        <v>896</v>
      </c>
      <c r="C57" s="38">
        <v>130884</v>
      </c>
      <c r="D57" s="38">
        <v>0</v>
      </c>
      <c r="E57" s="38">
        <v>130884</v>
      </c>
      <c r="F57" s="38">
        <v>77947.89</v>
      </c>
      <c r="G57" s="38">
        <v>77947.89</v>
      </c>
      <c r="H57" s="55">
        <v>77947.89</v>
      </c>
      <c r="I57" s="49">
        <v>59.554941780507903</v>
      </c>
      <c r="J57" s="38">
        <v>77947.89</v>
      </c>
    </row>
    <row r="58" spans="1:10" ht="13.8" x14ac:dyDescent="0.2">
      <c r="A58" s="37" t="s">
        <v>897</v>
      </c>
      <c r="B58" s="42" t="s">
        <v>898</v>
      </c>
      <c r="C58" s="38">
        <v>762673.89</v>
      </c>
      <c r="D58" s="38">
        <v>56311.08</v>
      </c>
      <c r="E58" s="38">
        <v>818984.97</v>
      </c>
      <c r="F58" s="38">
        <v>787559.54</v>
      </c>
      <c r="G58" s="38">
        <v>787559.54</v>
      </c>
      <c r="H58" s="55">
        <v>717985.17</v>
      </c>
      <c r="I58" s="49">
        <v>87.667685769618004</v>
      </c>
      <c r="J58" s="38">
        <v>662228.17000000004</v>
      </c>
    </row>
    <row r="59" spans="1:10" ht="13.8" x14ac:dyDescent="0.2">
      <c r="A59" s="37" t="s">
        <v>899</v>
      </c>
      <c r="B59" s="42" t="s">
        <v>900</v>
      </c>
      <c r="C59" s="38">
        <v>722166.15</v>
      </c>
      <c r="D59" s="38">
        <v>0</v>
      </c>
      <c r="E59" s="38">
        <v>722166.15</v>
      </c>
      <c r="F59" s="38">
        <v>408882.53</v>
      </c>
      <c r="G59" s="38">
        <v>408882.53</v>
      </c>
      <c r="H59" s="55">
        <v>408882.53</v>
      </c>
      <c r="I59" s="49">
        <v>56.6188999581329</v>
      </c>
      <c r="J59" s="38">
        <v>337597.56</v>
      </c>
    </row>
    <row r="60" spans="1:10" ht="13.8" x14ac:dyDescent="0.2">
      <c r="A60" s="37" t="s">
        <v>901</v>
      </c>
      <c r="B60" s="42" t="s">
        <v>902</v>
      </c>
      <c r="C60" s="38">
        <v>50000</v>
      </c>
      <c r="D60" s="38">
        <v>0</v>
      </c>
      <c r="E60" s="38">
        <v>50000</v>
      </c>
      <c r="F60" s="38">
        <v>24382</v>
      </c>
      <c r="G60" s="38">
        <v>24382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903</v>
      </c>
      <c r="B61" s="42" t="s">
        <v>904</v>
      </c>
      <c r="C61" s="38">
        <v>3648.14</v>
      </c>
      <c r="D61" s="38">
        <v>0</v>
      </c>
      <c r="E61" s="38">
        <v>3648.14</v>
      </c>
      <c r="F61" s="38">
        <v>390.95</v>
      </c>
      <c r="G61" s="38">
        <v>390.95</v>
      </c>
      <c r="H61" s="55">
        <v>390.95</v>
      </c>
      <c r="I61" s="49">
        <v>10.7164198742373</v>
      </c>
      <c r="J61" s="38">
        <v>390.95</v>
      </c>
    </row>
    <row r="62" spans="1:10" ht="13.8" x14ac:dyDescent="0.2">
      <c r="A62" s="37" t="s">
        <v>905</v>
      </c>
      <c r="B62" s="42" t="s">
        <v>906</v>
      </c>
      <c r="C62" s="38">
        <v>125000</v>
      </c>
      <c r="D62" s="38">
        <v>0</v>
      </c>
      <c r="E62" s="38">
        <v>125000</v>
      </c>
      <c r="F62" s="38">
        <v>61733.599999999999</v>
      </c>
      <c r="G62" s="38">
        <v>61733.599999999999</v>
      </c>
      <c r="H62" s="55">
        <v>23292.5</v>
      </c>
      <c r="I62" s="49">
        <v>18.634</v>
      </c>
      <c r="J62" s="38">
        <v>23292.5</v>
      </c>
    </row>
    <row r="63" spans="1:10" ht="13.8" x14ac:dyDescent="0.2">
      <c r="A63" s="37" t="s">
        <v>907</v>
      </c>
      <c r="B63" s="42" t="s">
        <v>908</v>
      </c>
      <c r="C63" s="38">
        <v>220400</v>
      </c>
      <c r="D63" s="38">
        <v>0</v>
      </c>
      <c r="E63" s="38">
        <v>220400</v>
      </c>
      <c r="F63" s="38">
        <v>220400</v>
      </c>
      <c r="G63" s="38">
        <v>218676.17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909</v>
      </c>
      <c r="B64" s="42" t="s">
        <v>910</v>
      </c>
      <c r="C64" s="38">
        <v>468436.97</v>
      </c>
      <c r="D64" s="38">
        <v>0</v>
      </c>
      <c r="E64" s="38">
        <v>468436.97</v>
      </c>
      <c r="F64" s="38">
        <v>547495.30000000005</v>
      </c>
      <c r="G64" s="38">
        <v>448567.81</v>
      </c>
      <c r="H64" s="55">
        <v>260884.95</v>
      </c>
      <c r="I64" s="49">
        <v>55.692647401420899</v>
      </c>
      <c r="J64" s="38">
        <v>260884.95</v>
      </c>
    </row>
    <row r="65" spans="1:10" ht="13.8" x14ac:dyDescent="0.2">
      <c r="A65" s="37" t="s">
        <v>911</v>
      </c>
      <c r="B65" s="42" t="s">
        <v>912</v>
      </c>
      <c r="C65" s="38">
        <v>3128950.7</v>
      </c>
      <c r="D65" s="38">
        <v>0</v>
      </c>
      <c r="E65" s="38">
        <v>3128950.7</v>
      </c>
      <c r="F65" s="38">
        <v>2851576.58</v>
      </c>
      <c r="G65" s="38">
        <v>2572067.5</v>
      </c>
      <c r="H65" s="55">
        <v>1190956.8500000001</v>
      </c>
      <c r="I65" s="49">
        <v>38.062499674411598</v>
      </c>
      <c r="J65" s="38">
        <v>1040840.19</v>
      </c>
    </row>
    <row r="66" spans="1:10" ht="13.8" x14ac:dyDescent="0.2">
      <c r="A66" s="37" t="s">
        <v>913</v>
      </c>
      <c r="B66" s="42" t="s">
        <v>914</v>
      </c>
      <c r="C66" s="38">
        <v>1425000</v>
      </c>
      <c r="D66" s="38">
        <v>1200000</v>
      </c>
      <c r="E66" s="38">
        <v>2625000</v>
      </c>
      <c r="F66" s="38">
        <v>1270724.75</v>
      </c>
      <c r="G66" s="38">
        <v>1270724.75</v>
      </c>
      <c r="H66" s="55">
        <v>1270724.75</v>
      </c>
      <c r="I66" s="49">
        <v>48.408561904761903</v>
      </c>
      <c r="J66" s="38">
        <v>1270724.75</v>
      </c>
    </row>
    <row r="67" spans="1:10" ht="13.8" x14ac:dyDescent="0.2">
      <c r="A67" s="37" t="s">
        <v>915</v>
      </c>
      <c r="B67" s="42" t="s">
        <v>916</v>
      </c>
      <c r="C67" s="38">
        <v>0</v>
      </c>
      <c r="D67" s="38">
        <v>1200000</v>
      </c>
      <c r="E67" s="38">
        <v>1200000</v>
      </c>
      <c r="F67" s="38">
        <v>602710</v>
      </c>
      <c r="G67" s="38">
        <v>602710</v>
      </c>
      <c r="H67" s="55">
        <v>602710</v>
      </c>
      <c r="I67" s="49">
        <v>50.225833333333298</v>
      </c>
      <c r="J67" s="38">
        <v>602710</v>
      </c>
    </row>
    <row r="68" spans="1:10" ht="13.8" x14ac:dyDescent="0.2">
      <c r="A68" s="37" t="s">
        <v>917</v>
      </c>
      <c r="B68" s="42" t="s">
        <v>918</v>
      </c>
      <c r="C68" s="38">
        <v>76000</v>
      </c>
      <c r="D68" s="38">
        <v>0</v>
      </c>
      <c r="E68" s="38">
        <v>76000</v>
      </c>
      <c r="F68" s="38">
        <v>41689.33</v>
      </c>
      <c r="G68" s="38">
        <v>41689.33</v>
      </c>
      <c r="H68" s="55">
        <v>41689.33</v>
      </c>
      <c r="I68" s="49">
        <v>54.854381578947397</v>
      </c>
      <c r="J68" s="38">
        <v>41689.33</v>
      </c>
    </row>
    <row r="69" spans="1:10" ht="13.8" x14ac:dyDescent="0.2">
      <c r="A69" s="37" t="s">
        <v>919</v>
      </c>
      <c r="B69" s="42" t="s">
        <v>920</v>
      </c>
      <c r="C69" s="38">
        <v>0</v>
      </c>
      <c r="D69" s="38">
        <v>7298145</v>
      </c>
      <c r="E69" s="38">
        <v>7298145</v>
      </c>
      <c r="F69" s="38">
        <v>7298138.1200000001</v>
      </c>
      <c r="G69" s="38">
        <v>7298138.1200000001</v>
      </c>
      <c r="H69" s="55">
        <v>7298138.1200000001</v>
      </c>
      <c r="I69" s="49">
        <v>99.999905729469603</v>
      </c>
      <c r="J69" s="38">
        <v>7298138.1200000001</v>
      </c>
    </row>
    <row r="70" spans="1:10" ht="13.8" x14ac:dyDescent="0.2">
      <c r="A70" s="37" t="s">
        <v>921</v>
      </c>
      <c r="B70" s="42" t="s">
        <v>922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923</v>
      </c>
      <c r="B71" s="42" t="s">
        <v>924</v>
      </c>
      <c r="C71" s="38">
        <v>6500</v>
      </c>
      <c r="D71" s="38">
        <v>0</v>
      </c>
      <c r="E71" s="38">
        <v>6500</v>
      </c>
      <c r="F71" s="38">
        <v>5394.96</v>
      </c>
      <c r="G71" s="38">
        <v>5394.96</v>
      </c>
      <c r="H71" s="55">
        <v>5394.96</v>
      </c>
      <c r="I71" s="49">
        <v>82.999384615384599</v>
      </c>
      <c r="J71" s="38">
        <v>5394.96</v>
      </c>
    </row>
    <row r="72" spans="1:10" s="88" customFormat="1" ht="13.8" x14ac:dyDescent="0.2">
      <c r="A72" s="37" t="s">
        <v>925</v>
      </c>
      <c r="B72" s="42" t="s">
        <v>926</v>
      </c>
      <c r="C72" s="38">
        <v>38765</v>
      </c>
      <c r="D72" s="38">
        <v>0</v>
      </c>
      <c r="E72" s="38">
        <v>38765</v>
      </c>
      <c r="F72" s="38">
        <v>38765</v>
      </c>
      <c r="G72" s="38">
        <v>38765</v>
      </c>
      <c r="H72" s="55">
        <v>29073.75</v>
      </c>
      <c r="I72" s="49">
        <v>75</v>
      </c>
      <c r="J72" s="38">
        <v>29073.75</v>
      </c>
    </row>
    <row r="73" spans="1:10" s="88" customFormat="1" ht="13.8" x14ac:dyDescent="0.2">
      <c r="A73" s="37" t="s">
        <v>927</v>
      </c>
      <c r="B73" s="42" t="s">
        <v>928</v>
      </c>
      <c r="C73" s="38">
        <v>3415366</v>
      </c>
      <c r="D73" s="38">
        <v>0</v>
      </c>
      <c r="E73" s="38">
        <v>3415366</v>
      </c>
      <c r="F73" s="38">
        <v>2849760</v>
      </c>
      <c r="G73" s="38">
        <v>2849760</v>
      </c>
      <c r="H73" s="55">
        <v>2137320</v>
      </c>
      <c r="I73" s="49">
        <v>62.5795302758182</v>
      </c>
      <c r="J73" s="38">
        <v>2137320</v>
      </c>
    </row>
    <row r="74" spans="1:10" s="88" customFormat="1" ht="13.8" x14ac:dyDescent="0.2">
      <c r="A74" s="37" t="s">
        <v>929</v>
      </c>
      <c r="B74" s="42" t="s">
        <v>930</v>
      </c>
      <c r="C74" s="38">
        <v>657292</v>
      </c>
      <c r="D74" s="38">
        <v>1654253.99</v>
      </c>
      <c r="E74" s="38">
        <v>2311545.9900000002</v>
      </c>
      <c r="F74" s="38">
        <v>559931.87</v>
      </c>
      <c r="G74" s="38">
        <v>559931.87</v>
      </c>
      <c r="H74" s="55">
        <v>559931.87</v>
      </c>
      <c r="I74" s="49">
        <v>24.2232632369127</v>
      </c>
      <c r="J74" s="38">
        <v>551668.31000000006</v>
      </c>
    </row>
    <row r="75" spans="1:10" s="88" customFormat="1" ht="13.8" x14ac:dyDescent="0.2">
      <c r="A75" s="37" t="s">
        <v>931</v>
      </c>
      <c r="B75" s="42" t="s">
        <v>932</v>
      </c>
      <c r="C75" s="38">
        <v>0</v>
      </c>
      <c r="D75" s="38">
        <v>10428989.24</v>
      </c>
      <c r="E75" s="38">
        <v>10428989.24</v>
      </c>
      <c r="F75" s="38">
        <v>3988636.03</v>
      </c>
      <c r="G75" s="38">
        <v>3988635.02</v>
      </c>
      <c r="H75" s="55">
        <v>613395.25</v>
      </c>
      <c r="I75" s="49">
        <v>5.8816366177399599</v>
      </c>
      <c r="J75" s="38">
        <v>60534.75</v>
      </c>
    </row>
    <row r="76" spans="1:10" s="88" customFormat="1" ht="13.8" x14ac:dyDescent="0.2">
      <c r="A76" s="37" t="s">
        <v>933</v>
      </c>
      <c r="B76" s="42" t="s">
        <v>934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935</v>
      </c>
      <c r="B77" s="42" t="s">
        <v>936</v>
      </c>
      <c r="C77" s="38">
        <v>843537.91</v>
      </c>
      <c r="D77" s="38">
        <v>0</v>
      </c>
      <c r="E77" s="38">
        <v>843537.91</v>
      </c>
      <c r="F77" s="38">
        <v>731133.13</v>
      </c>
      <c r="G77" s="38">
        <v>731133.13</v>
      </c>
      <c r="H77" s="55">
        <v>459362.56</v>
      </c>
      <c r="I77" s="49">
        <v>54.456658622491602</v>
      </c>
      <c r="J77" s="38">
        <v>404791.87</v>
      </c>
    </row>
    <row r="78" spans="1:10" s="88" customFormat="1" ht="13.8" x14ac:dyDescent="0.2">
      <c r="A78" s="37" t="s">
        <v>937</v>
      </c>
      <c r="B78" s="42" t="s">
        <v>938</v>
      </c>
      <c r="C78" s="38">
        <v>2394877.4</v>
      </c>
      <c r="D78" s="38">
        <v>0</v>
      </c>
      <c r="E78" s="38">
        <v>2394877.4</v>
      </c>
      <c r="F78" s="38">
        <v>2176059.87</v>
      </c>
      <c r="G78" s="38">
        <v>2155048.7000000002</v>
      </c>
      <c r="H78" s="55">
        <v>1171787.3899999999</v>
      </c>
      <c r="I78" s="49">
        <v>48.928909262745599</v>
      </c>
      <c r="J78" s="38">
        <v>1152111.54</v>
      </c>
    </row>
    <row r="79" spans="1:10" s="88" customFormat="1" ht="13.8" x14ac:dyDescent="0.2">
      <c r="A79" s="37" t="s">
        <v>939</v>
      </c>
      <c r="B79" s="42" t="s">
        <v>940</v>
      </c>
      <c r="C79" s="38">
        <v>200000</v>
      </c>
      <c r="D79" s="38">
        <v>86528</v>
      </c>
      <c r="E79" s="38">
        <v>286528</v>
      </c>
      <c r="F79" s="38">
        <v>204698.29</v>
      </c>
      <c r="G79" s="38">
        <v>204698.29</v>
      </c>
      <c r="H79" s="55">
        <v>93713.72</v>
      </c>
      <c r="I79" s="49">
        <v>32.706653450971601</v>
      </c>
      <c r="J79" s="38">
        <v>93713.72</v>
      </c>
    </row>
    <row r="80" spans="1:10" s="88" customFormat="1" ht="13.8" x14ac:dyDescent="0.2">
      <c r="A80" s="37" t="s">
        <v>941</v>
      </c>
      <c r="B80" s="42" t="s">
        <v>942</v>
      </c>
      <c r="C80" s="38">
        <v>233317.91</v>
      </c>
      <c r="D80" s="38">
        <v>0</v>
      </c>
      <c r="E80" s="38">
        <v>233317.91</v>
      </c>
      <c r="F80" s="38">
        <v>233317.91</v>
      </c>
      <c r="G80" s="38">
        <v>233317.91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943</v>
      </c>
      <c r="B81" s="42" t="s">
        <v>944</v>
      </c>
      <c r="C81" s="38">
        <v>200000</v>
      </c>
      <c r="D81" s="38">
        <v>0</v>
      </c>
      <c r="E81" s="38">
        <v>200000</v>
      </c>
      <c r="F81" s="38">
        <v>23113.26</v>
      </c>
      <c r="G81" s="38">
        <v>23113.26</v>
      </c>
      <c r="H81" s="55">
        <v>23113.26</v>
      </c>
      <c r="I81" s="49">
        <v>11.55663</v>
      </c>
      <c r="J81" s="38">
        <v>23113.26</v>
      </c>
    </row>
    <row r="82" spans="1:10" s="88" customFormat="1" ht="13.8" x14ac:dyDescent="0.2">
      <c r="A82" s="37" t="s">
        <v>945</v>
      </c>
      <c r="B82" s="42" t="s">
        <v>946</v>
      </c>
      <c r="C82" s="38">
        <v>0</v>
      </c>
      <c r="D82" s="38">
        <v>50000</v>
      </c>
      <c r="E82" s="38">
        <v>50000</v>
      </c>
      <c r="F82" s="38">
        <v>50000</v>
      </c>
      <c r="G82" s="38">
        <v>50000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947</v>
      </c>
      <c r="B83" s="42" t="s">
        <v>948</v>
      </c>
      <c r="C83" s="38">
        <v>0</v>
      </c>
      <c r="D83" s="38">
        <v>50000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949</v>
      </c>
      <c r="B84" s="42" t="s">
        <v>950</v>
      </c>
      <c r="C84" s="38">
        <v>8975000</v>
      </c>
      <c r="D84" s="38">
        <v>680817.35</v>
      </c>
      <c r="E84" s="38">
        <v>9655817.3499999996</v>
      </c>
      <c r="F84" s="38">
        <v>9655817.3499999996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951</v>
      </c>
      <c r="B85" s="42" t="s">
        <v>952</v>
      </c>
      <c r="C85" s="38">
        <v>39875</v>
      </c>
      <c r="D85" s="38">
        <v>0</v>
      </c>
      <c r="E85" s="38">
        <v>39875</v>
      </c>
      <c r="F85" s="38">
        <v>23661</v>
      </c>
      <c r="G85" s="38">
        <v>23661</v>
      </c>
      <c r="H85" s="55">
        <v>23661</v>
      </c>
      <c r="I85" s="49">
        <v>59.3379310344828</v>
      </c>
      <c r="J85" s="38">
        <v>23661</v>
      </c>
    </row>
    <row r="86" spans="1:10" s="88" customFormat="1" ht="13.8" x14ac:dyDescent="0.2">
      <c r="A86" s="37" t="s">
        <v>953</v>
      </c>
      <c r="B86" s="42" t="s">
        <v>954</v>
      </c>
      <c r="C86" s="38">
        <v>63000</v>
      </c>
      <c r="D86" s="38">
        <v>0</v>
      </c>
      <c r="E86" s="38">
        <v>63000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955</v>
      </c>
      <c r="B87" s="42" t="s">
        <v>956</v>
      </c>
      <c r="C87" s="38">
        <v>38893.550000000003</v>
      </c>
      <c r="D87" s="38">
        <v>0</v>
      </c>
      <c r="E87" s="38">
        <v>38893.550000000003</v>
      </c>
      <c r="F87" s="38">
        <v>23011.200000000001</v>
      </c>
      <c r="G87" s="38">
        <v>23011.200000000001</v>
      </c>
      <c r="H87" s="55">
        <v>23011.200000000001</v>
      </c>
      <c r="I87" s="49">
        <v>59.1645658470363</v>
      </c>
      <c r="J87" s="38">
        <v>23011.200000000001</v>
      </c>
    </row>
    <row r="88" spans="1:10" s="88" customFormat="1" ht="13.8" x14ac:dyDescent="0.2">
      <c r="A88" s="37" t="s">
        <v>957</v>
      </c>
      <c r="B88" s="42" t="s">
        <v>958</v>
      </c>
      <c r="C88" s="38">
        <v>471257</v>
      </c>
      <c r="D88" s="38">
        <v>0</v>
      </c>
      <c r="E88" s="38">
        <v>471257</v>
      </c>
      <c r="F88" s="38">
        <v>471257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959</v>
      </c>
      <c r="B89" s="42" t="s">
        <v>960</v>
      </c>
      <c r="C89" s="38">
        <v>5000</v>
      </c>
      <c r="D89" s="38">
        <v>0</v>
      </c>
      <c r="E89" s="38">
        <v>5000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961</v>
      </c>
      <c r="B90" s="42" t="s">
        <v>962</v>
      </c>
      <c r="C90" s="38">
        <v>130000</v>
      </c>
      <c r="D90" s="38">
        <v>41985.31</v>
      </c>
      <c r="E90" s="38">
        <v>171985.31</v>
      </c>
      <c r="F90" s="38">
        <v>41985.31</v>
      </c>
      <c r="G90" s="38">
        <v>41985.31</v>
      </c>
      <c r="H90" s="55">
        <v>20992.66</v>
      </c>
      <c r="I90" s="49">
        <v>12.206077367886801</v>
      </c>
      <c r="J90" s="38">
        <v>0</v>
      </c>
    </row>
    <row r="91" spans="1:10" s="88" customFormat="1" ht="13.8" x14ac:dyDescent="0.2">
      <c r="A91" s="37" t="s">
        <v>963</v>
      </c>
      <c r="B91" s="42" t="s">
        <v>964</v>
      </c>
      <c r="C91" s="38">
        <v>2200000</v>
      </c>
      <c r="D91" s="38">
        <v>0</v>
      </c>
      <c r="E91" s="38">
        <v>2200000</v>
      </c>
      <c r="F91" s="38">
        <v>1977100.41</v>
      </c>
      <c r="G91" s="38">
        <v>1977100.41</v>
      </c>
      <c r="H91" s="55">
        <v>1879147.93</v>
      </c>
      <c r="I91" s="49">
        <v>85.415814999999995</v>
      </c>
      <c r="J91" s="38">
        <v>1879147.93</v>
      </c>
    </row>
    <row r="92" spans="1:10" s="88" customFormat="1" ht="13.8" x14ac:dyDescent="0.2">
      <c r="A92" s="37" t="s">
        <v>965</v>
      </c>
      <c r="B92" s="42" t="s">
        <v>966</v>
      </c>
      <c r="C92" s="38">
        <v>0</v>
      </c>
      <c r="D92" s="38">
        <v>1906000</v>
      </c>
      <c r="E92" s="38">
        <v>1906000</v>
      </c>
      <c r="F92" s="38">
        <v>1064086.8600000001</v>
      </c>
      <c r="G92" s="38">
        <v>989286.86</v>
      </c>
      <c r="H92" s="55">
        <v>773390</v>
      </c>
      <c r="I92" s="49">
        <v>40.576600209863599</v>
      </c>
      <c r="J92" s="38">
        <v>555707.47</v>
      </c>
    </row>
    <row r="93" spans="1:10" s="88" customFormat="1" ht="13.8" x14ac:dyDescent="0.2">
      <c r="A93" s="37" t="s">
        <v>967</v>
      </c>
      <c r="B93" s="42" t="s">
        <v>968</v>
      </c>
      <c r="C93" s="38">
        <v>60000</v>
      </c>
      <c r="D93" s="38">
        <v>0</v>
      </c>
      <c r="E93" s="38">
        <v>60000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969</v>
      </c>
      <c r="B94" s="42" t="s">
        <v>970</v>
      </c>
      <c r="C94" s="38">
        <v>734548.7</v>
      </c>
      <c r="D94" s="38">
        <v>0</v>
      </c>
      <c r="E94" s="38">
        <v>734548.7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971</v>
      </c>
      <c r="B95" s="42" t="s">
        <v>972</v>
      </c>
      <c r="C95" s="38">
        <v>1141267</v>
      </c>
      <c r="D95" s="38">
        <v>769485.3</v>
      </c>
      <c r="E95" s="38">
        <v>1910752.3</v>
      </c>
      <c r="F95" s="38">
        <v>1019381.38</v>
      </c>
      <c r="G95" s="38">
        <v>1019381.38</v>
      </c>
      <c r="H95" s="55">
        <v>1019381.38</v>
      </c>
      <c r="I95" s="49">
        <v>53.349739785737803</v>
      </c>
      <c r="J95" s="38">
        <v>1016577.43</v>
      </c>
    </row>
    <row r="96" spans="1:10" s="88" customFormat="1" ht="13.8" x14ac:dyDescent="0.2">
      <c r="A96" s="37" t="s">
        <v>973</v>
      </c>
      <c r="B96" s="42" t="s">
        <v>974</v>
      </c>
      <c r="C96" s="38">
        <v>300000</v>
      </c>
      <c r="D96" s="38">
        <v>0</v>
      </c>
      <c r="E96" s="38">
        <v>300000</v>
      </c>
      <c r="F96" s="38">
        <v>50026.68</v>
      </c>
      <c r="G96" s="38">
        <v>50026.68</v>
      </c>
      <c r="H96" s="55">
        <v>50026.68</v>
      </c>
      <c r="I96" s="49">
        <v>16.675560000000001</v>
      </c>
      <c r="J96" s="38">
        <v>50026.68</v>
      </c>
    </row>
    <row r="97" spans="1:10" s="88" customFormat="1" ht="13.8" x14ac:dyDescent="0.2">
      <c r="A97" s="37" t="s">
        <v>975</v>
      </c>
      <c r="B97" s="42" t="s">
        <v>976</v>
      </c>
      <c r="C97" s="38">
        <v>0</v>
      </c>
      <c r="D97" s="38">
        <v>1239670</v>
      </c>
      <c r="E97" s="38">
        <v>1239670</v>
      </c>
      <c r="F97" s="38">
        <v>901140</v>
      </c>
      <c r="G97" s="38">
        <v>901140</v>
      </c>
      <c r="H97" s="55">
        <v>901140</v>
      </c>
      <c r="I97" s="49">
        <v>72.691926077101201</v>
      </c>
      <c r="J97" s="38">
        <v>0</v>
      </c>
    </row>
    <row r="98" spans="1:10" s="88" customFormat="1" ht="13.8" x14ac:dyDescent="0.2">
      <c r="A98" s="37" t="s">
        <v>977</v>
      </c>
      <c r="B98" s="42" t="s">
        <v>978</v>
      </c>
      <c r="C98" s="38">
        <v>95893.62</v>
      </c>
      <c r="D98" s="38">
        <v>1501894.4</v>
      </c>
      <c r="E98" s="38">
        <v>1597788.02</v>
      </c>
      <c r="F98" s="38">
        <v>1268202.3500000001</v>
      </c>
      <c r="G98" s="38">
        <v>1268202.3500000001</v>
      </c>
      <c r="H98" s="55">
        <v>1268202.3500000001</v>
      </c>
      <c r="I98" s="49">
        <v>79.372378195700804</v>
      </c>
      <c r="J98" s="38">
        <v>1268202.3500000001</v>
      </c>
    </row>
    <row r="99" spans="1:10" s="88" customFormat="1" ht="13.8" x14ac:dyDescent="0.2">
      <c r="A99" s="37" t="s">
        <v>979</v>
      </c>
      <c r="B99" s="42" t="s">
        <v>980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981</v>
      </c>
      <c r="B100" s="42" t="s">
        <v>982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983</v>
      </c>
      <c r="B101" s="42" t="s">
        <v>984</v>
      </c>
      <c r="C101" s="38">
        <v>350000</v>
      </c>
      <c r="D101" s="38">
        <v>237263.11</v>
      </c>
      <c r="E101" s="38">
        <v>587263.11</v>
      </c>
      <c r="F101" s="38">
        <v>272603.27</v>
      </c>
      <c r="G101" s="38">
        <v>272603.27</v>
      </c>
      <c r="H101" s="55">
        <v>194544.82</v>
      </c>
      <c r="I101" s="49">
        <v>33.127369434119601</v>
      </c>
      <c r="J101" s="38">
        <v>194544.82</v>
      </c>
    </row>
    <row r="102" spans="1:10" s="88" customFormat="1" ht="13.8" x14ac:dyDescent="0.2">
      <c r="A102" s="37" t="s">
        <v>985</v>
      </c>
      <c r="B102" s="42" t="s">
        <v>986</v>
      </c>
      <c r="C102" s="38">
        <v>159990.73000000001</v>
      </c>
      <c r="D102" s="38">
        <v>42527.55</v>
      </c>
      <c r="E102" s="38">
        <v>202518.28</v>
      </c>
      <c r="F102" s="38">
        <v>100000</v>
      </c>
      <c r="G102" s="38">
        <v>100000</v>
      </c>
      <c r="H102" s="55">
        <v>100000</v>
      </c>
      <c r="I102" s="49">
        <v>49.378258594730298</v>
      </c>
      <c r="J102" s="38">
        <v>100000</v>
      </c>
    </row>
    <row r="103" spans="1:10" s="88" customFormat="1" ht="13.8" x14ac:dyDescent="0.2">
      <c r="A103" s="37" t="s">
        <v>987</v>
      </c>
      <c r="B103" s="42" t="s">
        <v>988</v>
      </c>
      <c r="C103" s="38">
        <v>419567.39</v>
      </c>
      <c r="D103" s="38">
        <v>157687.12</v>
      </c>
      <c r="E103" s="38">
        <v>577254.51</v>
      </c>
      <c r="F103" s="38">
        <v>34699.699999999997</v>
      </c>
      <c r="G103" s="38">
        <v>34699.699999999997</v>
      </c>
      <c r="H103" s="55">
        <v>34699.699999999997</v>
      </c>
      <c r="I103" s="49">
        <v>6.0111613506493002</v>
      </c>
      <c r="J103" s="38">
        <v>34699.699999999997</v>
      </c>
    </row>
    <row r="104" spans="1:10" s="88" customFormat="1" ht="13.8" x14ac:dyDescent="0.2">
      <c r="A104" s="37" t="s">
        <v>989</v>
      </c>
      <c r="B104" s="42" t="s">
        <v>990</v>
      </c>
      <c r="C104" s="38">
        <v>13300000</v>
      </c>
      <c r="D104" s="38">
        <v>9202786.5199999996</v>
      </c>
      <c r="E104" s="38">
        <v>22502786.52</v>
      </c>
      <c r="F104" s="38">
        <v>13542705.67</v>
      </c>
      <c r="G104" s="38">
        <v>13542705.67</v>
      </c>
      <c r="H104" s="55">
        <v>8069628.1299999999</v>
      </c>
      <c r="I104" s="49">
        <v>35.860572746525797</v>
      </c>
      <c r="J104" s="38">
        <v>7814481.5099999998</v>
      </c>
    </row>
    <row r="105" spans="1:10" s="88" customFormat="1" ht="13.8" x14ac:dyDescent="0.2">
      <c r="A105" s="37" t="s">
        <v>991</v>
      </c>
      <c r="B105" s="42" t="s">
        <v>992</v>
      </c>
      <c r="C105" s="38">
        <v>206914.55</v>
      </c>
      <c r="D105" s="38">
        <v>0</v>
      </c>
      <c r="E105" s="38">
        <v>206914.55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993</v>
      </c>
      <c r="B106" s="42" t="s">
        <v>994</v>
      </c>
      <c r="C106" s="38">
        <v>80000</v>
      </c>
      <c r="D106" s="38">
        <v>22000</v>
      </c>
      <c r="E106" s="38">
        <v>102000</v>
      </c>
      <c r="F106" s="38">
        <v>69815.14</v>
      </c>
      <c r="G106" s="38">
        <v>69815.14</v>
      </c>
      <c r="H106" s="55">
        <v>69815.14</v>
      </c>
      <c r="I106" s="49">
        <v>68.446215686274499</v>
      </c>
      <c r="J106" s="38">
        <v>69815.14</v>
      </c>
    </row>
    <row r="107" spans="1:10" s="88" customFormat="1" ht="13.8" x14ac:dyDescent="0.2">
      <c r="A107" s="37" t="s">
        <v>995</v>
      </c>
      <c r="B107" s="42" t="s">
        <v>996</v>
      </c>
      <c r="C107" s="38">
        <v>3477000</v>
      </c>
      <c r="D107" s="38">
        <v>1201684.54</v>
      </c>
      <c r="E107" s="38">
        <v>4678684.54</v>
      </c>
      <c r="F107" s="38">
        <v>3035624.05</v>
      </c>
      <c r="G107" s="38">
        <v>3025743.05</v>
      </c>
      <c r="H107" s="55">
        <v>1600748.45</v>
      </c>
      <c r="I107" s="49">
        <v>34.2136435212621</v>
      </c>
      <c r="J107" s="38">
        <v>1421713.4</v>
      </c>
    </row>
    <row r="108" spans="1:10" s="88" customFormat="1" ht="13.8" x14ac:dyDescent="0.2">
      <c r="A108" s="37" t="s">
        <v>997</v>
      </c>
      <c r="B108" s="42" t="s">
        <v>998</v>
      </c>
      <c r="C108" s="38">
        <v>4743331.79</v>
      </c>
      <c r="D108" s="38">
        <v>-4743331.79</v>
      </c>
      <c r="E108" s="38">
        <v>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999</v>
      </c>
      <c r="B109" s="42" t="s">
        <v>1000</v>
      </c>
      <c r="C109" s="38">
        <v>3167000</v>
      </c>
      <c r="D109" s="38">
        <v>0</v>
      </c>
      <c r="E109" s="38">
        <v>3167000</v>
      </c>
      <c r="F109" s="38">
        <v>74810.94</v>
      </c>
      <c r="G109" s="38">
        <v>74810.94</v>
      </c>
      <c r="H109" s="55">
        <v>74810.94</v>
      </c>
      <c r="I109" s="49">
        <v>2.3622020839911602</v>
      </c>
      <c r="J109" s="38">
        <v>74810.94</v>
      </c>
    </row>
    <row r="110" spans="1:10" s="88" customFormat="1" ht="13.8" x14ac:dyDescent="0.2">
      <c r="A110" s="37" t="s">
        <v>1001</v>
      </c>
      <c r="B110" s="42" t="s">
        <v>1002</v>
      </c>
      <c r="C110" s="38">
        <v>1007280</v>
      </c>
      <c r="D110" s="38">
        <v>-942795.23</v>
      </c>
      <c r="E110" s="38">
        <v>64484.77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1003</v>
      </c>
      <c r="B111" s="42" t="s">
        <v>1004</v>
      </c>
      <c r="C111" s="38">
        <v>90305</v>
      </c>
      <c r="D111" s="38">
        <v>0</v>
      </c>
      <c r="E111" s="38">
        <v>90305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1005</v>
      </c>
      <c r="B112" s="42" t="s">
        <v>1006</v>
      </c>
      <c r="C112" s="38">
        <v>54000</v>
      </c>
      <c r="D112" s="38">
        <v>0</v>
      </c>
      <c r="E112" s="38">
        <v>54000</v>
      </c>
      <c r="F112" s="38">
        <v>33681.68</v>
      </c>
      <c r="G112" s="38">
        <v>33681.68</v>
      </c>
      <c r="H112" s="55">
        <v>33681.68</v>
      </c>
      <c r="I112" s="49">
        <v>62.373481481481498</v>
      </c>
      <c r="J112" s="38">
        <v>33681.68</v>
      </c>
    </row>
    <row r="113" spans="1:10" s="88" customFormat="1" ht="13.8" x14ac:dyDescent="0.2">
      <c r="A113" s="37" t="s">
        <v>1007</v>
      </c>
      <c r="B113" s="42" t="s">
        <v>1008</v>
      </c>
      <c r="C113" s="38">
        <v>16000000</v>
      </c>
      <c r="D113" s="38">
        <v>12361093.789999999</v>
      </c>
      <c r="E113" s="38">
        <v>28361093.789999999</v>
      </c>
      <c r="F113" s="38">
        <v>25427778.280000001</v>
      </c>
      <c r="G113" s="38">
        <v>11512402.890000001</v>
      </c>
      <c r="H113" s="55">
        <v>5760584.6299999999</v>
      </c>
      <c r="I113" s="49">
        <v>20.311574273736799</v>
      </c>
      <c r="J113" s="38">
        <v>5715539.6100000003</v>
      </c>
    </row>
    <row r="114" spans="1:10" s="88" customFormat="1" ht="13.8" x14ac:dyDescent="0.2">
      <c r="A114" s="37" t="s">
        <v>1009</v>
      </c>
      <c r="B114" s="42" t="s">
        <v>1010</v>
      </c>
      <c r="C114" s="38">
        <v>0</v>
      </c>
      <c r="D114" s="38">
        <v>115988.01</v>
      </c>
      <c r="E114" s="38">
        <v>115988.01</v>
      </c>
      <c r="F114" s="38">
        <v>4000</v>
      </c>
      <c r="G114" s="38">
        <v>4000</v>
      </c>
      <c r="H114" s="55">
        <v>4000</v>
      </c>
      <c r="I114" s="49">
        <v>3.4486323198406499</v>
      </c>
      <c r="J114" s="38">
        <v>4000</v>
      </c>
    </row>
    <row r="115" spans="1:10" s="88" customFormat="1" ht="13.8" x14ac:dyDescent="0.2">
      <c r="A115" s="37" t="s">
        <v>1011</v>
      </c>
      <c r="B115" s="42" t="s">
        <v>1012</v>
      </c>
      <c r="C115" s="38">
        <v>0</v>
      </c>
      <c r="D115" s="38">
        <v>578947.36</v>
      </c>
      <c r="E115" s="38">
        <v>578947.36</v>
      </c>
      <c r="F115" s="38">
        <v>578947.36</v>
      </c>
      <c r="G115" s="38">
        <v>578947.36</v>
      </c>
      <c r="H115" s="55">
        <v>578947.36</v>
      </c>
      <c r="I115" s="49">
        <v>100</v>
      </c>
      <c r="J115" s="38">
        <v>578947.36</v>
      </c>
    </row>
    <row r="116" spans="1:10" s="88" customFormat="1" ht="13.8" x14ac:dyDescent="0.2">
      <c r="A116" s="37" t="s">
        <v>1013</v>
      </c>
      <c r="B116" s="42" t="s">
        <v>1014</v>
      </c>
      <c r="C116" s="38">
        <v>0</v>
      </c>
      <c r="D116" s="38">
        <v>7600000</v>
      </c>
      <c r="E116" s="38">
        <v>7600000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1015</v>
      </c>
      <c r="B117" s="42" t="s">
        <v>1016</v>
      </c>
      <c r="C117" s="38">
        <v>0</v>
      </c>
      <c r="D117" s="38">
        <v>13110000</v>
      </c>
      <c r="E117" s="38">
        <v>13110000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1017</v>
      </c>
      <c r="B118" s="42" t="s">
        <v>1018</v>
      </c>
      <c r="C118" s="38">
        <v>0</v>
      </c>
      <c r="D118" s="38">
        <v>1166622.8400000001</v>
      </c>
      <c r="E118" s="38">
        <v>1166622.8400000001</v>
      </c>
      <c r="F118" s="38">
        <v>646691.11</v>
      </c>
      <c r="G118" s="38">
        <v>646691.11</v>
      </c>
      <c r="H118" s="55">
        <v>646691.11</v>
      </c>
      <c r="I118" s="49">
        <v>55.432748942237403</v>
      </c>
      <c r="J118" s="38">
        <v>642807.55000000005</v>
      </c>
    </row>
    <row r="119" spans="1:10" s="88" customFormat="1" ht="13.8" x14ac:dyDescent="0.2">
      <c r="A119" s="37" t="s">
        <v>1019</v>
      </c>
      <c r="B119" s="42" t="s">
        <v>1020</v>
      </c>
      <c r="C119" s="38">
        <v>0</v>
      </c>
      <c r="D119" s="38">
        <v>488000</v>
      </c>
      <c r="E119" s="38">
        <v>488000</v>
      </c>
      <c r="F119" s="38">
        <v>488000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1021</v>
      </c>
      <c r="B120" s="42" t="s">
        <v>1022</v>
      </c>
      <c r="C120" s="38">
        <v>0</v>
      </c>
      <c r="D120" s="38">
        <v>198653.04</v>
      </c>
      <c r="E120" s="38">
        <v>198653.04</v>
      </c>
      <c r="F120" s="38">
        <v>30875.759999999998</v>
      </c>
      <c r="G120" s="38">
        <v>30875.759999999998</v>
      </c>
      <c r="H120" s="55">
        <v>30875.759999999998</v>
      </c>
      <c r="I120" s="49">
        <v>15.5425560061905</v>
      </c>
      <c r="J120" s="38">
        <v>22868.04</v>
      </c>
    </row>
    <row r="121" spans="1:10" s="88" customFormat="1" ht="13.8" x14ac:dyDescent="0.2">
      <c r="A121" s="37" t="s">
        <v>1023</v>
      </c>
      <c r="B121" s="42" t="s">
        <v>1024</v>
      </c>
      <c r="C121" s="38">
        <v>0</v>
      </c>
      <c r="D121" s="38">
        <v>290000</v>
      </c>
      <c r="E121" s="38">
        <v>290000</v>
      </c>
      <c r="F121" s="38">
        <v>231937.78</v>
      </c>
      <c r="G121" s="38">
        <v>231937.78</v>
      </c>
      <c r="H121" s="55">
        <v>86974.64</v>
      </c>
      <c r="I121" s="49">
        <v>29.991255172413801</v>
      </c>
      <c r="J121" s="38">
        <v>43673.82</v>
      </c>
    </row>
    <row r="122" spans="1:10" s="88" customFormat="1" ht="13.8" x14ac:dyDescent="0.2">
      <c r="A122" s="37" t="s">
        <v>1025</v>
      </c>
      <c r="B122" s="42" t="s">
        <v>1026</v>
      </c>
      <c r="C122" s="38">
        <v>0</v>
      </c>
      <c r="D122" s="38">
        <v>1724536.8</v>
      </c>
      <c r="E122" s="38">
        <v>1724536.8</v>
      </c>
      <c r="F122" s="38">
        <v>631260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1027</v>
      </c>
      <c r="B123" s="42" t="s">
        <v>1028</v>
      </c>
      <c r="C123" s="38">
        <v>0</v>
      </c>
      <c r="D123" s="38">
        <v>100000</v>
      </c>
      <c r="E123" s="38">
        <v>100000</v>
      </c>
      <c r="F123" s="38">
        <v>100000</v>
      </c>
      <c r="G123" s="38">
        <v>100000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1029</v>
      </c>
      <c r="B124" s="42" t="s">
        <v>1030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1031</v>
      </c>
      <c r="B125" s="42" t="s">
        <v>1032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55">
        <v>0</v>
      </c>
      <c r="I125" s="49">
        <v>0</v>
      </c>
      <c r="J125" s="38">
        <v>0</v>
      </c>
    </row>
    <row r="126" spans="1:10" s="88" customFormat="1" ht="13.8" x14ac:dyDescent="0.2">
      <c r="A126" s="37" t="s">
        <v>1033</v>
      </c>
      <c r="B126" s="42" t="s">
        <v>1034</v>
      </c>
      <c r="C126" s="38">
        <v>0</v>
      </c>
      <c r="D126" s="38">
        <v>800000</v>
      </c>
      <c r="E126" s="38">
        <v>800000</v>
      </c>
      <c r="F126" s="38">
        <v>597837.42000000004</v>
      </c>
      <c r="G126" s="38">
        <v>597837.42000000004</v>
      </c>
      <c r="H126" s="55">
        <v>597837.42000000004</v>
      </c>
      <c r="I126" s="49">
        <v>74.729677499999994</v>
      </c>
      <c r="J126" s="38">
        <v>401421.07</v>
      </c>
    </row>
    <row r="127" spans="1:10" s="88" customFormat="1" ht="13.8" x14ac:dyDescent="0.2">
      <c r="A127" s="37" t="s">
        <v>1035</v>
      </c>
      <c r="B127" s="42" t="s">
        <v>1036</v>
      </c>
      <c r="C127" s="38">
        <v>155000</v>
      </c>
      <c r="D127" s="38">
        <v>0</v>
      </c>
      <c r="E127" s="38">
        <v>155000</v>
      </c>
      <c r="F127" s="38">
        <v>52798.3</v>
      </c>
      <c r="G127" s="38">
        <v>52798.3</v>
      </c>
      <c r="H127" s="55">
        <v>52798.3</v>
      </c>
      <c r="I127" s="49">
        <v>34.0634193548387</v>
      </c>
      <c r="J127" s="38">
        <v>52798.3</v>
      </c>
    </row>
    <row r="128" spans="1:10" s="88" customFormat="1" ht="13.8" x14ac:dyDescent="0.2">
      <c r="A128" s="37" t="s">
        <v>1037</v>
      </c>
      <c r="B128" s="42" t="s">
        <v>1038</v>
      </c>
      <c r="C128" s="38">
        <v>650000</v>
      </c>
      <c r="D128" s="38">
        <v>0</v>
      </c>
      <c r="E128" s="38">
        <v>650000</v>
      </c>
      <c r="F128" s="38">
        <v>465313.22</v>
      </c>
      <c r="G128" s="38">
        <v>465313.22</v>
      </c>
      <c r="H128" s="55">
        <v>452353.22</v>
      </c>
      <c r="I128" s="49">
        <v>69.592803076923104</v>
      </c>
      <c r="J128" s="38">
        <v>442654.4</v>
      </c>
    </row>
    <row r="129" spans="1:10" s="88" customFormat="1" ht="13.8" x14ac:dyDescent="0.2">
      <c r="A129" s="37" t="s">
        <v>1039</v>
      </c>
      <c r="B129" s="42" t="s">
        <v>1040</v>
      </c>
      <c r="C129" s="38">
        <v>596904.30000000005</v>
      </c>
      <c r="D129" s="38">
        <v>150072</v>
      </c>
      <c r="E129" s="38">
        <v>746976.3</v>
      </c>
      <c r="F129" s="38">
        <v>720904.95</v>
      </c>
      <c r="G129" s="38">
        <v>720904.95</v>
      </c>
      <c r="H129" s="55">
        <v>720904.95</v>
      </c>
      <c r="I129" s="49">
        <v>96.509748702870496</v>
      </c>
      <c r="J129" s="38">
        <v>720904.95</v>
      </c>
    </row>
    <row r="130" spans="1:10" s="88" customFormat="1" ht="13.8" x14ac:dyDescent="0.2">
      <c r="A130" s="37" t="s">
        <v>1041</v>
      </c>
      <c r="B130" s="42" t="s">
        <v>1042</v>
      </c>
      <c r="C130" s="38">
        <v>1133973.48</v>
      </c>
      <c r="D130" s="38">
        <v>0</v>
      </c>
      <c r="E130" s="38">
        <v>1133973.48</v>
      </c>
      <c r="F130" s="38">
        <v>61386.38</v>
      </c>
      <c r="G130" s="38">
        <v>61386.38</v>
      </c>
      <c r="H130" s="55">
        <v>61386.38</v>
      </c>
      <c r="I130" s="49">
        <v>5.4133876217281598</v>
      </c>
      <c r="J130" s="38">
        <v>61368.39</v>
      </c>
    </row>
    <row r="131" spans="1:10" s="88" customFormat="1" ht="13.8" x14ac:dyDescent="0.2">
      <c r="A131" s="37" t="s">
        <v>1043</v>
      </c>
      <c r="B131" s="42" t="s">
        <v>1044</v>
      </c>
      <c r="C131" s="38">
        <v>1677156.09</v>
      </c>
      <c r="D131" s="38">
        <v>0</v>
      </c>
      <c r="E131" s="38">
        <v>1677156.09</v>
      </c>
      <c r="F131" s="38">
        <v>1673741.37</v>
      </c>
      <c r="G131" s="38">
        <v>1673741.37</v>
      </c>
      <c r="H131" s="55">
        <v>1664746.9</v>
      </c>
      <c r="I131" s="49">
        <v>99.2601052416058</v>
      </c>
      <c r="J131" s="38">
        <v>1664746.9</v>
      </c>
    </row>
    <row r="132" spans="1:10" s="88" customFormat="1" ht="13.8" x14ac:dyDescent="0.2">
      <c r="A132" s="37" t="s">
        <v>1045</v>
      </c>
      <c r="B132" s="42" t="s">
        <v>1046</v>
      </c>
      <c r="C132" s="38">
        <v>576295.14</v>
      </c>
      <c r="D132" s="38">
        <v>0</v>
      </c>
      <c r="E132" s="38">
        <v>576295.14</v>
      </c>
      <c r="F132" s="38">
        <v>165912.35</v>
      </c>
      <c r="G132" s="38">
        <v>165912.35</v>
      </c>
      <c r="H132" s="55">
        <v>107007.34</v>
      </c>
      <c r="I132" s="49">
        <v>18.568148952288599</v>
      </c>
      <c r="J132" s="38">
        <v>58576.81</v>
      </c>
    </row>
    <row r="133" spans="1:10" s="88" customFormat="1" ht="13.8" x14ac:dyDescent="0.2">
      <c r="A133" s="37" t="s">
        <v>1047</v>
      </c>
      <c r="B133" s="42" t="s">
        <v>1048</v>
      </c>
      <c r="C133" s="38">
        <v>0</v>
      </c>
      <c r="D133" s="38">
        <v>1345759.35</v>
      </c>
      <c r="E133" s="38">
        <v>1345759.35</v>
      </c>
      <c r="F133" s="38">
        <v>1345694.25</v>
      </c>
      <c r="G133" s="38">
        <v>1345694.25</v>
      </c>
      <c r="H133" s="55">
        <v>1345694.25</v>
      </c>
      <c r="I133" s="49">
        <v>99.995162582373993</v>
      </c>
      <c r="J133" s="38">
        <v>1345694.25</v>
      </c>
    </row>
    <row r="134" spans="1:10" s="88" customFormat="1" ht="13.8" x14ac:dyDescent="0.2">
      <c r="A134" s="37" t="s">
        <v>1049</v>
      </c>
      <c r="B134" s="42" t="s">
        <v>1050</v>
      </c>
      <c r="C134" s="38">
        <v>52983579.090000004</v>
      </c>
      <c r="D134" s="38">
        <v>-3388475.71</v>
      </c>
      <c r="E134" s="38">
        <v>49595103.380000003</v>
      </c>
      <c r="F134" s="38">
        <v>35467531.539999999</v>
      </c>
      <c r="G134" s="38">
        <v>34127030.789999999</v>
      </c>
      <c r="H134" s="55">
        <v>20568851.030000001</v>
      </c>
      <c r="I134" s="49">
        <v>41.473552081141001</v>
      </c>
      <c r="J134" s="38">
        <v>19049240.079999998</v>
      </c>
    </row>
    <row r="135" spans="1:10" s="88" customFormat="1" ht="13.8" x14ac:dyDescent="0.2">
      <c r="A135" s="37" t="s">
        <v>1051</v>
      </c>
      <c r="B135" s="42" t="s">
        <v>1052</v>
      </c>
      <c r="C135" s="38">
        <v>6325370837.25</v>
      </c>
      <c r="D135" s="38">
        <v>75837733.019999996</v>
      </c>
      <c r="E135" s="38">
        <v>6401208570.2700005</v>
      </c>
      <c r="F135" s="38">
        <v>5685784312.3400002</v>
      </c>
      <c r="G135" s="38">
        <v>5628938240.2600002</v>
      </c>
      <c r="H135" s="55">
        <v>5289379122.9899998</v>
      </c>
      <c r="I135" s="49">
        <v>82.630944843075099</v>
      </c>
      <c r="J135" s="38">
        <v>5134207728.2399998</v>
      </c>
    </row>
    <row r="136" spans="1:10" s="88" customFormat="1" ht="13.8" x14ac:dyDescent="0.2">
      <c r="A136" s="37" t="s">
        <v>1053</v>
      </c>
      <c r="B136" s="42" t="s">
        <v>1054</v>
      </c>
      <c r="C136" s="38">
        <v>330664</v>
      </c>
      <c r="D136" s="38">
        <v>8872462.1099999994</v>
      </c>
      <c r="E136" s="38">
        <v>9203126.1099999994</v>
      </c>
      <c r="F136" s="38">
        <v>15428996.48</v>
      </c>
      <c r="G136" s="38">
        <v>15102315.23</v>
      </c>
      <c r="H136" s="55">
        <v>14657960.970000001</v>
      </c>
      <c r="I136" s="49">
        <v>159.271543112648</v>
      </c>
      <c r="J136" s="38">
        <v>14642931.029999999</v>
      </c>
    </row>
    <row r="137" spans="1:10" s="88" customFormat="1" ht="13.8" x14ac:dyDescent="0.2">
      <c r="A137" s="37" t="s">
        <v>1055</v>
      </c>
      <c r="B137" s="42" t="s">
        <v>1056</v>
      </c>
      <c r="C137" s="38">
        <v>0</v>
      </c>
      <c r="D137" s="38">
        <v>0</v>
      </c>
      <c r="E137" s="38">
        <v>0</v>
      </c>
      <c r="F137" s="38">
        <v>2092809.47</v>
      </c>
      <c r="G137" s="38">
        <v>2078849.41</v>
      </c>
      <c r="H137" s="55">
        <v>1779122.11</v>
      </c>
      <c r="I137" s="49">
        <v>0</v>
      </c>
      <c r="J137" s="38">
        <v>1754758.73</v>
      </c>
    </row>
    <row r="138" spans="1:10" s="88" customFormat="1" ht="13.8" x14ac:dyDescent="0.2">
      <c r="A138" s="37" t="s">
        <v>1057</v>
      </c>
      <c r="B138" s="42" t="s">
        <v>1058</v>
      </c>
      <c r="C138" s="38">
        <v>200000</v>
      </c>
      <c r="D138" s="38">
        <v>3854129.03</v>
      </c>
      <c r="E138" s="38">
        <v>4054129.03</v>
      </c>
      <c r="F138" s="38">
        <v>3034165.35</v>
      </c>
      <c r="G138" s="38">
        <v>2923773.69</v>
      </c>
      <c r="H138" s="55">
        <v>1522402.68</v>
      </c>
      <c r="I138" s="49">
        <v>37.551904952566403</v>
      </c>
      <c r="J138" s="38">
        <v>1344234.09</v>
      </c>
    </row>
    <row r="139" spans="1:10" s="88" customFormat="1" ht="13.8" x14ac:dyDescent="0.2">
      <c r="A139" s="37" t="s">
        <v>1059</v>
      </c>
      <c r="B139" s="42" t="s">
        <v>1060</v>
      </c>
      <c r="C139" s="38">
        <v>0</v>
      </c>
      <c r="D139" s="38">
        <v>12120873.82</v>
      </c>
      <c r="E139" s="38">
        <v>12120873.82</v>
      </c>
      <c r="F139" s="38">
        <v>10435685.73</v>
      </c>
      <c r="G139" s="38">
        <v>9148523.2400000002</v>
      </c>
      <c r="H139" s="55">
        <v>5878369.6299999999</v>
      </c>
      <c r="I139" s="49">
        <v>48.497903016698501</v>
      </c>
      <c r="J139" s="38">
        <v>5466099.1600000001</v>
      </c>
    </row>
    <row r="140" spans="1:10" s="88" customFormat="1" ht="13.8" x14ac:dyDescent="0.2">
      <c r="A140" s="37" t="s">
        <v>1061</v>
      </c>
      <c r="B140" s="42" t="s">
        <v>1062</v>
      </c>
      <c r="C140" s="38">
        <v>0</v>
      </c>
      <c r="D140" s="38">
        <v>11276127.289999999</v>
      </c>
      <c r="E140" s="38">
        <v>11276127.289999999</v>
      </c>
      <c r="F140" s="38">
        <v>9021120.3000000007</v>
      </c>
      <c r="G140" s="38">
        <v>6776702.4800000004</v>
      </c>
      <c r="H140" s="55">
        <v>5401894.5199999996</v>
      </c>
      <c r="I140" s="49">
        <v>47.905583016879902</v>
      </c>
      <c r="J140" s="38">
        <v>4270829.66</v>
      </c>
    </row>
    <row r="141" spans="1:10" s="88" customFormat="1" ht="13.8" x14ac:dyDescent="0.2">
      <c r="A141" s="37" t="s">
        <v>1063</v>
      </c>
      <c r="B141" s="42" t="s">
        <v>1064</v>
      </c>
      <c r="C141" s="38">
        <v>29800000</v>
      </c>
      <c r="D141" s="38">
        <v>-25800000</v>
      </c>
      <c r="E141" s="38">
        <v>4000000</v>
      </c>
      <c r="F141" s="38">
        <v>0</v>
      </c>
      <c r="G141" s="38">
        <v>0</v>
      </c>
      <c r="H141" s="55">
        <v>0</v>
      </c>
      <c r="I141" s="49">
        <v>0</v>
      </c>
      <c r="J141" s="38">
        <v>0</v>
      </c>
    </row>
    <row r="142" spans="1:10" s="88" customFormat="1" ht="13.8" x14ac:dyDescent="0.2">
      <c r="A142" s="37" t="s">
        <v>1065</v>
      </c>
      <c r="B142" s="42" t="s">
        <v>1066</v>
      </c>
      <c r="C142" s="38">
        <v>0</v>
      </c>
      <c r="D142" s="38">
        <v>191586.13</v>
      </c>
      <c r="E142" s="38">
        <v>191586.13</v>
      </c>
      <c r="F142" s="38">
        <v>385018.43</v>
      </c>
      <c r="G142" s="38">
        <v>329079.32</v>
      </c>
      <c r="H142" s="55">
        <v>174841.89</v>
      </c>
      <c r="I142" s="49">
        <v>91.260202395653593</v>
      </c>
      <c r="J142" s="38">
        <v>171732.63</v>
      </c>
    </row>
    <row r="143" spans="1:10" s="88" customFormat="1" ht="13.8" x14ac:dyDescent="0.2">
      <c r="A143" s="129" t="s">
        <v>268</v>
      </c>
      <c r="B143" s="130" t="s">
        <v>70</v>
      </c>
      <c r="C143" s="66">
        <v>7443845671.8199997</v>
      </c>
      <c r="D143" s="66">
        <v>585171551.74000001</v>
      </c>
      <c r="E143" s="66">
        <v>8029017223.5600004</v>
      </c>
      <c r="F143" s="66">
        <v>6758119120.2700005</v>
      </c>
      <c r="G143" s="66">
        <v>6541171623.96</v>
      </c>
      <c r="H143" s="68">
        <v>6011197931.2600002</v>
      </c>
      <c r="I143" s="67">
        <v>74.868414948980302</v>
      </c>
      <c r="J143" s="66">
        <v>5815690307.5500002</v>
      </c>
    </row>
    <row r="144" spans="1:10" ht="13.8" x14ac:dyDescent="0.3">
      <c r="A144" s="69" t="s">
        <v>61</v>
      </c>
      <c r="B144" s="69"/>
      <c r="C144" s="69"/>
      <c r="D144" s="69"/>
      <c r="E144" s="69"/>
      <c r="F144" s="69"/>
      <c r="G144" s="69"/>
      <c r="H144" s="69"/>
      <c r="I144" s="69"/>
      <c r="J144" s="69"/>
    </row>
  </sheetData>
  <mergeCells count="4">
    <mergeCell ref="A2:J2"/>
    <mergeCell ref="A5:B6"/>
    <mergeCell ref="A1:J1"/>
    <mergeCell ref="A143:B143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44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1067</v>
      </c>
      <c r="B7" s="42" t="s">
        <v>1068</v>
      </c>
      <c r="C7" s="38">
        <v>0</v>
      </c>
      <c r="D7" s="38">
        <v>0</v>
      </c>
      <c r="E7" s="38">
        <v>0</v>
      </c>
      <c r="F7" s="38">
        <v>-436.11</v>
      </c>
      <c r="G7" s="35">
        <f>IF(E7=0,0,F7*100/E7)</f>
        <v>0</v>
      </c>
      <c r="H7" s="55">
        <v>-436.11</v>
      </c>
    </row>
    <row r="8" spans="1:10" ht="13.8" x14ac:dyDescent="0.2">
      <c r="A8" s="37" t="s">
        <v>797</v>
      </c>
      <c r="B8" s="42" t="s">
        <v>798</v>
      </c>
      <c r="C8" s="38">
        <v>1745859.36</v>
      </c>
      <c r="D8" s="38">
        <v>0</v>
      </c>
      <c r="E8" s="38">
        <v>1745859.36</v>
      </c>
      <c r="F8" s="38">
        <v>12564895.34</v>
      </c>
      <c r="G8" s="35">
        <f t="shared" ref="G8:G67" si="0">IF(E8=0,0,F8*100/E8)</f>
        <v>719.69687982198059</v>
      </c>
      <c r="H8" s="55">
        <v>12509427.970000001</v>
      </c>
    </row>
    <row r="9" spans="1:10" ht="13.8" x14ac:dyDescent="0.2">
      <c r="A9" s="37" t="s">
        <v>799</v>
      </c>
      <c r="B9" s="42" t="s">
        <v>800</v>
      </c>
      <c r="C9" s="38">
        <v>14726227.83</v>
      </c>
      <c r="D9" s="38">
        <v>0</v>
      </c>
      <c r="E9" s="38">
        <v>14726227.83</v>
      </c>
      <c r="F9" s="38">
        <v>1289753.1399999999</v>
      </c>
      <c r="G9" s="35">
        <f t="shared" si="0"/>
        <v>8.7582044423660115</v>
      </c>
      <c r="H9" s="55">
        <v>1289753.1399999999</v>
      </c>
    </row>
    <row r="10" spans="1:10" ht="13.8" x14ac:dyDescent="0.2">
      <c r="A10" s="37" t="s">
        <v>801</v>
      </c>
      <c r="B10" s="42" t="s">
        <v>802</v>
      </c>
      <c r="C10" s="38">
        <v>454334115.93000001</v>
      </c>
      <c r="D10" s="38">
        <v>0</v>
      </c>
      <c r="E10" s="38">
        <v>454334115.93000001</v>
      </c>
      <c r="F10" s="38">
        <v>349766777.16000003</v>
      </c>
      <c r="G10" s="35">
        <f t="shared" si="0"/>
        <v>76.98448452281518</v>
      </c>
      <c r="H10" s="55">
        <v>348362117.30000001</v>
      </c>
    </row>
    <row r="11" spans="1:10" ht="13.8" x14ac:dyDescent="0.2">
      <c r="A11" s="37" t="s">
        <v>1069</v>
      </c>
      <c r="B11" s="42" t="s">
        <v>1070</v>
      </c>
      <c r="C11" s="38">
        <v>0</v>
      </c>
      <c r="D11" s="38">
        <v>0</v>
      </c>
      <c r="E11" s="38">
        <v>0</v>
      </c>
      <c r="F11" s="38">
        <v>-31422.21</v>
      </c>
      <c r="G11" s="35">
        <f t="shared" si="0"/>
        <v>0</v>
      </c>
      <c r="H11" s="55">
        <v>-31422.21</v>
      </c>
    </row>
    <row r="12" spans="1:10" ht="13.8" x14ac:dyDescent="0.2">
      <c r="A12" s="37" t="s">
        <v>803</v>
      </c>
      <c r="B12" s="42" t="s">
        <v>804</v>
      </c>
      <c r="C12" s="38">
        <v>75012794.430000007</v>
      </c>
      <c r="D12" s="38">
        <v>0</v>
      </c>
      <c r="E12" s="38">
        <v>75012794.430000007</v>
      </c>
      <c r="F12" s="38">
        <v>31481120.48</v>
      </c>
      <c r="G12" s="35">
        <f t="shared" si="0"/>
        <v>41.967667941470125</v>
      </c>
      <c r="H12" s="55">
        <v>31481120.48</v>
      </c>
    </row>
    <row r="13" spans="1:10" ht="13.8" x14ac:dyDescent="0.2">
      <c r="A13" s="37" t="s">
        <v>805</v>
      </c>
      <c r="B13" s="42" t="s">
        <v>806</v>
      </c>
      <c r="C13" s="38">
        <v>21646440</v>
      </c>
      <c r="D13" s="38">
        <v>0</v>
      </c>
      <c r="E13" s="38">
        <v>21646440</v>
      </c>
      <c r="F13" s="38">
        <v>7966931.6900000004</v>
      </c>
      <c r="G13" s="35">
        <f t="shared" si="0"/>
        <v>36.804812662035879</v>
      </c>
      <c r="H13" s="55">
        <v>7966931.6900000004</v>
      </c>
    </row>
    <row r="14" spans="1:10" ht="13.8" x14ac:dyDescent="0.2">
      <c r="A14" s="37" t="s">
        <v>807</v>
      </c>
      <c r="B14" s="42" t="s">
        <v>808</v>
      </c>
      <c r="C14" s="38">
        <v>106972.86</v>
      </c>
      <c r="D14" s="38">
        <v>0</v>
      </c>
      <c r="E14" s="38">
        <v>106972.86</v>
      </c>
      <c r="F14" s="38">
        <v>38394.639999999999</v>
      </c>
      <c r="G14" s="35">
        <f t="shared" si="0"/>
        <v>35.891944928835223</v>
      </c>
      <c r="H14" s="55">
        <v>38394.639999999999</v>
      </c>
    </row>
    <row r="15" spans="1:10" ht="13.8" x14ac:dyDescent="0.2">
      <c r="A15" s="37" t="s">
        <v>809</v>
      </c>
      <c r="B15" s="42" t="s">
        <v>1071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 t="s">
        <v>811</v>
      </c>
      <c r="B16" s="42" t="s">
        <v>812</v>
      </c>
      <c r="C16" s="38">
        <v>13057659.789999999</v>
      </c>
      <c r="D16" s="38">
        <v>-492761.89</v>
      </c>
      <c r="E16" s="38">
        <v>12564897.9</v>
      </c>
      <c r="F16" s="38">
        <v>7303219.4100000001</v>
      </c>
      <c r="G16" s="35">
        <f t="shared" si="0"/>
        <v>58.123985313083999</v>
      </c>
      <c r="H16" s="55">
        <v>7303219.4100000001</v>
      </c>
    </row>
    <row r="17" spans="1:8" ht="13.8" x14ac:dyDescent="0.2">
      <c r="A17" s="37" t="s">
        <v>813</v>
      </c>
      <c r="B17" s="42" t="s">
        <v>814</v>
      </c>
      <c r="C17" s="38">
        <v>60812.71</v>
      </c>
      <c r="D17" s="38">
        <v>0</v>
      </c>
      <c r="E17" s="38">
        <v>60812.71</v>
      </c>
      <c r="F17" s="38">
        <v>149471.9</v>
      </c>
      <c r="G17" s="35">
        <f t="shared" si="0"/>
        <v>245.79055924328978</v>
      </c>
      <c r="H17" s="55">
        <v>149471.9</v>
      </c>
    </row>
    <row r="18" spans="1:8" ht="13.8" x14ac:dyDescent="0.2">
      <c r="A18" s="37" t="s">
        <v>1072</v>
      </c>
      <c r="B18" s="42" t="s">
        <v>1073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 t="s">
        <v>1074</v>
      </c>
      <c r="B19" s="42" t="s">
        <v>1075</v>
      </c>
      <c r="C19" s="38">
        <v>0</v>
      </c>
      <c r="D19" s="38">
        <v>0</v>
      </c>
      <c r="E19" s="38">
        <v>0</v>
      </c>
      <c r="F19" s="38">
        <v>60334.75</v>
      </c>
      <c r="G19" s="35">
        <f t="shared" si="0"/>
        <v>0</v>
      </c>
      <c r="H19" s="55">
        <v>60334.75</v>
      </c>
    </row>
    <row r="20" spans="1:8" ht="13.8" x14ac:dyDescent="0.2">
      <c r="A20" s="37" t="s">
        <v>815</v>
      </c>
      <c r="B20" s="42" t="s">
        <v>810</v>
      </c>
      <c r="C20" s="38">
        <v>59088.480000000003</v>
      </c>
      <c r="D20" s="38">
        <v>0</v>
      </c>
      <c r="E20" s="38">
        <v>59088.480000000003</v>
      </c>
      <c r="F20" s="38">
        <v>152388.85</v>
      </c>
      <c r="G20" s="35">
        <f t="shared" si="0"/>
        <v>257.89942472712107</v>
      </c>
      <c r="H20" s="55">
        <v>152388.85</v>
      </c>
    </row>
    <row r="21" spans="1:8" ht="13.8" x14ac:dyDescent="0.2">
      <c r="A21" s="37" t="s">
        <v>816</v>
      </c>
      <c r="B21" s="42" t="s">
        <v>800</v>
      </c>
      <c r="C21" s="38">
        <v>87013025.560000002</v>
      </c>
      <c r="D21" s="38">
        <v>12145288.58</v>
      </c>
      <c r="E21" s="38">
        <v>99158314.140000001</v>
      </c>
      <c r="F21" s="38">
        <v>51271182.07</v>
      </c>
      <c r="G21" s="35">
        <f t="shared" si="0"/>
        <v>51.706387421644806</v>
      </c>
      <c r="H21" s="55">
        <v>51271182.07</v>
      </c>
    </row>
    <row r="22" spans="1:8" ht="13.8" x14ac:dyDescent="0.2">
      <c r="A22" s="37" t="s">
        <v>817</v>
      </c>
      <c r="B22" s="42" t="s">
        <v>818</v>
      </c>
      <c r="C22" s="38">
        <v>34200</v>
      </c>
      <c r="D22" s="38">
        <v>0</v>
      </c>
      <c r="E22" s="38">
        <v>34200</v>
      </c>
      <c r="F22" s="38">
        <v>31860</v>
      </c>
      <c r="G22" s="35">
        <f t="shared" si="0"/>
        <v>93.15789473684211</v>
      </c>
      <c r="H22" s="55">
        <v>31860</v>
      </c>
    </row>
    <row r="23" spans="1:8" ht="13.8" x14ac:dyDescent="0.2">
      <c r="A23" s="37" t="s">
        <v>819</v>
      </c>
      <c r="B23" s="42" t="s">
        <v>820</v>
      </c>
      <c r="C23" s="38">
        <v>0</v>
      </c>
      <c r="D23" s="38">
        <v>1404863</v>
      </c>
      <c r="E23" s="38">
        <v>1404863</v>
      </c>
      <c r="F23" s="38">
        <v>1404863</v>
      </c>
      <c r="G23" s="35">
        <f t="shared" si="0"/>
        <v>100</v>
      </c>
      <c r="H23" s="55">
        <v>1404863</v>
      </c>
    </row>
    <row r="24" spans="1:8" ht="13.8" x14ac:dyDescent="0.2">
      <c r="A24" s="37" t="s">
        <v>821</v>
      </c>
      <c r="B24" s="42" t="s">
        <v>822</v>
      </c>
      <c r="C24" s="38">
        <v>89111.63</v>
      </c>
      <c r="D24" s="38">
        <v>0</v>
      </c>
      <c r="E24" s="38">
        <v>89111.63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823</v>
      </c>
      <c r="B25" s="42" t="s">
        <v>824</v>
      </c>
      <c r="C25" s="38">
        <v>8100</v>
      </c>
      <c r="D25" s="38">
        <v>0</v>
      </c>
      <c r="E25" s="38">
        <v>8100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1076</v>
      </c>
      <c r="B26" s="42" t="s">
        <v>1077</v>
      </c>
      <c r="C26" s="38">
        <v>0</v>
      </c>
      <c r="D26" s="38">
        <v>0</v>
      </c>
      <c r="E26" s="38">
        <v>0</v>
      </c>
      <c r="F26" s="38">
        <v>8393.7000000000007</v>
      </c>
      <c r="G26" s="35">
        <f t="shared" si="0"/>
        <v>0</v>
      </c>
      <c r="H26" s="55">
        <v>8393.7000000000007</v>
      </c>
    </row>
    <row r="27" spans="1:8" ht="13.8" x14ac:dyDescent="0.2">
      <c r="A27" s="37" t="s">
        <v>825</v>
      </c>
      <c r="B27" s="42" t="s">
        <v>826</v>
      </c>
      <c r="C27" s="38">
        <v>0</v>
      </c>
      <c r="D27" s="38">
        <v>147225</v>
      </c>
      <c r="E27" s="38">
        <v>147225</v>
      </c>
      <c r="F27" s="38">
        <v>208818.75</v>
      </c>
      <c r="G27" s="35">
        <f t="shared" si="0"/>
        <v>141.83647478349465</v>
      </c>
      <c r="H27" s="55">
        <v>208818.75</v>
      </c>
    </row>
    <row r="28" spans="1:8" ht="13.8" x14ac:dyDescent="0.2">
      <c r="A28" s="37" t="s">
        <v>827</v>
      </c>
      <c r="B28" s="42" t="s">
        <v>828</v>
      </c>
      <c r="C28" s="38">
        <v>3984325.57</v>
      </c>
      <c r="D28" s="38">
        <v>160722.39000000001</v>
      </c>
      <c r="E28" s="38">
        <v>4145047.96</v>
      </c>
      <c r="F28" s="38">
        <v>2958031.63</v>
      </c>
      <c r="G28" s="35">
        <f t="shared" si="0"/>
        <v>71.363025435295569</v>
      </c>
      <c r="H28" s="55">
        <v>2852492.51</v>
      </c>
    </row>
    <row r="29" spans="1:8" ht="13.8" x14ac:dyDescent="0.2">
      <c r="A29" s="37" t="s">
        <v>829</v>
      </c>
      <c r="B29" s="42" t="s">
        <v>830</v>
      </c>
      <c r="C29" s="38">
        <v>6234768.1900000004</v>
      </c>
      <c r="D29" s="38">
        <v>-1919604.61</v>
      </c>
      <c r="E29" s="38">
        <v>4315163.58</v>
      </c>
      <c r="F29" s="38">
        <v>509726.81</v>
      </c>
      <c r="G29" s="35">
        <f t="shared" si="0"/>
        <v>11.812456249920427</v>
      </c>
      <c r="H29" s="55">
        <v>509726.81</v>
      </c>
    </row>
    <row r="30" spans="1:8" ht="13.8" x14ac:dyDescent="0.2">
      <c r="A30" s="37" t="s">
        <v>1078</v>
      </c>
      <c r="B30" s="42" t="s">
        <v>1079</v>
      </c>
      <c r="C30" s="38">
        <v>0</v>
      </c>
      <c r="D30" s="38">
        <v>0</v>
      </c>
      <c r="E30" s="38">
        <v>0</v>
      </c>
      <c r="F30" s="38">
        <v>833871.23</v>
      </c>
      <c r="G30" s="35">
        <f t="shared" si="0"/>
        <v>0</v>
      </c>
      <c r="H30" s="55">
        <v>833871.23</v>
      </c>
    </row>
    <row r="31" spans="1:8" ht="13.8" x14ac:dyDescent="0.2">
      <c r="A31" s="37" t="s">
        <v>1080</v>
      </c>
      <c r="B31" s="42" t="s">
        <v>1081</v>
      </c>
      <c r="C31" s="38">
        <v>0</v>
      </c>
      <c r="D31" s="38">
        <v>0</v>
      </c>
      <c r="E31" s="38">
        <v>0</v>
      </c>
      <c r="F31" s="38">
        <v>451653.58</v>
      </c>
      <c r="G31" s="35">
        <f t="shared" si="0"/>
        <v>0</v>
      </c>
      <c r="H31" s="55">
        <v>451653.58</v>
      </c>
    </row>
    <row r="32" spans="1:8" ht="13.8" x14ac:dyDescent="0.2">
      <c r="A32" s="37" t="s">
        <v>831</v>
      </c>
      <c r="B32" s="42" t="s">
        <v>832</v>
      </c>
      <c r="C32" s="38">
        <v>200000</v>
      </c>
      <c r="D32" s="38">
        <v>1398693.26</v>
      </c>
      <c r="E32" s="38">
        <v>1598693.26</v>
      </c>
      <c r="F32" s="38">
        <v>11599.65</v>
      </c>
      <c r="G32" s="35">
        <f t="shared" si="0"/>
        <v>0.72557070766658516</v>
      </c>
      <c r="H32" s="55">
        <v>11599.65</v>
      </c>
    </row>
    <row r="33" spans="1:8" ht="13.8" x14ac:dyDescent="0.2">
      <c r="A33" s="37" t="s">
        <v>833</v>
      </c>
      <c r="B33" s="42" t="s">
        <v>834</v>
      </c>
      <c r="C33" s="38">
        <v>0</v>
      </c>
      <c r="D33" s="38">
        <v>0</v>
      </c>
      <c r="E33" s="38">
        <v>0</v>
      </c>
      <c r="F33" s="38">
        <v>276613.71999999997</v>
      </c>
      <c r="G33" s="35">
        <f t="shared" si="0"/>
        <v>0</v>
      </c>
      <c r="H33" s="55">
        <v>276613.71999999997</v>
      </c>
    </row>
    <row r="34" spans="1:8" ht="13.8" x14ac:dyDescent="0.2">
      <c r="A34" s="37" t="s">
        <v>835</v>
      </c>
      <c r="B34" s="42" t="s">
        <v>836</v>
      </c>
      <c r="C34" s="38">
        <v>0</v>
      </c>
      <c r="D34" s="38">
        <v>0</v>
      </c>
      <c r="E34" s="38">
        <v>0</v>
      </c>
      <c r="F34" s="38">
        <v>60000</v>
      </c>
      <c r="G34" s="35">
        <f t="shared" si="0"/>
        <v>0</v>
      </c>
      <c r="H34" s="55">
        <v>60000</v>
      </c>
    </row>
    <row r="35" spans="1:8" ht="13.8" x14ac:dyDescent="0.2">
      <c r="A35" s="37" t="s">
        <v>837</v>
      </c>
      <c r="B35" s="42" t="s">
        <v>838</v>
      </c>
      <c r="C35" s="38">
        <v>29800000</v>
      </c>
      <c r="D35" s="38">
        <v>0</v>
      </c>
      <c r="E35" s="38">
        <v>29800000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839</v>
      </c>
      <c r="B36" s="42" t="s">
        <v>840</v>
      </c>
      <c r="C36" s="38">
        <v>10000000</v>
      </c>
      <c r="D36" s="38">
        <v>37829470</v>
      </c>
      <c r="E36" s="38">
        <v>47829470</v>
      </c>
      <c r="F36" s="38">
        <v>34604665</v>
      </c>
      <c r="G36" s="35">
        <f t="shared" si="0"/>
        <v>72.350090854027869</v>
      </c>
      <c r="H36" s="55">
        <v>34604665</v>
      </c>
    </row>
    <row r="37" spans="1:8" ht="13.8" x14ac:dyDescent="0.2">
      <c r="A37" s="37" t="s">
        <v>841</v>
      </c>
      <c r="B37" s="42" t="s">
        <v>842</v>
      </c>
      <c r="C37" s="38">
        <v>10451013</v>
      </c>
      <c r="D37" s="38">
        <v>32859182</v>
      </c>
      <c r="E37" s="38">
        <v>43310195</v>
      </c>
      <c r="F37" s="38">
        <v>1751012</v>
      </c>
      <c r="G37" s="35">
        <f t="shared" si="0"/>
        <v>4.0429557059255909</v>
      </c>
      <c r="H37" s="55">
        <v>1751012</v>
      </c>
    </row>
    <row r="38" spans="1:8" ht="13.8" x14ac:dyDescent="0.2">
      <c r="A38" s="37" t="s">
        <v>843</v>
      </c>
      <c r="B38" s="42" t="s">
        <v>844</v>
      </c>
      <c r="C38" s="38">
        <v>0</v>
      </c>
      <c r="D38" s="38">
        <v>10991113.210000001</v>
      </c>
      <c r="E38" s="38">
        <v>10991113.210000001</v>
      </c>
      <c r="F38" s="38">
        <v>6777715</v>
      </c>
      <c r="G38" s="35">
        <f t="shared" si="0"/>
        <v>61.665409776995638</v>
      </c>
      <c r="H38" s="55">
        <v>6777715</v>
      </c>
    </row>
    <row r="39" spans="1:8" ht="13.8" x14ac:dyDescent="0.2">
      <c r="A39" s="37" t="s">
        <v>845</v>
      </c>
      <c r="B39" s="42" t="s">
        <v>846</v>
      </c>
      <c r="C39" s="38">
        <v>11409703</v>
      </c>
      <c r="D39" s="38">
        <v>20329446</v>
      </c>
      <c r="E39" s="38">
        <v>31739149</v>
      </c>
      <c r="F39" s="38">
        <v>58830.12</v>
      </c>
      <c r="G39" s="35">
        <f t="shared" si="0"/>
        <v>0.18535506418272274</v>
      </c>
      <c r="H39" s="55">
        <v>58830.12</v>
      </c>
    </row>
    <row r="40" spans="1:8" ht="13.8" x14ac:dyDescent="0.2">
      <c r="A40" s="37" t="s">
        <v>847</v>
      </c>
      <c r="B40" s="42" t="s">
        <v>848</v>
      </c>
      <c r="C40" s="38">
        <v>6770096.3099999996</v>
      </c>
      <c r="D40" s="38">
        <v>6798067.5499999998</v>
      </c>
      <c r="E40" s="38">
        <v>13568163.859999999</v>
      </c>
      <c r="F40" s="38">
        <v>12165543.970000001</v>
      </c>
      <c r="G40" s="35">
        <f t="shared" si="0"/>
        <v>89.662419289208088</v>
      </c>
      <c r="H40" s="55">
        <v>12165543.970000001</v>
      </c>
    </row>
    <row r="41" spans="1:8" ht="13.8" x14ac:dyDescent="0.2">
      <c r="A41" s="37" t="s">
        <v>849</v>
      </c>
      <c r="B41" s="42" t="s">
        <v>850</v>
      </c>
      <c r="C41" s="38">
        <v>29196545.140000001</v>
      </c>
      <c r="D41" s="38">
        <v>18042796.559999999</v>
      </c>
      <c r="E41" s="38">
        <v>47239341.700000003</v>
      </c>
      <c r="F41" s="38">
        <v>29249979.120000001</v>
      </c>
      <c r="G41" s="35">
        <f t="shared" si="0"/>
        <v>61.918684866008618</v>
      </c>
      <c r="H41" s="55">
        <v>53433.98</v>
      </c>
    </row>
    <row r="42" spans="1:8" ht="13.8" x14ac:dyDescent="0.2">
      <c r="A42" s="37" t="s">
        <v>851</v>
      </c>
      <c r="B42" s="42" t="s">
        <v>852</v>
      </c>
      <c r="C42" s="38">
        <v>21499660</v>
      </c>
      <c r="D42" s="38">
        <v>74774914.290000007</v>
      </c>
      <c r="E42" s="38">
        <v>96274574.290000007</v>
      </c>
      <c r="F42" s="38">
        <v>19528481.379999999</v>
      </c>
      <c r="G42" s="35">
        <f t="shared" si="0"/>
        <v>20.284152408896617</v>
      </c>
      <c r="H42" s="55">
        <v>15028481.380000001</v>
      </c>
    </row>
    <row r="43" spans="1:8" ht="13.8" x14ac:dyDescent="0.2">
      <c r="A43" s="37" t="s">
        <v>853</v>
      </c>
      <c r="B43" s="42" t="s">
        <v>854</v>
      </c>
      <c r="C43" s="38">
        <v>5000000</v>
      </c>
      <c r="D43" s="38">
        <v>81022687.790000007</v>
      </c>
      <c r="E43" s="38">
        <v>86022687.790000007</v>
      </c>
      <c r="F43" s="38">
        <v>59066482.789999999</v>
      </c>
      <c r="G43" s="35">
        <f t="shared" si="0"/>
        <v>68.663842420495001</v>
      </c>
      <c r="H43" s="55">
        <v>59066482.789999999</v>
      </c>
    </row>
    <row r="44" spans="1:8" ht="13.8" x14ac:dyDescent="0.2">
      <c r="A44" s="37" t="s">
        <v>855</v>
      </c>
      <c r="B44" s="42" t="s">
        <v>856</v>
      </c>
      <c r="C44" s="38">
        <v>32130894.530000001</v>
      </c>
      <c r="D44" s="38">
        <v>52434364.600000001</v>
      </c>
      <c r="E44" s="38">
        <v>84565259.129999995</v>
      </c>
      <c r="F44" s="38">
        <v>41224285.359999999</v>
      </c>
      <c r="G44" s="35">
        <f t="shared" si="0"/>
        <v>48.748488190199915</v>
      </c>
      <c r="H44" s="55">
        <v>32027135.359999999</v>
      </c>
    </row>
    <row r="45" spans="1:8" ht="13.8" x14ac:dyDescent="0.2">
      <c r="A45" s="37" t="s">
        <v>857</v>
      </c>
      <c r="B45" s="42" t="s">
        <v>858</v>
      </c>
      <c r="C45" s="38">
        <v>13441632</v>
      </c>
      <c r="D45" s="38">
        <v>14265115.550000001</v>
      </c>
      <c r="E45" s="38">
        <v>27706747.550000001</v>
      </c>
      <c r="F45" s="38">
        <v>13858419.970000001</v>
      </c>
      <c r="G45" s="35">
        <f t="shared" si="0"/>
        <v>50.018212873925002</v>
      </c>
      <c r="H45" s="55">
        <v>13858419.970000001</v>
      </c>
    </row>
    <row r="46" spans="1:8" ht="13.8" x14ac:dyDescent="0.2">
      <c r="A46" s="37" t="s">
        <v>859</v>
      </c>
      <c r="B46" s="42" t="s">
        <v>860</v>
      </c>
      <c r="C46" s="38">
        <v>2568705.88</v>
      </c>
      <c r="D46" s="38">
        <v>1100873.95</v>
      </c>
      <c r="E46" s="38">
        <v>3669579.83</v>
      </c>
      <c r="F46" s="38">
        <v>2568705.9</v>
      </c>
      <c r="G46" s="35">
        <f t="shared" si="0"/>
        <v>70.000000517770445</v>
      </c>
      <c r="H46" s="55">
        <v>2568705.9</v>
      </c>
    </row>
    <row r="47" spans="1:8" ht="13.8" x14ac:dyDescent="0.2">
      <c r="A47" s="37" t="s">
        <v>861</v>
      </c>
      <c r="B47" s="42" t="s">
        <v>862</v>
      </c>
      <c r="C47" s="38">
        <v>22908070.07</v>
      </c>
      <c r="D47" s="38">
        <v>-12145288.58</v>
      </c>
      <c r="E47" s="38">
        <v>10762781.49</v>
      </c>
      <c r="F47" s="38">
        <v>7005827.6900000004</v>
      </c>
      <c r="G47" s="35">
        <f t="shared" si="0"/>
        <v>65.093096022708536</v>
      </c>
      <c r="H47" s="55">
        <v>7005827.6900000004</v>
      </c>
    </row>
    <row r="48" spans="1:8" ht="13.8" x14ac:dyDescent="0.2">
      <c r="A48" s="37" t="s">
        <v>863</v>
      </c>
      <c r="B48" s="42" t="s">
        <v>864</v>
      </c>
      <c r="C48" s="38">
        <v>1511898</v>
      </c>
      <c r="D48" s="38">
        <v>5972102</v>
      </c>
      <c r="E48" s="38">
        <v>7484000</v>
      </c>
      <c r="F48" s="38">
        <v>2656500</v>
      </c>
      <c r="G48" s="35">
        <f t="shared" si="0"/>
        <v>35.49572421165152</v>
      </c>
      <c r="H48" s="55">
        <v>2656500</v>
      </c>
    </row>
    <row r="49" spans="1:8" ht="13.8" x14ac:dyDescent="0.2">
      <c r="A49" s="37" t="s">
        <v>865</v>
      </c>
      <c r="B49" s="42" t="s">
        <v>866</v>
      </c>
      <c r="C49" s="38">
        <v>21600000</v>
      </c>
      <c r="D49" s="38">
        <v>18476130</v>
      </c>
      <c r="E49" s="38">
        <v>40076130</v>
      </c>
      <c r="F49" s="38">
        <v>7456130</v>
      </c>
      <c r="G49" s="35">
        <f t="shared" si="0"/>
        <v>18.60491519515482</v>
      </c>
      <c r="H49" s="55">
        <v>7456130</v>
      </c>
    </row>
    <row r="50" spans="1:8" ht="13.8" x14ac:dyDescent="0.2">
      <c r="A50" s="37" t="s">
        <v>867</v>
      </c>
      <c r="B50" s="42" t="s">
        <v>868</v>
      </c>
      <c r="C50" s="38">
        <v>7175000</v>
      </c>
      <c r="D50" s="38">
        <v>3215000</v>
      </c>
      <c r="E50" s="38">
        <v>10390000</v>
      </c>
      <c r="F50" s="38">
        <v>7610196</v>
      </c>
      <c r="G50" s="35">
        <f t="shared" si="0"/>
        <v>73.245389797882581</v>
      </c>
      <c r="H50" s="55">
        <v>7610196</v>
      </c>
    </row>
    <row r="51" spans="1:8" ht="13.8" x14ac:dyDescent="0.2">
      <c r="A51" s="37" t="s">
        <v>869</v>
      </c>
      <c r="B51" s="42" t="s">
        <v>870</v>
      </c>
      <c r="C51" s="38">
        <v>0</v>
      </c>
      <c r="D51" s="38">
        <v>4168383</v>
      </c>
      <c r="E51" s="38">
        <v>4168383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871</v>
      </c>
      <c r="B52" s="42" t="s">
        <v>872</v>
      </c>
      <c r="C52" s="38">
        <v>0</v>
      </c>
      <c r="D52" s="38">
        <v>6626876.2999999998</v>
      </c>
      <c r="E52" s="38">
        <v>6626876.2999999998</v>
      </c>
      <c r="F52" s="38">
        <v>3410000.78</v>
      </c>
      <c r="G52" s="35">
        <f t="shared" si="0"/>
        <v>51.457136449038593</v>
      </c>
      <c r="H52" s="55">
        <v>3410000.78</v>
      </c>
    </row>
    <row r="53" spans="1:8" ht="13.8" x14ac:dyDescent="0.2">
      <c r="A53" s="37" t="s">
        <v>873</v>
      </c>
      <c r="B53" s="42" t="s">
        <v>874</v>
      </c>
      <c r="C53" s="38">
        <v>0</v>
      </c>
      <c r="D53" s="38">
        <v>13449600</v>
      </c>
      <c r="E53" s="38">
        <v>13449600</v>
      </c>
      <c r="F53" s="38">
        <v>13449600</v>
      </c>
      <c r="G53" s="35">
        <f t="shared" si="0"/>
        <v>100</v>
      </c>
      <c r="H53" s="55">
        <v>13449600</v>
      </c>
    </row>
    <row r="54" spans="1:8" ht="13.8" x14ac:dyDescent="0.2">
      <c r="A54" s="37" t="s">
        <v>875</v>
      </c>
      <c r="B54" s="42" t="s">
        <v>876</v>
      </c>
      <c r="C54" s="38">
        <v>0</v>
      </c>
      <c r="D54" s="38">
        <v>1924604.61</v>
      </c>
      <c r="E54" s="38">
        <v>1924604.61</v>
      </c>
      <c r="F54" s="38">
        <v>1924604.61</v>
      </c>
      <c r="G54" s="35">
        <f t="shared" si="0"/>
        <v>100</v>
      </c>
      <c r="H54" s="55">
        <v>1924604.61</v>
      </c>
    </row>
    <row r="55" spans="1:8" ht="13.8" x14ac:dyDescent="0.2">
      <c r="A55" s="37" t="s">
        <v>877</v>
      </c>
      <c r="B55" s="42" t="s">
        <v>878</v>
      </c>
      <c r="C55" s="38">
        <v>0</v>
      </c>
      <c r="D55" s="38">
        <v>1578284</v>
      </c>
      <c r="E55" s="38">
        <v>1578284</v>
      </c>
      <c r="F55" s="38">
        <v>1578284</v>
      </c>
      <c r="G55" s="35">
        <f t="shared" si="0"/>
        <v>100</v>
      </c>
      <c r="H55" s="55">
        <v>1578284</v>
      </c>
    </row>
    <row r="56" spans="1:8" ht="13.8" x14ac:dyDescent="0.2">
      <c r="A56" s="37" t="s">
        <v>879</v>
      </c>
      <c r="B56" s="42" t="s">
        <v>880</v>
      </c>
      <c r="C56" s="38">
        <v>1683792.69</v>
      </c>
      <c r="D56" s="38">
        <v>770246.31</v>
      </c>
      <c r="E56" s="38">
        <v>2454039</v>
      </c>
      <c r="F56" s="38">
        <v>2454039</v>
      </c>
      <c r="G56" s="35">
        <f t="shared" si="0"/>
        <v>100</v>
      </c>
      <c r="H56" s="55">
        <v>0</v>
      </c>
    </row>
    <row r="57" spans="1:8" ht="13.8" x14ac:dyDescent="0.2">
      <c r="A57" s="37" t="s">
        <v>1082</v>
      </c>
      <c r="B57" s="42" t="s">
        <v>1083</v>
      </c>
      <c r="C57" s="38">
        <v>0</v>
      </c>
      <c r="D57" s="38">
        <v>0</v>
      </c>
      <c r="E57" s="38">
        <v>0</v>
      </c>
      <c r="F57" s="38">
        <v>389.52</v>
      </c>
      <c r="G57" s="35">
        <f t="shared" si="0"/>
        <v>0</v>
      </c>
      <c r="H57" s="55">
        <v>389.52</v>
      </c>
    </row>
    <row r="58" spans="1:8" ht="13.8" x14ac:dyDescent="0.2">
      <c r="A58" s="37" t="s">
        <v>881</v>
      </c>
      <c r="B58" s="42" t="s">
        <v>882</v>
      </c>
      <c r="C58" s="38">
        <v>18402029.09</v>
      </c>
      <c r="D58" s="38">
        <v>17078521.5</v>
      </c>
      <c r="E58" s="38">
        <v>35480550.590000004</v>
      </c>
      <c r="F58" s="38">
        <v>35663809.740000002</v>
      </c>
      <c r="G58" s="35">
        <f t="shared" si="0"/>
        <v>100.51650593621748</v>
      </c>
      <c r="H58" s="55">
        <v>274259.17</v>
      </c>
    </row>
    <row r="59" spans="1:8" ht="13.8" x14ac:dyDescent="0.2">
      <c r="A59" s="37" t="s">
        <v>883</v>
      </c>
      <c r="B59" s="42" t="s">
        <v>884</v>
      </c>
      <c r="C59" s="38">
        <v>31237857.32</v>
      </c>
      <c r="D59" s="38">
        <v>10591230.68</v>
      </c>
      <c r="E59" s="38">
        <v>41829088</v>
      </c>
      <c r="F59" s="38">
        <v>42010414.079999998</v>
      </c>
      <c r="G59" s="35">
        <f t="shared" si="0"/>
        <v>100.43349278855901</v>
      </c>
      <c r="H59" s="55">
        <v>115420.94</v>
      </c>
    </row>
    <row r="60" spans="1:8" ht="13.8" x14ac:dyDescent="0.2">
      <c r="A60" s="37" t="s">
        <v>885</v>
      </c>
      <c r="B60" s="42" t="s">
        <v>886</v>
      </c>
      <c r="C60" s="38">
        <v>100000</v>
      </c>
      <c r="D60" s="38">
        <v>2404842.14</v>
      </c>
      <c r="E60" s="38">
        <v>2504842.14</v>
      </c>
      <c r="F60" s="38">
        <v>4274143.3600000003</v>
      </c>
      <c r="G60" s="35">
        <f t="shared" si="0"/>
        <v>170.63523851447184</v>
      </c>
      <c r="H60" s="55">
        <v>4274143.3600000003</v>
      </c>
    </row>
    <row r="61" spans="1:8" ht="13.8" x14ac:dyDescent="0.2">
      <c r="A61" s="37" t="s">
        <v>887</v>
      </c>
      <c r="B61" s="42" t="s">
        <v>888</v>
      </c>
      <c r="C61" s="38">
        <v>190495.32</v>
      </c>
      <c r="D61" s="38">
        <v>0</v>
      </c>
      <c r="E61" s="38">
        <v>190495.32</v>
      </c>
      <c r="F61" s="38">
        <v>183287.67</v>
      </c>
      <c r="G61" s="35">
        <f t="shared" si="0"/>
        <v>96.216363740589529</v>
      </c>
      <c r="H61" s="55">
        <v>183287.67</v>
      </c>
    </row>
    <row r="62" spans="1:8" ht="13.8" x14ac:dyDescent="0.2">
      <c r="A62" s="37" t="s">
        <v>889</v>
      </c>
      <c r="B62" s="42" t="s">
        <v>890</v>
      </c>
      <c r="C62" s="38">
        <v>2051202.67</v>
      </c>
      <c r="D62" s="38">
        <v>0</v>
      </c>
      <c r="E62" s="38">
        <v>2051202.67</v>
      </c>
      <c r="F62" s="38">
        <v>3500074.57</v>
      </c>
      <c r="G62" s="35">
        <f t="shared" si="0"/>
        <v>170.63523859395133</v>
      </c>
      <c r="H62" s="55">
        <v>3500074.57</v>
      </c>
    </row>
    <row r="63" spans="1:8" ht="13.8" x14ac:dyDescent="0.2">
      <c r="A63" s="37" t="s">
        <v>891</v>
      </c>
      <c r="B63" s="42" t="s">
        <v>892</v>
      </c>
      <c r="C63" s="38">
        <v>180000</v>
      </c>
      <c r="D63" s="38">
        <v>0</v>
      </c>
      <c r="E63" s="38">
        <v>180000</v>
      </c>
      <c r="F63" s="38">
        <v>163285.65</v>
      </c>
      <c r="G63" s="35">
        <f t="shared" si="0"/>
        <v>90.714250000000007</v>
      </c>
      <c r="H63" s="55">
        <v>163285.65</v>
      </c>
    </row>
    <row r="64" spans="1:8" ht="13.8" x14ac:dyDescent="0.2">
      <c r="A64" s="37" t="s">
        <v>893</v>
      </c>
      <c r="B64" s="42" t="s">
        <v>894</v>
      </c>
      <c r="C64" s="38">
        <v>314263</v>
      </c>
      <c r="D64" s="38">
        <v>0</v>
      </c>
      <c r="E64" s="38">
        <v>314263</v>
      </c>
      <c r="F64" s="38">
        <v>266700</v>
      </c>
      <c r="G64" s="35">
        <f t="shared" si="0"/>
        <v>84.865224350305311</v>
      </c>
      <c r="H64" s="55">
        <v>266700</v>
      </c>
    </row>
    <row r="65" spans="1:8" ht="13.8" x14ac:dyDescent="0.2">
      <c r="A65" s="37" t="s">
        <v>895</v>
      </c>
      <c r="B65" s="42" t="s">
        <v>896</v>
      </c>
      <c r="C65" s="38">
        <v>130884</v>
      </c>
      <c r="D65" s="38">
        <v>0</v>
      </c>
      <c r="E65" s="38">
        <v>130884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897</v>
      </c>
      <c r="B66" s="42" t="s">
        <v>898</v>
      </c>
      <c r="C66" s="38">
        <v>762673.89</v>
      </c>
      <c r="D66" s="38">
        <v>56311.08</v>
      </c>
      <c r="E66" s="38">
        <v>818984.97</v>
      </c>
      <c r="F66" s="38">
        <v>818984.97</v>
      </c>
      <c r="G66" s="35">
        <f t="shared" si="0"/>
        <v>100</v>
      </c>
      <c r="H66" s="55">
        <v>818984.97</v>
      </c>
    </row>
    <row r="67" spans="1:8" ht="13.8" x14ac:dyDescent="0.2">
      <c r="A67" s="37" t="s">
        <v>899</v>
      </c>
      <c r="B67" s="42" t="s">
        <v>900</v>
      </c>
      <c r="C67" s="38">
        <v>722166.15</v>
      </c>
      <c r="D67" s="38">
        <v>0</v>
      </c>
      <c r="E67" s="38">
        <v>722166.15</v>
      </c>
      <c r="F67" s="38">
        <v>267964.14</v>
      </c>
      <c r="G67" s="35">
        <f t="shared" si="0"/>
        <v>37.105607899234819</v>
      </c>
      <c r="H67" s="55">
        <v>267964.14</v>
      </c>
    </row>
    <row r="68" spans="1:8" ht="13.8" x14ac:dyDescent="0.2">
      <c r="A68" s="37" t="s">
        <v>901</v>
      </c>
      <c r="B68" s="42" t="s">
        <v>902</v>
      </c>
      <c r="C68" s="38">
        <v>50000</v>
      </c>
      <c r="D68" s="38">
        <v>0</v>
      </c>
      <c r="E68" s="38">
        <v>50000</v>
      </c>
      <c r="F68" s="38">
        <v>24382</v>
      </c>
      <c r="G68" s="35">
        <f>IF(E68=0,0,F68*100/E68)</f>
        <v>48.764000000000003</v>
      </c>
      <c r="H68" s="55">
        <v>24382</v>
      </c>
    </row>
    <row r="69" spans="1:8" ht="13.8" x14ac:dyDescent="0.2">
      <c r="A69" s="37" t="s">
        <v>903</v>
      </c>
      <c r="B69" s="42" t="s">
        <v>904</v>
      </c>
      <c r="C69" s="38">
        <v>3648.14</v>
      </c>
      <c r="D69" s="38">
        <v>0</v>
      </c>
      <c r="E69" s="38">
        <v>3648.14</v>
      </c>
      <c r="F69" s="38">
        <v>6225</v>
      </c>
      <c r="G69" s="35">
        <f t="shared" ref="G69:G76" si="1">IF(E69=0,0,F69*100/E69)</f>
        <v>170.63489887997719</v>
      </c>
      <c r="H69" s="55">
        <v>6225</v>
      </c>
    </row>
    <row r="70" spans="1:8" ht="13.8" x14ac:dyDescent="0.2">
      <c r="A70" s="37" t="s">
        <v>905</v>
      </c>
      <c r="B70" s="42" t="s">
        <v>906</v>
      </c>
      <c r="C70" s="38">
        <v>125000</v>
      </c>
      <c r="D70" s="38">
        <v>0</v>
      </c>
      <c r="E70" s="38">
        <v>125000</v>
      </c>
      <c r="F70" s="38">
        <v>63000</v>
      </c>
      <c r="G70" s="35">
        <f t="shared" si="1"/>
        <v>50.4</v>
      </c>
      <c r="H70" s="55">
        <v>63000</v>
      </c>
    </row>
    <row r="71" spans="1:8" ht="13.8" x14ac:dyDescent="0.2">
      <c r="A71" s="37" t="s">
        <v>907</v>
      </c>
      <c r="B71" s="42" t="s">
        <v>908</v>
      </c>
      <c r="C71" s="38">
        <v>220400</v>
      </c>
      <c r="D71" s="38">
        <v>0</v>
      </c>
      <c r="E71" s="38">
        <v>220400</v>
      </c>
      <c r="F71" s="38">
        <v>376080.07</v>
      </c>
      <c r="G71" s="35">
        <f t="shared" si="1"/>
        <v>170.63524047186934</v>
      </c>
      <c r="H71" s="55">
        <v>376080.07</v>
      </c>
    </row>
    <row r="72" spans="1:8" ht="13.8" x14ac:dyDescent="0.2">
      <c r="A72" s="37" t="s">
        <v>909</v>
      </c>
      <c r="B72" s="42" t="s">
        <v>910</v>
      </c>
      <c r="C72" s="38">
        <v>468436.97</v>
      </c>
      <c r="D72" s="38">
        <v>0</v>
      </c>
      <c r="E72" s="38">
        <v>468436.97</v>
      </c>
      <c r="F72" s="38">
        <v>821573.16</v>
      </c>
      <c r="G72" s="35">
        <f t="shared" si="1"/>
        <v>175.38606314527226</v>
      </c>
      <c r="H72" s="55">
        <v>821573.16</v>
      </c>
    </row>
    <row r="73" spans="1:8" ht="13.8" x14ac:dyDescent="0.2">
      <c r="A73" s="37" t="s">
        <v>911</v>
      </c>
      <c r="B73" s="42" t="s">
        <v>912</v>
      </c>
      <c r="C73" s="38">
        <v>3128950.7</v>
      </c>
      <c r="D73" s="38">
        <v>0</v>
      </c>
      <c r="E73" s="38">
        <v>3128950.7</v>
      </c>
      <c r="F73" s="38">
        <v>5339731.53</v>
      </c>
      <c r="G73" s="35">
        <f t="shared" si="1"/>
        <v>170.65566197639353</v>
      </c>
      <c r="H73" s="55">
        <v>5339731.53</v>
      </c>
    </row>
    <row r="74" spans="1:8" ht="13.8" x14ac:dyDescent="0.2">
      <c r="A74" s="37" t="s">
        <v>1084</v>
      </c>
      <c r="B74" s="42" t="s">
        <v>1085</v>
      </c>
      <c r="C74" s="38">
        <v>0</v>
      </c>
      <c r="D74" s="38">
        <v>0</v>
      </c>
      <c r="E74" s="38">
        <v>0</v>
      </c>
      <c r="F74" s="38">
        <v>-142405.66</v>
      </c>
      <c r="G74" s="35">
        <f t="shared" si="1"/>
        <v>0</v>
      </c>
      <c r="H74" s="55">
        <v>-142405.66</v>
      </c>
    </row>
    <row r="75" spans="1:8" s="88" customFormat="1" ht="13.8" x14ac:dyDescent="0.2">
      <c r="A75" s="37" t="s">
        <v>913</v>
      </c>
      <c r="B75" s="42" t="s">
        <v>914</v>
      </c>
      <c r="C75" s="38">
        <v>1425000</v>
      </c>
      <c r="D75" s="38">
        <v>1200000</v>
      </c>
      <c r="E75" s="38">
        <v>2625000</v>
      </c>
      <c r="F75" s="38">
        <v>4479175</v>
      </c>
      <c r="G75" s="35">
        <f t="shared" si="1"/>
        <v>170.63523809523809</v>
      </c>
      <c r="H75" s="55">
        <v>4479175</v>
      </c>
    </row>
    <row r="76" spans="1:8" s="88" customFormat="1" ht="13.8" x14ac:dyDescent="0.2">
      <c r="A76" s="37" t="s">
        <v>915</v>
      </c>
      <c r="B76" s="42" t="s">
        <v>916</v>
      </c>
      <c r="C76" s="38">
        <v>0</v>
      </c>
      <c r="D76" s="38">
        <v>1200000</v>
      </c>
      <c r="E76" s="38">
        <v>1200000</v>
      </c>
      <c r="F76" s="38">
        <v>2047622.86</v>
      </c>
      <c r="G76" s="35">
        <f t="shared" si="1"/>
        <v>170.63523833333332</v>
      </c>
      <c r="H76" s="55">
        <v>2047622.86</v>
      </c>
    </row>
    <row r="77" spans="1:8" s="88" customFormat="1" ht="13.8" x14ac:dyDescent="0.2">
      <c r="A77" s="37" t="s">
        <v>917</v>
      </c>
      <c r="B77" s="42" t="s">
        <v>1086</v>
      </c>
      <c r="C77" s="38">
        <v>76000</v>
      </c>
      <c r="D77" s="38">
        <v>0</v>
      </c>
      <c r="E77" s="38">
        <v>76000</v>
      </c>
      <c r="F77" s="38">
        <v>129682.78</v>
      </c>
      <c r="G77" s="35">
        <f t="shared" ref="G77:G78" si="2">IF(E77=0,0,F77*100/E77)</f>
        <v>170.63523684210526</v>
      </c>
      <c r="H77" s="55">
        <v>129682.78</v>
      </c>
    </row>
    <row r="78" spans="1:8" s="88" customFormat="1" ht="13.8" x14ac:dyDescent="0.2">
      <c r="A78" s="37" t="s">
        <v>1087</v>
      </c>
      <c r="B78" s="42" t="s">
        <v>1088</v>
      </c>
      <c r="C78" s="38">
        <v>0</v>
      </c>
      <c r="D78" s="38">
        <v>0</v>
      </c>
      <c r="E78" s="38">
        <v>0</v>
      </c>
      <c r="F78" s="38">
        <v>-237.32</v>
      </c>
      <c r="G78" s="35">
        <f t="shared" si="2"/>
        <v>0</v>
      </c>
      <c r="H78" s="55">
        <v>-237.32</v>
      </c>
    </row>
    <row r="79" spans="1:8" s="88" customFormat="1" ht="13.8" x14ac:dyDescent="0.2">
      <c r="A79" s="37" t="s">
        <v>919</v>
      </c>
      <c r="B79" s="42" t="s">
        <v>920</v>
      </c>
      <c r="C79" s="38">
        <v>0</v>
      </c>
      <c r="D79" s="38">
        <v>7298145</v>
      </c>
      <c r="E79" s="38">
        <v>7298145</v>
      </c>
      <c r="F79" s="38">
        <v>7298145</v>
      </c>
      <c r="G79" s="35">
        <f t="shared" ref="G79" si="3">IF(E79=0,0,F79*100/E79)</f>
        <v>100</v>
      </c>
      <c r="H79" s="55">
        <v>7298145</v>
      </c>
    </row>
    <row r="80" spans="1:8" s="88" customFormat="1" ht="13.8" x14ac:dyDescent="0.2">
      <c r="A80" s="37" t="s">
        <v>921</v>
      </c>
      <c r="B80" s="42" t="s">
        <v>922</v>
      </c>
      <c r="C80" s="38">
        <v>0</v>
      </c>
      <c r="D80" s="38">
        <v>0</v>
      </c>
      <c r="E80" s="38">
        <v>0</v>
      </c>
      <c r="F80" s="38">
        <v>2575437.23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923</v>
      </c>
      <c r="B81" s="42" t="s">
        <v>924</v>
      </c>
      <c r="C81" s="38">
        <v>6500</v>
      </c>
      <c r="D81" s="38">
        <v>0</v>
      </c>
      <c r="E81" s="38">
        <v>6500</v>
      </c>
      <c r="F81" s="38">
        <v>5095.24</v>
      </c>
      <c r="G81" s="35">
        <f t="shared" si="4"/>
        <v>78.388307692307691</v>
      </c>
      <c r="H81" s="55">
        <v>5001.07</v>
      </c>
    </row>
    <row r="82" spans="1:8" s="88" customFormat="1" ht="13.8" x14ac:dyDescent="0.2">
      <c r="A82" s="37" t="s">
        <v>1089</v>
      </c>
      <c r="B82" s="42" t="s">
        <v>1090</v>
      </c>
      <c r="C82" s="38">
        <v>0</v>
      </c>
      <c r="D82" s="38">
        <v>0</v>
      </c>
      <c r="E82" s="38">
        <v>0</v>
      </c>
      <c r="F82" s="38">
        <v>70428410.829999998</v>
      </c>
      <c r="G82" s="35">
        <f t="shared" si="4"/>
        <v>0</v>
      </c>
      <c r="H82" s="55">
        <v>70428410.829999998</v>
      </c>
    </row>
    <row r="83" spans="1:8" s="88" customFormat="1" ht="13.8" x14ac:dyDescent="0.2">
      <c r="A83" s="37" t="s">
        <v>925</v>
      </c>
      <c r="B83" s="42" t="s">
        <v>926</v>
      </c>
      <c r="C83" s="38">
        <v>38765</v>
      </c>
      <c r="D83" s="38">
        <v>12835</v>
      </c>
      <c r="E83" s="38">
        <v>51600</v>
      </c>
      <c r="F83" s="38">
        <v>51600</v>
      </c>
      <c r="G83" s="35">
        <f t="shared" si="4"/>
        <v>100</v>
      </c>
      <c r="H83" s="55">
        <v>51600</v>
      </c>
    </row>
    <row r="84" spans="1:8" s="88" customFormat="1" ht="13.8" x14ac:dyDescent="0.2">
      <c r="A84" s="37" t="s">
        <v>927</v>
      </c>
      <c r="B84" s="42" t="s">
        <v>928</v>
      </c>
      <c r="C84" s="38">
        <v>3415366</v>
      </c>
      <c r="D84" s="38">
        <v>219952.02</v>
      </c>
      <c r="E84" s="38">
        <v>3635318.02</v>
      </c>
      <c r="F84" s="38">
        <v>3642524.84</v>
      </c>
      <c r="G84" s="35">
        <f t="shared" si="4"/>
        <v>100.19824455413119</v>
      </c>
      <c r="H84" s="55">
        <v>2733695.34</v>
      </c>
    </row>
    <row r="85" spans="1:8" s="88" customFormat="1" ht="13.8" x14ac:dyDescent="0.2">
      <c r="A85" s="37" t="s">
        <v>929</v>
      </c>
      <c r="B85" s="42" t="s">
        <v>930</v>
      </c>
      <c r="C85" s="38">
        <v>657292</v>
      </c>
      <c r="D85" s="38">
        <v>1654253.99</v>
      </c>
      <c r="E85" s="38">
        <v>2311545.9900000002</v>
      </c>
      <c r="F85" s="38">
        <v>2311545.9900000002</v>
      </c>
      <c r="G85" s="35">
        <f t="shared" si="4"/>
        <v>100</v>
      </c>
      <c r="H85" s="55">
        <v>1733659.49</v>
      </c>
    </row>
    <row r="86" spans="1:8" s="88" customFormat="1" ht="13.8" x14ac:dyDescent="0.2">
      <c r="A86" s="37" t="s">
        <v>931</v>
      </c>
      <c r="B86" s="42" t="s">
        <v>932</v>
      </c>
      <c r="C86" s="38">
        <v>0</v>
      </c>
      <c r="D86" s="38">
        <v>10428989.24</v>
      </c>
      <c r="E86" s="38">
        <v>10428989.24</v>
      </c>
      <c r="F86" s="38">
        <v>10428989.24</v>
      </c>
      <c r="G86" s="35">
        <f t="shared" si="4"/>
        <v>100</v>
      </c>
      <c r="H86" s="55">
        <v>10428989.24</v>
      </c>
    </row>
    <row r="87" spans="1:8" s="88" customFormat="1" ht="13.8" x14ac:dyDescent="0.2">
      <c r="A87" s="37" t="s">
        <v>933</v>
      </c>
      <c r="B87" s="42" t="s">
        <v>934</v>
      </c>
      <c r="C87" s="38">
        <v>0</v>
      </c>
      <c r="D87" s="38">
        <v>810500</v>
      </c>
      <c r="E87" s="38">
        <v>810500</v>
      </c>
      <c r="F87" s="38">
        <v>810500</v>
      </c>
      <c r="G87" s="35">
        <f t="shared" si="4"/>
        <v>100</v>
      </c>
      <c r="H87" s="55">
        <v>607875</v>
      </c>
    </row>
    <row r="88" spans="1:8" s="88" customFormat="1" ht="13.8" x14ac:dyDescent="0.2">
      <c r="A88" s="37" t="s">
        <v>935</v>
      </c>
      <c r="B88" s="42" t="s">
        <v>936</v>
      </c>
      <c r="C88" s="38">
        <v>843537.91</v>
      </c>
      <c r="D88" s="38">
        <v>0</v>
      </c>
      <c r="E88" s="38">
        <v>843537.91</v>
      </c>
      <c r="F88" s="38">
        <v>1440569.59</v>
      </c>
      <c r="G88" s="35">
        <f t="shared" si="4"/>
        <v>170.77710117379311</v>
      </c>
      <c r="H88" s="55">
        <v>1440569.59</v>
      </c>
    </row>
    <row r="89" spans="1:8" s="88" customFormat="1" ht="13.8" x14ac:dyDescent="0.2">
      <c r="A89" s="37" t="s">
        <v>937</v>
      </c>
      <c r="B89" s="42" t="s">
        <v>938</v>
      </c>
      <c r="C89" s="38">
        <v>2394877.4</v>
      </c>
      <c r="D89" s="38">
        <v>0</v>
      </c>
      <c r="E89" s="38">
        <v>2394877.4</v>
      </c>
      <c r="F89" s="38">
        <v>4086504.76</v>
      </c>
      <c r="G89" s="35">
        <f t="shared" ref="G89:G99" si="5">IF(E89=0,0,F89*100/E89)</f>
        <v>170.63523836335006</v>
      </c>
      <c r="H89" s="55">
        <v>4086504.76</v>
      </c>
    </row>
    <row r="90" spans="1:8" s="88" customFormat="1" ht="13.8" x14ac:dyDescent="0.2">
      <c r="A90" s="37" t="s">
        <v>939</v>
      </c>
      <c r="B90" s="42" t="s">
        <v>940</v>
      </c>
      <c r="C90" s="38">
        <v>200000</v>
      </c>
      <c r="D90" s="38">
        <v>86528</v>
      </c>
      <c r="E90" s="38">
        <v>286528</v>
      </c>
      <c r="F90" s="38">
        <v>286528</v>
      </c>
      <c r="G90" s="35">
        <f t="shared" si="5"/>
        <v>100</v>
      </c>
      <c r="H90" s="55">
        <v>286528</v>
      </c>
    </row>
    <row r="91" spans="1:8" s="88" customFormat="1" ht="13.8" x14ac:dyDescent="0.2">
      <c r="A91" s="37" t="s">
        <v>941</v>
      </c>
      <c r="B91" s="42" t="s">
        <v>942</v>
      </c>
      <c r="C91" s="38">
        <v>233317.91</v>
      </c>
      <c r="D91" s="38">
        <v>0</v>
      </c>
      <c r="E91" s="38">
        <v>233317.91</v>
      </c>
      <c r="F91" s="38">
        <v>175662.98</v>
      </c>
      <c r="G91" s="35">
        <f t="shared" si="5"/>
        <v>75.289110895944503</v>
      </c>
      <c r="H91" s="55">
        <v>175662.98</v>
      </c>
    </row>
    <row r="92" spans="1:8" s="88" customFormat="1" ht="13.8" x14ac:dyDescent="0.2">
      <c r="A92" s="37" t="s">
        <v>943</v>
      </c>
      <c r="B92" s="42" t="s">
        <v>1091</v>
      </c>
      <c r="C92" s="38">
        <v>200000</v>
      </c>
      <c r="D92" s="38">
        <v>0</v>
      </c>
      <c r="E92" s="38">
        <v>200000</v>
      </c>
      <c r="F92" s="38">
        <v>661693.91</v>
      </c>
      <c r="G92" s="35">
        <f t="shared" si="5"/>
        <v>330.84695499999998</v>
      </c>
      <c r="H92" s="55">
        <v>661693.91</v>
      </c>
    </row>
    <row r="93" spans="1:8" s="88" customFormat="1" ht="13.8" x14ac:dyDescent="0.2">
      <c r="A93" s="37" t="s">
        <v>1092</v>
      </c>
      <c r="B93" s="42" t="s">
        <v>1093</v>
      </c>
      <c r="C93" s="38">
        <v>0</v>
      </c>
      <c r="D93" s="38">
        <v>0</v>
      </c>
      <c r="E93" s="38">
        <v>0</v>
      </c>
      <c r="F93" s="38">
        <v>31679.49</v>
      </c>
      <c r="G93" s="35">
        <f t="shared" si="5"/>
        <v>0</v>
      </c>
      <c r="H93" s="55">
        <v>31679.49</v>
      </c>
    </row>
    <row r="94" spans="1:8" s="88" customFormat="1" ht="13.8" x14ac:dyDescent="0.2">
      <c r="A94" s="37" t="s">
        <v>945</v>
      </c>
      <c r="B94" s="42" t="s">
        <v>946</v>
      </c>
      <c r="C94" s="38">
        <v>0</v>
      </c>
      <c r="D94" s="38">
        <v>50000</v>
      </c>
      <c r="E94" s="38">
        <v>50000</v>
      </c>
      <c r="F94" s="38">
        <v>50000</v>
      </c>
      <c r="G94" s="35">
        <f t="shared" si="5"/>
        <v>100</v>
      </c>
      <c r="H94" s="55">
        <v>50000</v>
      </c>
    </row>
    <row r="95" spans="1:8" s="88" customFormat="1" ht="13.8" x14ac:dyDescent="0.2">
      <c r="A95" s="37" t="s">
        <v>947</v>
      </c>
      <c r="B95" s="42" t="s">
        <v>948</v>
      </c>
      <c r="C95" s="38">
        <v>0</v>
      </c>
      <c r="D95" s="38">
        <v>50000</v>
      </c>
      <c r="E95" s="38">
        <v>50000</v>
      </c>
      <c r="F95" s="38">
        <v>50000</v>
      </c>
      <c r="G95" s="35">
        <f t="shared" si="5"/>
        <v>100</v>
      </c>
      <c r="H95" s="55">
        <v>50000</v>
      </c>
    </row>
    <row r="96" spans="1:8" s="88" customFormat="1" ht="13.8" x14ac:dyDescent="0.2">
      <c r="A96" s="37" t="s">
        <v>949</v>
      </c>
      <c r="B96" s="42" t="s">
        <v>950</v>
      </c>
      <c r="C96" s="38">
        <v>8975000</v>
      </c>
      <c r="D96" s="38">
        <v>680817.35</v>
      </c>
      <c r="E96" s="38">
        <v>9655817.3499999996</v>
      </c>
      <c r="F96" s="38">
        <v>9655817.3499999996</v>
      </c>
      <c r="G96" s="35">
        <f t="shared" si="5"/>
        <v>100</v>
      </c>
      <c r="H96" s="55">
        <v>43210.17</v>
      </c>
    </row>
    <row r="97" spans="1:8" s="88" customFormat="1" ht="13.8" x14ac:dyDescent="0.2">
      <c r="A97" s="37" t="s">
        <v>951</v>
      </c>
      <c r="B97" s="42" t="s">
        <v>952</v>
      </c>
      <c r="C97" s="38">
        <v>39875</v>
      </c>
      <c r="D97" s="38">
        <v>0</v>
      </c>
      <c r="E97" s="38">
        <v>39875</v>
      </c>
      <c r="F97" s="38">
        <v>53786.400000000001</v>
      </c>
      <c r="G97" s="35">
        <f t="shared" si="5"/>
        <v>134.88752351097179</v>
      </c>
      <c r="H97" s="55">
        <v>53786.400000000001</v>
      </c>
    </row>
    <row r="98" spans="1:8" s="88" customFormat="1" ht="13.8" x14ac:dyDescent="0.2">
      <c r="A98" s="37" t="s">
        <v>953</v>
      </c>
      <c r="B98" s="42" t="s">
        <v>954</v>
      </c>
      <c r="C98" s="38">
        <v>63000</v>
      </c>
      <c r="D98" s="38">
        <v>0</v>
      </c>
      <c r="E98" s="38">
        <v>63000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955</v>
      </c>
      <c r="B99" s="42" t="s">
        <v>956</v>
      </c>
      <c r="C99" s="38">
        <v>38893.550000000003</v>
      </c>
      <c r="D99" s="38">
        <v>0</v>
      </c>
      <c r="E99" s="38">
        <v>38893.550000000003</v>
      </c>
      <c r="F99" s="38">
        <v>60728.38</v>
      </c>
      <c r="G99" s="35">
        <f t="shared" si="5"/>
        <v>156.13997693704997</v>
      </c>
      <c r="H99" s="55">
        <v>60728.38</v>
      </c>
    </row>
    <row r="100" spans="1:8" s="88" customFormat="1" ht="13.8" x14ac:dyDescent="0.2">
      <c r="A100" s="37" t="s">
        <v>957</v>
      </c>
      <c r="B100" s="42" t="s">
        <v>958</v>
      </c>
      <c r="C100" s="38">
        <v>471257</v>
      </c>
      <c r="D100" s="38">
        <v>0</v>
      </c>
      <c r="E100" s="38">
        <v>471257</v>
      </c>
      <c r="F100" s="38">
        <v>471259.35</v>
      </c>
      <c r="G100" s="35">
        <f t="shared" ref="G100:G103" si="6">IF(E100=0,0,F100*100/E100)</f>
        <v>100.0004986663328</v>
      </c>
      <c r="H100" s="55">
        <v>378444.53</v>
      </c>
    </row>
    <row r="101" spans="1:8" s="88" customFormat="1" ht="13.8" x14ac:dyDescent="0.2">
      <c r="A101" s="37" t="s">
        <v>959</v>
      </c>
      <c r="B101" s="42" t="s">
        <v>960</v>
      </c>
      <c r="C101" s="38">
        <v>5000</v>
      </c>
      <c r="D101" s="38">
        <v>0</v>
      </c>
      <c r="E101" s="38">
        <v>5000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961</v>
      </c>
      <c r="B102" s="42" t="s">
        <v>962</v>
      </c>
      <c r="C102" s="38">
        <v>130000</v>
      </c>
      <c r="D102" s="38">
        <v>41985.31</v>
      </c>
      <c r="E102" s="38">
        <v>171985.31</v>
      </c>
      <c r="F102" s="38">
        <v>5554649.4800000004</v>
      </c>
      <c r="G102" s="35">
        <f t="shared" si="6"/>
        <v>3229.723212988365</v>
      </c>
      <c r="H102" s="55">
        <v>5512664.1699999999</v>
      </c>
    </row>
    <row r="103" spans="1:8" s="88" customFormat="1" ht="13.8" x14ac:dyDescent="0.2">
      <c r="A103" s="37" t="s">
        <v>963</v>
      </c>
      <c r="B103" s="42" t="s">
        <v>964</v>
      </c>
      <c r="C103" s="38">
        <v>2200000</v>
      </c>
      <c r="D103" s="38">
        <v>0</v>
      </c>
      <c r="E103" s="38">
        <v>2200000</v>
      </c>
      <c r="F103" s="38">
        <v>1948144.13</v>
      </c>
      <c r="G103" s="35">
        <f t="shared" si="6"/>
        <v>88.552005909090909</v>
      </c>
      <c r="H103" s="55">
        <v>1758722.64</v>
      </c>
    </row>
    <row r="104" spans="1:8" s="88" customFormat="1" ht="13.8" x14ac:dyDescent="0.2">
      <c r="A104" s="37" t="s">
        <v>965</v>
      </c>
      <c r="B104" s="42" t="s">
        <v>966</v>
      </c>
      <c r="C104" s="38">
        <v>0</v>
      </c>
      <c r="D104" s="38">
        <v>1906000</v>
      </c>
      <c r="E104" s="38">
        <v>1906000</v>
      </c>
      <c r="F104" s="38">
        <v>1906000</v>
      </c>
      <c r="G104" s="35">
        <f t="shared" ref="G104:G116" si="7">IF(E104=0,0,F104*100/E104)</f>
        <v>100</v>
      </c>
      <c r="H104" s="55">
        <v>1906000</v>
      </c>
    </row>
    <row r="105" spans="1:8" s="88" customFormat="1" ht="13.8" x14ac:dyDescent="0.2">
      <c r="A105" s="37" t="s">
        <v>967</v>
      </c>
      <c r="B105" s="42" t="s">
        <v>968</v>
      </c>
      <c r="C105" s="38">
        <v>60000</v>
      </c>
      <c r="D105" s="38">
        <v>0</v>
      </c>
      <c r="E105" s="38">
        <v>60000</v>
      </c>
      <c r="F105" s="38">
        <v>81000</v>
      </c>
      <c r="G105" s="35">
        <f t="shared" si="7"/>
        <v>135</v>
      </c>
      <c r="H105" s="55">
        <v>81000</v>
      </c>
    </row>
    <row r="106" spans="1:8" s="88" customFormat="1" ht="13.8" x14ac:dyDescent="0.2">
      <c r="A106" s="37" t="s">
        <v>1094</v>
      </c>
      <c r="B106" s="42" t="s">
        <v>1095</v>
      </c>
      <c r="C106" s="38">
        <v>0</v>
      </c>
      <c r="D106" s="38">
        <v>0</v>
      </c>
      <c r="E106" s="38">
        <v>0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969</v>
      </c>
      <c r="B107" s="42" t="s">
        <v>970</v>
      </c>
      <c r="C107" s="38">
        <v>734548.7</v>
      </c>
      <c r="D107" s="38">
        <v>0</v>
      </c>
      <c r="E107" s="38">
        <v>734548.7</v>
      </c>
      <c r="F107" s="38">
        <v>0</v>
      </c>
      <c r="G107" s="35">
        <f t="shared" si="7"/>
        <v>0</v>
      </c>
      <c r="H107" s="55">
        <v>0</v>
      </c>
    </row>
    <row r="108" spans="1:8" s="88" customFormat="1" ht="13.8" x14ac:dyDescent="0.2">
      <c r="A108" s="37" t="s">
        <v>971</v>
      </c>
      <c r="B108" s="42" t="s">
        <v>972</v>
      </c>
      <c r="C108" s="38">
        <v>1141267</v>
      </c>
      <c r="D108" s="38">
        <v>769485.3</v>
      </c>
      <c r="E108" s="38">
        <v>1910752.3</v>
      </c>
      <c r="F108" s="38">
        <v>3795324.4</v>
      </c>
      <c r="G108" s="35">
        <f t="shared" si="7"/>
        <v>198.62984856802214</v>
      </c>
      <c r="H108" s="55">
        <v>2448045.11</v>
      </c>
    </row>
    <row r="109" spans="1:8" s="88" customFormat="1" ht="13.8" x14ac:dyDescent="0.2">
      <c r="A109" s="37" t="s">
        <v>973</v>
      </c>
      <c r="B109" s="42" t="s">
        <v>974</v>
      </c>
      <c r="C109" s="38">
        <v>300000</v>
      </c>
      <c r="D109" s="38">
        <v>0</v>
      </c>
      <c r="E109" s="38">
        <v>300000</v>
      </c>
      <c r="F109" s="38">
        <v>47111.94</v>
      </c>
      <c r="G109" s="35">
        <f t="shared" si="7"/>
        <v>15.70398</v>
      </c>
      <c r="H109" s="55">
        <v>47111.94</v>
      </c>
    </row>
    <row r="110" spans="1:8" s="88" customFormat="1" ht="13.8" x14ac:dyDescent="0.2">
      <c r="A110" s="37" t="s">
        <v>975</v>
      </c>
      <c r="B110" s="42" t="s">
        <v>976</v>
      </c>
      <c r="C110" s="38">
        <v>0</v>
      </c>
      <c r="D110" s="38">
        <v>1239670</v>
      </c>
      <c r="E110" s="38">
        <v>1239670</v>
      </c>
      <c r="F110" s="38">
        <v>1239670</v>
      </c>
      <c r="G110" s="35">
        <f t="shared" si="7"/>
        <v>100</v>
      </c>
      <c r="H110" s="55">
        <v>1239670</v>
      </c>
    </row>
    <row r="111" spans="1:8" s="88" customFormat="1" ht="13.8" x14ac:dyDescent="0.2">
      <c r="A111" s="37" t="s">
        <v>977</v>
      </c>
      <c r="B111" s="42" t="s">
        <v>978</v>
      </c>
      <c r="C111" s="38">
        <v>95893.62</v>
      </c>
      <c r="D111" s="38">
        <v>1501894.4</v>
      </c>
      <c r="E111" s="38">
        <v>1597788.02</v>
      </c>
      <c r="F111" s="38">
        <v>1826894.4</v>
      </c>
      <c r="G111" s="35">
        <f t="shared" si="7"/>
        <v>114.33897219982912</v>
      </c>
      <c r="H111" s="55">
        <v>1250326.6399999999</v>
      </c>
    </row>
    <row r="112" spans="1:8" s="88" customFormat="1" ht="13.8" x14ac:dyDescent="0.2">
      <c r="A112" s="37" t="s">
        <v>979</v>
      </c>
      <c r="B112" s="42" t="s">
        <v>980</v>
      </c>
      <c r="C112" s="38">
        <v>0</v>
      </c>
      <c r="D112" s="38">
        <v>0</v>
      </c>
      <c r="E112" s="38">
        <v>0</v>
      </c>
      <c r="F112" s="38">
        <v>1269618.6399999999</v>
      </c>
      <c r="G112" s="35">
        <f t="shared" si="7"/>
        <v>0</v>
      </c>
      <c r="H112" s="55">
        <v>1269618.6399999999</v>
      </c>
    </row>
    <row r="113" spans="1:8" s="88" customFormat="1" ht="13.8" x14ac:dyDescent="0.2">
      <c r="A113" s="37" t="s">
        <v>981</v>
      </c>
      <c r="B113" s="42" t="s">
        <v>982</v>
      </c>
      <c r="C113" s="38">
        <v>0</v>
      </c>
      <c r="D113" s="38">
        <v>0</v>
      </c>
      <c r="E113" s="38">
        <v>0</v>
      </c>
      <c r="F113" s="38">
        <v>754375.95</v>
      </c>
      <c r="G113" s="35">
        <f t="shared" si="7"/>
        <v>0</v>
      </c>
      <c r="H113" s="55">
        <v>754375.95</v>
      </c>
    </row>
    <row r="114" spans="1:8" s="88" customFormat="1" ht="13.8" x14ac:dyDescent="0.2">
      <c r="A114" s="37" t="s">
        <v>983</v>
      </c>
      <c r="B114" s="42" t="s">
        <v>984</v>
      </c>
      <c r="C114" s="38">
        <v>350000</v>
      </c>
      <c r="D114" s="38">
        <v>237263.11</v>
      </c>
      <c r="E114" s="38">
        <v>587263.11</v>
      </c>
      <c r="F114" s="38">
        <v>587903.15</v>
      </c>
      <c r="G114" s="35">
        <f t="shared" si="7"/>
        <v>100.1089869241063</v>
      </c>
      <c r="H114" s="55">
        <v>356903.15</v>
      </c>
    </row>
    <row r="115" spans="1:8" s="88" customFormat="1" ht="13.8" x14ac:dyDescent="0.2">
      <c r="A115" s="37" t="s">
        <v>1096</v>
      </c>
      <c r="B115" s="42" t="s">
        <v>1097</v>
      </c>
      <c r="C115" s="38">
        <v>0</v>
      </c>
      <c r="D115" s="38">
        <v>0</v>
      </c>
      <c r="E115" s="38">
        <v>0</v>
      </c>
      <c r="F115" s="38">
        <v>-8920224.5099999998</v>
      </c>
      <c r="G115" s="35">
        <f t="shared" si="7"/>
        <v>0</v>
      </c>
      <c r="H115" s="55">
        <v>-8920224.5099999998</v>
      </c>
    </row>
    <row r="116" spans="1:8" s="88" customFormat="1" ht="13.8" x14ac:dyDescent="0.2">
      <c r="A116" s="37" t="s">
        <v>985</v>
      </c>
      <c r="B116" s="42" t="s">
        <v>986</v>
      </c>
      <c r="C116" s="38">
        <v>159990.73000000001</v>
      </c>
      <c r="D116" s="38">
        <v>41618.6</v>
      </c>
      <c r="E116" s="38">
        <v>201609.33</v>
      </c>
      <c r="F116" s="38">
        <v>201609.33</v>
      </c>
      <c r="G116" s="35">
        <f t="shared" si="7"/>
        <v>100</v>
      </c>
      <c r="H116" s="55">
        <v>201609.33</v>
      </c>
    </row>
    <row r="117" spans="1:8" s="88" customFormat="1" ht="13.8" x14ac:dyDescent="0.2">
      <c r="A117" s="37" t="s">
        <v>1098</v>
      </c>
      <c r="B117" s="42" t="s">
        <v>1099</v>
      </c>
      <c r="C117" s="38">
        <v>0</v>
      </c>
      <c r="D117" s="38">
        <v>0</v>
      </c>
      <c r="E117" s="38">
        <v>0</v>
      </c>
      <c r="F117" s="38">
        <v>-36.61</v>
      </c>
      <c r="G117" s="35">
        <f t="shared" ref="G117" si="8">IF(E117=0,0,F117*100/E117)</f>
        <v>0</v>
      </c>
      <c r="H117" s="55">
        <v>-36.61</v>
      </c>
    </row>
    <row r="118" spans="1:8" s="88" customFormat="1" ht="13.8" x14ac:dyDescent="0.2">
      <c r="A118" s="37" t="s">
        <v>987</v>
      </c>
      <c r="B118" s="42" t="s">
        <v>988</v>
      </c>
      <c r="C118" s="38">
        <v>419567.39</v>
      </c>
      <c r="D118" s="38">
        <v>154149.26</v>
      </c>
      <c r="E118" s="38">
        <v>573716.65</v>
      </c>
      <c r="F118" s="38">
        <v>452387.18</v>
      </c>
      <c r="G118" s="35">
        <f t="shared" ref="G118" si="9">IF(E118=0,0,F118*100/E118)</f>
        <v>78.852022161113851</v>
      </c>
      <c r="H118" s="55">
        <v>452387.17</v>
      </c>
    </row>
    <row r="119" spans="1:8" s="88" customFormat="1" ht="13.8" x14ac:dyDescent="0.2">
      <c r="A119" s="37" t="s">
        <v>989</v>
      </c>
      <c r="B119" s="42" t="s">
        <v>1100</v>
      </c>
      <c r="C119" s="38">
        <v>13300000</v>
      </c>
      <c r="D119" s="38">
        <v>9202786.5199999996</v>
      </c>
      <c r="E119" s="38">
        <v>22502786.52</v>
      </c>
      <c r="F119" s="38">
        <v>68247.58</v>
      </c>
      <c r="G119" s="35">
        <f t="shared" ref="G119:G121" si="10">IF(E119=0,0,F119*100/E119)</f>
        <v>0.30328501734370983</v>
      </c>
      <c r="H119" s="55">
        <v>68247.58</v>
      </c>
    </row>
    <row r="120" spans="1:8" s="88" customFormat="1" ht="13.8" x14ac:dyDescent="0.2">
      <c r="A120" s="37" t="s">
        <v>991</v>
      </c>
      <c r="B120" s="42" t="s">
        <v>1101</v>
      </c>
      <c r="C120" s="38">
        <v>206914.55</v>
      </c>
      <c r="D120" s="38">
        <v>0</v>
      </c>
      <c r="E120" s="38">
        <v>206914.55</v>
      </c>
      <c r="F120" s="38">
        <v>0</v>
      </c>
      <c r="G120" s="35">
        <f t="shared" si="10"/>
        <v>0</v>
      </c>
      <c r="H120" s="55">
        <v>0</v>
      </c>
    </row>
    <row r="121" spans="1:8" s="88" customFormat="1" ht="13.8" x14ac:dyDescent="0.2">
      <c r="A121" s="37" t="s">
        <v>1102</v>
      </c>
      <c r="B121" s="42" t="s">
        <v>1103</v>
      </c>
      <c r="C121" s="38">
        <v>0</v>
      </c>
      <c r="D121" s="38">
        <v>0</v>
      </c>
      <c r="E121" s="38">
        <v>0</v>
      </c>
      <c r="F121" s="38">
        <v>88716</v>
      </c>
      <c r="G121" s="35">
        <f t="shared" si="10"/>
        <v>0</v>
      </c>
      <c r="H121" s="55">
        <v>88716</v>
      </c>
    </row>
    <row r="122" spans="1:8" s="88" customFormat="1" ht="13.8" x14ac:dyDescent="0.2">
      <c r="A122" s="37" t="s">
        <v>1104</v>
      </c>
      <c r="B122" s="42" t="s">
        <v>1105</v>
      </c>
      <c r="C122" s="38">
        <v>0</v>
      </c>
      <c r="D122" s="38">
        <v>0</v>
      </c>
      <c r="E122" s="38">
        <v>0</v>
      </c>
      <c r="F122" s="38">
        <v>-424331.77</v>
      </c>
      <c r="G122" s="35">
        <f t="shared" ref="G122:G125" si="11">IF(E122=0,0,F122*100/E122)</f>
        <v>0</v>
      </c>
      <c r="H122" s="55">
        <v>-424331.77</v>
      </c>
    </row>
    <row r="123" spans="1:8" s="88" customFormat="1" ht="13.8" x14ac:dyDescent="0.2">
      <c r="A123" s="37" t="s">
        <v>993</v>
      </c>
      <c r="B123" s="42" t="s">
        <v>994</v>
      </c>
      <c r="C123" s="38">
        <v>80000</v>
      </c>
      <c r="D123" s="38">
        <v>22000</v>
      </c>
      <c r="E123" s="38">
        <v>102000</v>
      </c>
      <c r="F123" s="38">
        <v>102000</v>
      </c>
      <c r="G123" s="35">
        <f t="shared" si="11"/>
        <v>100</v>
      </c>
      <c r="H123" s="55">
        <v>102000</v>
      </c>
    </row>
    <row r="124" spans="1:8" s="88" customFormat="1" ht="13.8" x14ac:dyDescent="0.2">
      <c r="A124" s="37" t="s">
        <v>995</v>
      </c>
      <c r="B124" s="42" t="s">
        <v>996</v>
      </c>
      <c r="C124" s="38">
        <v>3477000</v>
      </c>
      <c r="D124" s="38">
        <v>1201684.54</v>
      </c>
      <c r="E124" s="38">
        <v>4678684.54</v>
      </c>
      <c r="F124" s="38">
        <v>4603268.57</v>
      </c>
      <c r="G124" s="35">
        <f t="shared" si="11"/>
        <v>98.388094573266528</v>
      </c>
      <c r="H124" s="55">
        <v>4603268.57</v>
      </c>
    </row>
    <row r="125" spans="1:8" s="88" customFormat="1" ht="13.8" x14ac:dyDescent="0.2">
      <c r="A125" s="37" t="s">
        <v>997</v>
      </c>
      <c r="B125" s="42" t="s">
        <v>998</v>
      </c>
      <c r="C125" s="38">
        <v>4743331.79</v>
      </c>
      <c r="D125" s="38">
        <v>-4743331.79</v>
      </c>
      <c r="E125" s="38">
        <v>0</v>
      </c>
      <c r="F125" s="38">
        <v>2600</v>
      </c>
      <c r="G125" s="35">
        <f t="shared" si="11"/>
        <v>0</v>
      </c>
      <c r="H125" s="55">
        <v>2600</v>
      </c>
    </row>
    <row r="126" spans="1:8" s="88" customFormat="1" ht="13.8" x14ac:dyDescent="0.2">
      <c r="A126" s="37" t="s">
        <v>999</v>
      </c>
      <c r="B126" s="42" t="s">
        <v>1000</v>
      </c>
      <c r="C126" s="38">
        <v>3167000</v>
      </c>
      <c r="D126" s="38">
        <v>0</v>
      </c>
      <c r="E126" s="38">
        <v>3167000</v>
      </c>
      <c r="F126" s="38">
        <v>8349728.4900000002</v>
      </c>
      <c r="G126" s="35">
        <f t="shared" ref="G126:G153" si="12">IF(E126=0,0,F126*100/E126)</f>
        <v>263.64788411746133</v>
      </c>
      <c r="H126" s="55">
        <v>8349728.4900000002</v>
      </c>
    </row>
    <row r="127" spans="1:8" s="88" customFormat="1" ht="13.8" x14ac:dyDescent="0.2">
      <c r="A127" s="37" t="s">
        <v>1001</v>
      </c>
      <c r="B127" s="42" t="s">
        <v>1106</v>
      </c>
      <c r="C127" s="38">
        <v>1007280</v>
      </c>
      <c r="D127" s="38">
        <v>-942795.23</v>
      </c>
      <c r="E127" s="38">
        <v>64484.77</v>
      </c>
      <c r="F127" s="38">
        <v>0</v>
      </c>
      <c r="G127" s="35">
        <f t="shared" si="12"/>
        <v>0</v>
      </c>
      <c r="H127" s="55">
        <v>0</v>
      </c>
    </row>
    <row r="128" spans="1:8" s="88" customFormat="1" ht="13.8" x14ac:dyDescent="0.2">
      <c r="A128" s="37" t="s">
        <v>1003</v>
      </c>
      <c r="B128" s="42" t="s">
        <v>1004</v>
      </c>
      <c r="C128" s="38">
        <v>90305</v>
      </c>
      <c r="D128" s="38">
        <v>0</v>
      </c>
      <c r="E128" s="38">
        <v>90305</v>
      </c>
      <c r="F128" s="38">
        <v>0</v>
      </c>
      <c r="G128" s="35">
        <f t="shared" si="12"/>
        <v>0</v>
      </c>
      <c r="H128" s="55">
        <v>0</v>
      </c>
    </row>
    <row r="129" spans="1:8" s="88" customFormat="1" ht="13.8" x14ac:dyDescent="0.2">
      <c r="A129" s="37" t="s">
        <v>1005</v>
      </c>
      <c r="B129" s="42" t="s">
        <v>1006</v>
      </c>
      <c r="C129" s="38">
        <v>54000</v>
      </c>
      <c r="D129" s="38">
        <v>0</v>
      </c>
      <c r="E129" s="38">
        <v>54000</v>
      </c>
      <c r="F129" s="38">
        <v>54000</v>
      </c>
      <c r="G129" s="35">
        <f t="shared" si="12"/>
        <v>100</v>
      </c>
      <c r="H129" s="55">
        <v>54000</v>
      </c>
    </row>
    <row r="130" spans="1:8" s="88" customFormat="1" ht="13.8" x14ac:dyDescent="0.2">
      <c r="A130" s="37" t="s">
        <v>1007</v>
      </c>
      <c r="B130" s="42" t="s">
        <v>1008</v>
      </c>
      <c r="C130" s="38">
        <v>16000000</v>
      </c>
      <c r="D130" s="38">
        <v>12361093.789999999</v>
      </c>
      <c r="E130" s="38">
        <v>28361093.789999999</v>
      </c>
      <c r="F130" s="38">
        <v>31818220</v>
      </c>
      <c r="G130" s="35">
        <f t="shared" si="12"/>
        <v>112.18967870420769</v>
      </c>
      <c r="H130" s="55">
        <v>31818220</v>
      </c>
    </row>
    <row r="131" spans="1:8" s="88" customFormat="1" ht="13.8" x14ac:dyDescent="0.2">
      <c r="A131" s="37" t="s">
        <v>1009</v>
      </c>
      <c r="B131" s="42" t="s">
        <v>1010</v>
      </c>
      <c r="C131" s="38">
        <v>0</v>
      </c>
      <c r="D131" s="38">
        <v>115988.01</v>
      </c>
      <c r="E131" s="38">
        <v>115988.01</v>
      </c>
      <c r="F131" s="38">
        <v>161643.29</v>
      </c>
      <c r="G131" s="35">
        <f t="shared" si="12"/>
        <v>139.36206854484357</v>
      </c>
      <c r="H131" s="55">
        <v>115988.01</v>
      </c>
    </row>
    <row r="132" spans="1:8" s="88" customFormat="1" ht="13.8" x14ac:dyDescent="0.2">
      <c r="A132" s="37" t="s">
        <v>1011</v>
      </c>
      <c r="B132" s="42" t="s">
        <v>1012</v>
      </c>
      <c r="C132" s="38">
        <v>0</v>
      </c>
      <c r="D132" s="38">
        <v>578947.36</v>
      </c>
      <c r="E132" s="38">
        <v>578947.36</v>
      </c>
      <c r="F132" s="38">
        <v>1183870.21</v>
      </c>
      <c r="G132" s="35">
        <f t="shared" si="12"/>
        <v>204.48667561071528</v>
      </c>
      <c r="H132" s="55">
        <v>1183870.21</v>
      </c>
    </row>
    <row r="133" spans="1:8" s="88" customFormat="1" ht="13.8" x14ac:dyDescent="0.2">
      <c r="A133" s="37" t="s">
        <v>1013</v>
      </c>
      <c r="B133" s="42" t="s">
        <v>1014</v>
      </c>
      <c r="C133" s="38">
        <v>0</v>
      </c>
      <c r="D133" s="38">
        <v>7600000</v>
      </c>
      <c r="E133" s="38">
        <v>7600000</v>
      </c>
      <c r="F133" s="38">
        <v>7600000</v>
      </c>
      <c r="G133" s="35">
        <f t="shared" si="12"/>
        <v>100</v>
      </c>
      <c r="H133" s="55">
        <v>7599169.0499999998</v>
      </c>
    </row>
    <row r="134" spans="1:8" s="88" customFormat="1" ht="13.8" x14ac:dyDescent="0.2">
      <c r="A134" s="37" t="s">
        <v>1015</v>
      </c>
      <c r="B134" s="42" t="s">
        <v>1016</v>
      </c>
      <c r="C134" s="38">
        <v>0</v>
      </c>
      <c r="D134" s="38">
        <v>13110000</v>
      </c>
      <c r="E134" s="38">
        <v>13110000</v>
      </c>
      <c r="F134" s="38">
        <v>5483400</v>
      </c>
      <c r="G134" s="35">
        <f t="shared" si="12"/>
        <v>41.826086956521742</v>
      </c>
      <c r="H134" s="55">
        <v>5483400</v>
      </c>
    </row>
    <row r="135" spans="1:8" s="88" customFormat="1" ht="13.8" x14ac:dyDescent="0.2">
      <c r="A135" s="37" t="s">
        <v>1017</v>
      </c>
      <c r="B135" s="42" t="s">
        <v>1018</v>
      </c>
      <c r="C135" s="38">
        <v>0</v>
      </c>
      <c r="D135" s="38">
        <v>1166622.8400000001</v>
      </c>
      <c r="E135" s="38">
        <v>1166622.8400000001</v>
      </c>
      <c r="F135" s="38">
        <v>1166622.8400000001</v>
      </c>
      <c r="G135" s="35">
        <f t="shared" si="12"/>
        <v>100</v>
      </c>
      <c r="H135" s="55">
        <v>1038187.32</v>
      </c>
    </row>
    <row r="136" spans="1:8" s="88" customFormat="1" ht="13.8" x14ac:dyDescent="0.2">
      <c r="A136" s="37" t="s">
        <v>1019</v>
      </c>
      <c r="B136" s="42" t="s">
        <v>1020</v>
      </c>
      <c r="C136" s="38">
        <v>0</v>
      </c>
      <c r="D136" s="38">
        <v>244000</v>
      </c>
      <c r="E136" s="38">
        <v>244000</v>
      </c>
      <c r="F136" s="38">
        <v>244000</v>
      </c>
      <c r="G136" s="35">
        <f t="shared" si="12"/>
        <v>100</v>
      </c>
      <c r="H136" s="55">
        <v>244000</v>
      </c>
    </row>
    <row r="137" spans="1:8" s="88" customFormat="1" ht="13.8" x14ac:dyDescent="0.2">
      <c r="A137" s="37" t="s">
        <v>1021</v>
      </c>
      <c r="B137" s="42" t="s">
        <v>1022</v>
      </c>
      <c r="C137" s="38">
        <v>0</v>
      </c>
      <c r="D137" s="38">
        <v>198653.04</v>
      </c>
      <c r="E137" s="38">
        <v>198653.04</v>
      </c>
      <c r="F137" s="38">
        <v>198653.04</v>
      </c>
      <c r="G137" s="35">
        <f t="shared" si="12"/>
        <v>100</v>
      </c>
      <c r="H137" s="55">
        <v>198653.04</v>
      </c>
    </row>
    <row r="138" spans="1:8" s="88" customFormat="1" ht="13.8" x14ac:dyDescent="0.2">
      <c r="A138" s="37" t="s">
        <v>1023</v>
      </c>
      <c r="B138" s="42" t="s">
        <v>1107</v>
      </c>
      <c r="C138" s="38">
        <v>0</v>
      </c>
      <c r="D138" s="38">
        <v>290000</v>
      </c>
      <c r="E138" s="38">
        <v>290000</v>
      </c>
      <c r="F138" s="38">
        <v>290000</v>
      </c>
      <c r="G138" s="35">
        <f t="shared" si="12"/>
        <v>100</v>
      </c>
      <c r="H138" s="55">
        <v>290000</v>
      </c>
    </row>
    <row r="139" spans="1:8" s="88" customFormat="1" ht="13.8" x14ac:dyDescent="0.2">
      <c r="A139" s="37" t="s">
        <v>1025</v>
      </c>
      <c r="B139" s="42" t="s">
        <v>1026</v>
      </c>
      <c r="C139" s="38">
        <v>0</v>
      </c>
      <c r="D139" s="38">
        <v>1724536.8</v>
      </c>
      <c r="E139" s="38">
        <v>1724536.8</v>
      </c>
      <c r="F139" s="38">
        <v>1724536.8</v>
      </c>
      <c r="G139" s="35">
        <f t="shared" si="12"/>
        <v>100</v>
      </c>
      <c r="H139" s="55">
        <v>1724536.8</v>
      </c>
    </row>
    <row r="140" spans="1:8" s="88" customFormat="1" ht="13.8" x14ac:dyDescent="0.2">
      <c r="A140" s="37" t="s">
        <v>1027</v>
      </c>
      <c r="B140" s="42" t="s">
        <v>1028</v>
      </c>
      <c r="C140" s="38">
        <v>0</v>
      </c>
      <c r="D140" s="38">
        <v>100000</v>
      </c>
      <c r="E140" s="38">
        <v>100000</v>
      </c>
      <c r="F140" s="38">
        <v>100000</v>
      </c>
      <c r="G140" s="35">
        <f t="shared" si="12"/>
        <v>100</v>
      </c>
      <c r="H140" s="55">
        <v>0</v>
      </c>
    </row>
    <row r="141" spans="1:8" s="88" customFormat="1" ht="13.8" x14ac:dyDescent="0.2">
      <c r="A141" s="37" t="s">
        <v>1029</v>
      </c>
      <c r="B141" s="42" t="s">
        <v>1030</v>
      </c>
      <c r="C141" s="38">
        <v>0</v>
      </c>
      <c r="D141" s="38">
        <v>0</v>
      </c>
      <c r="E141" s="38">
        <v>0</v>
      </c>
      <c r="F141" s="38">
        <v>156340</v>
      </c>
      <c r="G141" s="35">
        <f t="shared" si="12"/>
        <v>0</v>
      </c>
      <c r="H141" s="55">
        <v>156340</v>
      </c>
    </row>
    <row r="142" spans="1:8" s="88" customFormat="1" ht="13.8" x14ac:dyDescent="0.2">
      <c r="A142" s="37" t="s">
        <v>1031</v>
      </c>
      <c r="B142" s="42" t="s">
        <v>1032</v>
      </c>
      <c r="C142" s="38">
        <v>0</v>
      </c>
      <c r="D142" s="38">
        <v>0</v>
      </c>
      <c r="E142" s="38">
        <v>0</v>
      </c>
      <c r="F142" s="38">
        <v>1213127</v>
      </c>
      <c r="G142" s="35">
        <f t="shared" si="12"/>
        <v>0</v>
      </c>
      <c r="H142" s="55">
        <v>0</v>
      </c>
    </row>
    <row r="143" spans="1:8" s="88" customFormat="1" ht="13.8" x14ac:dyDescent="0.2">
      <c r="A143" s="37" t="s">
        <v>1033</v>
      </c>
      <c r="B143" s="42" t="s">
        <v>1034</v>
      </c>
      <c r="C143" s="38">
        <v>0</v>
      </c>
      <c r="D143" s="38">
        <v>800000</v>
      </c>
      <c r="E143" s="38">
        <v>800000</v>
      </c>
      <c r="F143" s="38">
        <v>800000</v>
      </c>
      <c r="G143" s="35">
        <f t="shared" si="12"/>
        <v>100</v>
      </c>
      <c r="H143" s="55">
        <v>400000</v>
      </c>
    </row>
    <row r="144" spans="1:8" s="88" customFormat="1" ht="13.8" x14ac:dyDescent="0.2">
      <c r="A144" s="37" t="s">
        <v>1035</v>
      </c>
      <c r="B144" s="42" t="s">
        <v>1036</v>
      </c>
      <c r="C144" s="38">
        <v>155000</v>
      </c>
      <c r="D144" s="38">
        <v>0</v>
      </c>
      <c r="E144" s="38">
        <v>155000</v>
      </c>
      <c r="F144" s="38">
        <v>0</v>
      </c>
      <c r="G144" s="35">
        <f t="shared" si="12"/>
        <v>0</v>
      </c>
      <c r="H144" s="55">
        <v>0</v>
      </c>
    </row>
    <row r="145" spans="1:8" s="88" customFormat="1" ht="13.8" x14ac:dyDescent="0.2">
      <c r="A145" s="37" t="s">
        <v>1108</v>
      </c>
      <c r="B145" s="42" t="s">
        <v>1109</v>
      </c>
      <c r="C145" s="38">
        <v>0</v>
      </c>
      <c r="D145" s="38">
        <v>0</v>
      </c>
      <c r="E145" s="38">
        <v>0</v>
      </c>
      <c r="F145" s="38">
        <v>586583.4</v>
      </c>
      <c r="G145" s="35">
        <f t="shared" si="12"/>
        <v>0</v>
      </c>
      <c r="H145" s="55">
        <v>586583.4</v>
      </c>
    </row>
    <row r="146" spans="1:8" s="88" customFormat="1" ht="13.8" x14ac:dyDescent="0.2">
      <c r="A146" s="37" t="s">
        <v>1110</v>
      </c>
      <c r="B146" s="42" t="s">
        <v>1111</v>
      </c>
      <c r="C146" s="38">
        <v>0</v>
      </c>
      <c r="D146" s="38">
        <v>0</v>
      </c>
      <c r="E146" s="38">
        <v>0</v>
      </c>
      <c r="F146" s="38">
        <v>48237.42</v>
      </c>
      <c r="G146" s="35">
        <f t="shared" si="12"/>
        <v>0</v>
      </c>
      <c r="H146" s="55">
        <v>48237.42</v>
      </c>
    </row>
    <row r="147" spans="1:8" s="88" customFormat="1" ht="13.8" x14ac:dyDescent="0.2">
      <c r="A147" s="37" t="s">
        <v>1112</v>
      </c>
      <c r="B147" s="42" t="s">
        <v>1113</v>
      </c>
      <c r="C147" s="38">
        <v>0</v>
      </c>
      <c r="D147" s="38">
        <v>0</v>
      </c>
      <c r="E147" s="38">
        <v>0</v>
      </c>
      <c r="F147" s="38">
        <v>10511.33</v>
      </c>
      <c r="G147" s="35">
        <f t="shared" si="12"/>
        <v>0</v>
      </c>
      <c r="H147" s="55">
        <v>10511.33</v>
      </c>
    </row>
    <row r="148" spans="1:8" s="88" customFormat="1" ht="13.8" x14ac:dyDescent="0.2">
      <c r="A148" s="37" t="s">
        <v>1037</v>
      </c>
      <c r="B148" s="42" t="s">
        <v>1038</v>
      </c>
      <c r="C148" s="38">
        <v>650000</v>
      </c>
      <c r="D148" s="38">
        <v>0</v>
      </c>
      <c r="E148" s="38">
        <v>650000</v>
      </c>
      <c r="F148" s="38">
        <v>650000</v>
      </c>
      <c r="G148" s="35">
        <f t="shared" si="12"/>
        <v>100</v>
      </c>
      <c r="H148" s="55">
        <v>0</v>
      </c>
    </row>
    <row r="149" spans="1:8" s="88" customFormat="1" ht="13.8" x14ac:dyDescent="0.2">
      <c r="A149" s="37" t="s">
        <v>1039</v>
      </c>
      <c r="B149" s="42" t="s">
        <v>1040</v>
      </c>
      <c r="C149" s="38">
        <v>596904.30000000005</v>
      </c>
      <c r="D149" s="38">
        <v>150072</v>
      </c>
      <c r="E149" s="38">
        <v>746976.3</v>
      </c>
      <c r="F149" s="38">
        <v>729328.11</v>
      </c>
      <c r="G149" s="35">
        <f t="shared" si="12"/>
        <v>97.637382872789928</v>
      </c>
      <c r="H149" s="55">
        <v>440878.11</v>
      </c>
    </row>
    <row r="150" spans="1:8" s="88" customFormat="1" ht="13.8" x14ac:dyDescent="0.2">
      <c r="A150" s="37" t="s">
        <v>1041</v>
      </c>
      <c r="B150" s="42" t="s">
        <v>1042</v>
      </c>
      <c r="C150" s="38">
        <v>1133973.48</v>
      </c>
      <c r="D150" s="38">
        <v>0</v>
      </c>
      <c r="E150" s="38">
        <v>1133973.48</v>
      </c>
      <c r="F150" s="38">
        <v>79433.460000000006</v>
      </c>
      <c r="G150" s="35">
        <f t="shared" si="12"/>
        <v>7.0048781034985064</v>
      </c>
      <c r="H150" s="55">
        <v>59195.06</v>
      </c>
    </row>
    <row r="151" spans="1:8" s="88" customFormat="1" ht="13.8" x14ac:dyDescent="0.2">
      <c r="A151" s="37" t="s">
        <v>1043</v>
      </c>
      <c r="B151" s="42" t="s">
        <v>1044</v>
      </c>
      <c r="C151" s="38">
        <v>1677156.09</v>
      </c>
      <c r="D151" s="38">
        <v>0</v>
      </c>
      <c r="E151" s="38">
        <v>1677156.09</v>
      </c>
      <c r="F151" s="38">
        <v>1863502.48</v>
      </c>
      <c r="G151" s="35">
        <f t="shared" si="12"/>
        <v>111.11085551971492</v>
      </c>
      <c r="H151" s="55">
        <v>1261693.07</v>
      </c>
    </row>
    <row r="152" spans="1:8" s="88" customFormat="1" ht="13.8" x14ac:dyDescent="0.2">
      <c r="A152" s="37" t="s">
        <v>1045</v>
      </c>
      <c r="B152" s="42" t="s">
        <v>1046</v>
      </c>
      <c r="C152" s="38">
        <v>576295.14</v>
      </c>
      <c r="D152" s="38">
        <v>0</v>
      </c>
      <c r="E152" s="38">
        <v>576295.14</v>
      </c>
      <c r="F152" s="38">
        <v>627884.76</v>
      </c>
      <c r="G152" s="35">
        <f t="shared" si="12"/>
        <v>108.95194431103479</v>
      </c>
      <c r="H152" s="55">
        <v>544082.84</v>
      </c>
    </row>
    <row r="153" spans="1:8" s="88" customFormat="1" ht="13.8" x14ac:dyDescent="0.2">
      <c r="A153" s="37" t="s">
        <v>1047</v>
      </c>
      <c r="B153" s="42" t="s">
        <v>1048</v>
      </c>
      <c r="C153" s="38">
        <v>0</v>
      </c>
      <c r="D153" s="38">
        <v>1345759.35</v>
      </c>
      <c r="E153" s="38">
        <v>1345759.35</v>
      </c>
      <c r="F153" s="38">
        <v>1671536.24</v>
      </c>
      <c r="G153" s="35">
        <f t="shared" si="12"/>
        <v>124.20766313085619</v>
      </c>
      <c r="H153" s="55">
        <v>1671536.24</v>
      </c>
    </row>
    <row r="154" spans="1:8" s="88" customFormat="1" ht="13.8" x14ac:dyDescent="0.2">
      <c r="A154" s="37" t="s">
        <v>1114</v>
      </c>
      <c r="B154" s="42" t="s">
        <v>1115</v>
      </c>
      <c r="C154" s="38">
        <v>6408685080.3400002</v>
      </c>
      <c r="D154" s="38">
        <v>92659399.319999993</v>
      </c>
      <c r="E154" s="38">
        <v>6501344479.6599998</v>
      </c>
      <c r="F154" s="38">
        <v>5365602213.0299997</v>
      </c>
      <c r="G154" s="35">
        <f t="shared" ref="G154:G157" si="13">IF(E154=0,0,F154*100/E154)</f>
        <v>82.530655463908047</v>
      </c>
      <c r="H154" s="55">
        <v>5260273123.8199997</v>
      </c>
    </row>
    <row r="155" spans="1:8" s="88" customFormat="1" ht="13.8" x14ac:dyDescent="0.2">
      <c r="A155" s="37" t="s">
        <v>1053</v>
      </c>
      <c r="B155" s="42" t="s">
        <v>1054</v>
      </c>
      <c r="C155" s="38">
        <v>0</v>
      </c>
      <c r="D155" s="38">
        <v>7572462.1100000003</v>
      </c>
      <c r="E155" s="38">
        <v>7572462.1100000003</v>
      </c>
      <c r="F155" s="38">
        <v>-14955588.23</v>
      </c>
      <c r="G155" s="35">
        <f t="shared" si="13"/>
        <v>-197.49967728791975</v>
      </c>
      <c r="H155" s="55">
        <v>-14973270.49</v>
      </c>
    </row>
    <row r="156" spans="1:8" s="88" customFormat="1" ht="13.8" x14ac:dyDescent="0.2">
      <c r="A156" s="37" t="s">
        <v>1055</v>
      </c>
      <c r="B156" s="42" t="s">
        <v>1056</v>
      </c>
      <c r="C156" s="38">
        <v>0</v>
      </c>
      <c r="D156" s="38">
        <v>0</v>
      </c>
      <c r="E156" s="38">
        <v>0</v>
      </c>
      <c r="F156" s="38">
        <v>45484772.270000003</v>
      </c>
      <c r="G156" s="35">
        <f t="shared" si="13"/>
        <v>0</v>
      </c>
      <c r="H156" s="55">
        <v>12658600.41</v>
      </c>
    </row>
    <row r="157" spans="1:8" s="88" customFormat="1" ht="13.8" x14ac:dyDescent="0.2">
      <c r="A157" s="37" t="s">
        <v>1116</v>
      </c>
      <c r="B157" s="42" t="s">
        <v>1117</v>
      </c>
      <c r="C157" s="38">
        <v>0</v>
      </c>
      <c r="D157" s="38">
        <v>0</v>
      </c>
      <c r="E157" s="38">
        <v>0</v>
      </c>
      <c r="F157" s="38">
        <v>451653.6</v>
      </c>
      <c r="G157" s="35">
        <f t="shared" si="13"/>
        <v>0</v>
      </c>
      <c r="H157" s="55">
        <v>451653.6</v>
      </c>
    </row>
    <row r="158" spans="1:8" s="88" customFormat="1" ht="13.8" x14ac:dyDescent="0.2">
      <c r="A158" s="37" t="s">
        <v>1057</v>
      </c>
      <c r="B158" s="42" t="s">
        <v>1058</v>
      </c>
      <c r="C158" s="38">
        <v>0</v>
      </c>
      <c r="D158" s="38">
        <v>1398693.25</v>
      </c>
      <c r="E158" s="38">
        <v>1398693.25</v>
      </c>
      <c r="F158" s="38">
        <v>11599.64</v>
      </c>
      <c r="G158" s="35">
        <f t="shared" ref="G158:G161" si="14">IF(E158=0,0,F158*100/E158)</f>
        <v>0.82931979545908296</v>
      </c>
      <c r="H158" s="55">
        <v>11599.64</v>
      </c>
    </row>
    <row r="159" spans="1:8" s="88" customFormat="1" ht="13.8" x14ac:dyDescent="0.2">
      <c r="A159" s="37" t="s">
        <v>1059</v>
      </c>
      <c r="B159" s="42" t="s">
        <v>1060</v>
      </c>
      <c r="C159" s="38">
        <v>0</v>
      </c>
      <c r="D159" s="38">
        <v>0</v>
      </c>
      <c r="E159" s="38">
        <v>0</v>
      </c>
      <c r="F159" s="38">
        <v>276613.71999999997</v>
      </c>
      <c r="G159" s="35">
        <f t="shared" si="14"/>
        <v>0</v>
      </c>
      <c r="H159" s="55">
        <v>276613.71999999997</v>
      </c>
    </row>
    <row r="160" spans="1:8" s="88" customFormat="1" ht="13.8" x14ac:dyDescent="0.2">
      <c r="A160" s="37" t="s">
        <v>1061</v>
      </c>
      <c r="B160" s="42" t="s">
        <v>1062</v>
      </c>
      <c r="C160" s="38">
        <v>0</v>
      </c>
      <c r="D160" s="38">
        <v>0</v>
      </c>
      <c r="E160" s="38">
        <v>0</v>
      </c>
      <c r="F160" s="38">
        <v>60000</v>
      </c>
      <c r="G160" s="35">
        <f t="shared" si="14"/>
        <v>0</v>
      </c>
      <c r="H160" s="55">
        <v>60000</v>
      </c>
    </row>
    <row r="161" spans="1:8" s="88" customFormat="1" ht="13.8" x14ac:dyDescent="0.2">
      <c r="A161" s="126" t="s">
        <v>268</v>
      </c>
      <c r="B161" s="127" t="s">
        <v>70</v>
      </c>
      <c r="C161" s="66">
        <v>7443845671.8199997</v>
      </c>
      <c r="D161" s="66">
        <v>613199958.75999999</v>
      </c>
      <c r="E161" s="66">
        <v>8057045630.5799999</v>
      </c>
      <c r="F161" s="66">
        <v>6431182017.7700005</v>
      </c>
      <c r="G161" s="71">
        <f t="shared" si="14"/>
        <v>79.82059817758585</v>
      </c>
      <c r="H161" s="68">
        <v>6148922233.5</v>
      </c>
    </row>
    <row r="162" spans="1:8" ht="13.8" x14ac:dyDescent="0.3">
      <c r="A162" s="39" t="s">
        <v>61</v>
      </c>
      <c r="B162" s="39"/>
      <c r="C162" s="39"/>
      <c r="D162" s="39"/>
      <c r="E162" s="39"/>
      <c r="F162" s="39"/>
      <c r="G162" s="39"/>
      <c r="H162" s="53"/>
    </row>
  </sheetData>
  <mergeCells count="4">
    <mergeCell ref="A2:H2"/>
    <mergeCell ref="A5:B6"/>
    <mergeCell ref="A1:H1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2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8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419</v>
      </c>
      <c r="B7" s="16" t="s">
        <v>420</v>
      </c>
      <c r="C7" s="16" t="s">
        <v>1118</v>
      </c>
      <c r="D7" s="16" t="s">
        <v>1119</v>
      </c>
      <c r="E7" s="85">
        <v>440000</v>
      </c>
      <c r="F7" s="85">
        <v>0</v>
      </c>
      <c r="G7" s="85">
        <v>440000</v>
      </c>
      <c r="H7" s="85">
        <v>440000</v>
      </c>
      <c r="I7" s="85">
        <v>440000</v>
      </c>
      <c r="J7" s="85">
        <v>330000</v>
      </c>
      <c r="K7" s="85">
        <v>75</v>
      </c>
      <c r="L7" s="85">
        <v>330000</v>
      </c>
    </row>
    <row r="8" spans="1:12" ht="13.8" x14ac:dyDescent="0.2">
      <c r="A8" s="37" t="s">
        <v>70</v>
      </c>
      <c r="B8" s="16" t="s">
        <v>70</v>
      </c>
      <c r="C8" s="16" t="s">
        <v>1120</v>
      </c>
      <c r="D8" s="16" t="s">
        <v>1121</v>
      </c>
      <c r="E8" s="85">
        <v>20500</v>
      </c>
      <c r="F8" s="85">
        <v>0</v>
      </c>
      <c r="G8" s="85">
        <v>20500</v>
      </c>
      <c r="H8" s="85">
        <v>20500</v>
      </c>
      <c r="I8" s="85">
        <v>20500</v>
      </c>
      <c r="J8" s="85">
        <v>15375</v>
      </c>
      <c r="K8" s="85">
        <v>75</v>
      </c>
      <c r="L8" s="85">
        <v>15375</v>
      </c>
    </row>
    <row r="9" spans="1:12" ht="13.8" x14ac:dyDescent="0.2">
      <c r="A9" s="37" t="s">
        <v>70</v>
      </c>
      <c r="B9" s="16" t="s">
        <v>70</v>
      </c>
      <c r="C9" s="16" t="s">
        <v>1122</v>
      </c>
      <c r="D9" s="16" t="s">
        <v>1123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85">
        <v>75</v>
      </c>
      <c r="L9" s="85">
        <v>16300</v>
      </c>
    </row>
    <row r="10" spans="1:12" ht="13.8" x14ac:dyDescent="0.2">
      <c r="A10" s="37" t="s">
        <v>70</v>
      </c>
      <c r="B10" s="16" t="s">
        <v>70</v>
      </c>
      <c r="C10" s="16" t="s">
        <v>1124</v>
      </c>
      <c r="D10" s="16" t="s">
        <v>1125</v>
      </c>
      <c r="E10" s="85">
        <v>39400</v>
      </c>
      <c r="F10" s="85">
        <v>0</v>
      </c>
      <c r="G10" s="85">
        <v>39400</v>
      </c>
      <c r="H10" s="85">
        <v>39400</v>
      </c>
      <c r="I10" s="85">
        <v>39400</v>
      </c>
      <c r="J10" s="85">
        <v>29550</v>
      </c>
      <c r="K10" s="85">
        <v>75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90">
        <v>532500</v>
      </c>
      <c r="F11" s="90">
        <v>0</v>
      </c>
      <c r="G11" s="90">
        <v>532500</v>
      </c>
      <c r="H11" s="90">
        <v>532500</v>
      </c>
      <c r="I11" s="90">
        <v>532500</v>
      </c>
      <c r="J11" s="90">
        <v>399375</v>
      </c>
      <c r="K11" s="90">
        <v>75</v>
      </c>
      <c r="L11" s="90">
        <v>361675</v>
      </c>
    </row>
    <row r="12" spans="1:12" ht="13.8" x14ac:dyDescent="0.2">
      <c r="A12" s="37" t="s">
        <v>421</v>
      </c>
      <c r="B12" s="16" t="s">
        <v>422</v>
      </c>
      <c r="C12" s="16" t="s">
        <v>1126</v>
      </c>
      <c r="D12" s="16" t="s">
        <v>1127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1128</v>
      </c>
      <c r="D13" s="16" t="s">
        <v>2285</v>
      </c>
      <c r="E13" s="85">
        <v>42100</v>
      </c>
      <c r="F13" s="85">
        <v>0</v>
      </c>
      <c r="G13" s="85">
        <v>42100</v>
      </c>
      <c r="H13" s="85">
        <v>3271.51</v>
      </c>
      <c r="I13" s="85">
        <v>3271.51</v>
      </c>
      <c r="J13" s="85">
        <v>3271.51</v>
      </c>
      <c r="K13" s="85">
        <v>7.7708076009501204</v>
      </c>
      <c r="L13" s="85">
        <v>3271.51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90">
        <v>42500</v>
      </c>
      <c r="F14" s="90">
        <v>0</v>
      </c>
      <c r="G14" s="90">
        <v>42500</v>
      </c>
      <c r="H14" s="90">
        <v>3271.51</v>
      </c>
      <c r="I14" s="90">
        <v>3271.51</v>
      </c>
      <c r="J14" s="90">
        <v>3271.51</v>
      </c>
      <c r="K14" s="90">
        <v>7.6976705882352903</v>
      </c>
      <c r="L14" s="90">
        <v>3271.51</v>
      </c>
    </row>
    <row r="15" spans="1:12" ht="13.8" x14ac:dyDescent="0.2">
      <c r="A15" s="37" t="s">
        <v>423</v>
      </c>
      <c r="B15" s="16" t="s">
        <v>424</v>
      </c>
      <c r="C15" s="16" t="s">
        <v>1129</v>
      </c>
      <c r="D15" s="16" t="s">
        <v>1130</v>
      </c>
      <c r="E15" s="85">
        <v>0</v>
      </c>
      <c r="F15" s="85">
        <v>5400</v>
      </c>
      <c r="G15" s="85">
        <v>5400</v>
      </c>
      <c r="H15" s="85">
        <v>5314.31</v>
      </c>
      <c r="I15" s="85">
        <v>5314.31</v>
      </c>
      <c r="J15" s="85">
        <v>5314.31</v>
      </c>
      <c r="K15" s="85">
        <v>98.413148148148196</v>
      </c>
      <c r="L15" s="85">
        <v>5314.31</v>
      </c>
    </row>
    <row r="16" spans="1:12" ht="13.8" x14ac:dyDescent="0.2">
      <c r="A16" s="37" t="s">
        <v>70</v>
      </c>
      <c r="B16" s="16" t="s">
        <v>70</v>
      </c>
      <c r="C16" s="27" t="s">
        <v>125</v>
      </c>
      <c r="D16" s="27" t="s">
        <v>70</v>
      </c>
      <c r="E16" s="90">
        <v>0</v>
      </c>
      <c r="F16" s="90">
        <v>5400</v>
      </c>
      <c r="G16" s="90">
        <v>5400</v>
      </c>
      <c r="H16" s="90">
        <v>5314.31</v>
      </c>
      <c r="I16" s="90">
        <v>5314.31</v>
      </c>
      <c r="J16" s="90">
        <v>5314.31</v>
      </c>
      <c r="K16" s="90">
        <v>98.413148148148196</v>
      </c>
      <c r="L16" s="90">
        <v>5314.31</v>
      </c>
    </row>
    <row r="17" spans="1:12" ht="13.8" x14ac:dyDescent="0.2">
      <c r="A17" s="37" t="s">
        <v>427</v>
      </c>
      <c r="B17" s="16" t="s">
        <v>428</v>
      </c>
      <c r="C17" s="16" t="s">
        <v>1131</v>
      </c>
      <c r="D17" s="16" t="s">
        <v>1132</v>
      </c>
      <c r="E17" s="85">
        <v>1000</v>
      </c>
      <c r="F17" s="85">
        <v>0</v>
      </c>
      <c r="G17" s="85">
        <v>1000</v>
      </c>
      <c r="H17" s="85">
        <v>221.43</v>
      </c>
      <c r="I17" s="85">
        <v>221.43</v>
      </c>
      <c r="J17" s="85">
        <v>221.43</v>
      </c>
      <c r="K17" s="85">
        <v>22.143000000000001</v>
      </c>
      <c r="L17" s="85">
        <v>221.43</v>
      </c>
    </row>
    <row r="18" spans="1:12" ht="13.8" x14ac:dyDescent="0.2">
      <c r="A18" s="37" t="s">
        <v>70</v>
      </c>
      <c r="B18" s="16" t="s">
        <v>70</v>
      </c>
      <c r="C18" s="16" t="s">
        <v>1133</v>
      </c>
      <c r="D18" s="16" t="s">
        <v>1134</v>
      </c>
      <c r="E18" s="85">
        <v>1000</v>
      </c>
      <c r="F18" s="85">
        <v>0</v>
      </c>
      <c r="G18" s="85">
        <v>1000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90">
        <v>2000</v>
      </c>
      <c r="F19" s="90">
        <v>0</v>
      </c>
      <c r="G19" s="90">
        <v>2000</v>
      </c>
      <c r="H19" s="90">
        <v>221.43</v>
      </c>
      <c r="I19" s="90">
        <v>221.43</v>
      </c>
      <c r="J19" s="90">
        <v>221.43</v>
      </c>
      <c r="K19" s="90">
        <v>11.0715</v>
      </c>
      <c r="L19" s="90">
        <v>221.43</v>
      </c>
    </row>
    <row r="20" spans="1:12" ht="13.8" x14ac:dyDescent="0.2">
      <c r="A20" s="37" t="s">
        <v>429</v>
      </c>
      <c r="B20" s="16" t="s">
        <v>430</v>
      </c>
      <c r="C20" s="16" t="s">
        <v>1135</v>
      </c>
      <c r="D20" s="16" t="s">
        <v>1136</v>
      </c>
      <c r="E20" s="85">
        <v>100</v>
      </c>
      <c r="F20" s="85">
        <v>0</v>
      </c>
      <c r="G20" s="85">
        <v>100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13.8" x14ac:dyDescent="0.2">
      <c r="A21" s="37" t="s">
        <v>70</v>
      </c>
      <c r="B21" s="16" t="s">
        <v>70</v>
      </c>
      <c r="C21" s="27" t="s">
        <v>125</v>
      </c>
      <c r="D21" s="27" t="s">
        <v>70</v>
      </c>
      <c r="E21" s="90">
        <v>100</v>
      </c>
      <c r="F21" s="90">
        <v>0</v>
      </c>
      <c r="G21" s="90">
        <v>100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</row>
    <row r="22" spans="1:12" ht="13.8" x14ac:dyDescent="0.2">
      <c r="A22" s="37" t="s">
        <v>431</v>
      </c>
      <c r="B22" s="16" t="s">
        <v>432</v>
      </c>
      <c r="C22" s="16" t="s">
        <v>1137</v>
      </c>
      <c r="D22" s="16" t="s">
        <v>1138</v>
      </c>
      <c r="E22" s="85">
        <v>70000</v>
      </c>
      <c r="F22" s="85">
        <v>0</v>
      </c>
      <c r="G22" s="85">
        <v>70000</v>
      </c>
      <c r="H22" s="85">
        <v>14786.2</v>
      </c>
      <c r="I22" s="85">
        <v>14786.2</v>
      </c>
      <c r="J22" s="85">
        <v>14786.2</v>
      </c>
      <c r="K22" s="85">
        <v>21.123142857142899</v>
      </c>
      <c r="L22" s="85">
        <v>14786.2</v>
      </c>
    </row>
    <row r="23" spans="1:12" ht="13.8" x14ac:dyDescent="0.2">
      <c r="A23" s="37" t="s">
        <v>70</v>
      </c>
      <c r="B23" s="16" t="s">
        <v>70</v>
      </c>
      <c r="C23" s="16" t="s">
        <v>1139</v>
      </c>
      <c r="D23" s="16" t="s">
        <v>2286</v>
      </c>
      <c r="E23" s="85">
        <v>75000</v>
      </c>
      <c r="F23" s="85">
        <v>0</v>
      </c>
      <c r="G23" s="85">
        <v>75000</v>
      </c>
      <c r="H23" s="85">
        <v>5016.99</v>
      </c>
      <c r="I23" s="85">
        <v>5016.99</v>
      </c>
      <c r="J23" s="85">
        <v>5016.99</v>
      </c>
      <c r="K23" s="85">
        <v>6.6893200000000004</v>
      </c>
      <c r="L23" s="85">
        <v>1093.1099999999999</v>
      </c>
    </row>
    <row r="24" spans="1:12" ht="13.8" x14ac:dyDescent="0.2">
      <c r="A24" s="37" t="s">
        <v>70</v>
      </c>
      <c r="B24" s="16" t="s">
        <v>70</v>
      </c>
      <c r="C24" s="16" t="s">
        <v>1140</v>
      </c>
      <c r="D24" s="16" t="s">
        <v>2287</v>
      </c>
      <c r="E24" s="85">
        <v>25000</v>
      </c>
      <c r="F24" s="85">
        <v>0</v>
      </c>
      <c r="G24" s="85">
        <v>25000</v>
      </c>
      <c r="H24" s="85">
        <v>21940.6</v>
      </c>
      <c r="I24" s="85">
        <v>21940.6</v>
      </c>
      <c r="J24" s="85">
        <v>21940.6</v>
      </c>
      <c r="K24" s="85">
        <v>87.7624</v>
      </c>
      <c r="L24" s="85">
        <v>21940.6</v>
      </c>
    </row>
    <row r="25" spans="1:12" ht="13.8" x14ac:dyDescent="0.2">
      <c r="A25" s="37" t="s">
        <v>70</v>
      </c>
      <c r="B25" s="16" t="s">
        <v>70</v>
      </c>
      <c r="C25" s="16" t="s">
        <v>1141</v>
      </c>
      <c r="D25" s="16" t="s">
        <v>2288</v>
      </c>
      <c r="E25" s="85">
        <v>50000</v>
      </c>
      <c r="F25" s="85">
        <v>0</v>
      </c>
      <c r="G25" s="85">
        <v>50000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1142</v>
      </c>
      <c r="D26" s="16" t="s">
        <v>1143</v>
      </c>
      <c r="E26" s="85">
        <v>0</v>
      </c>
      <c r="F26" s="85">
        <v>0</v>
      </c>
      <c r="G26" s="85">
        <v>0</v>
      </c>
      <c r="H26" s="85">
        <v>3216.18</v>
      </c>
      <c r="I26" s="85">
        <v>3216.18</v>
      </c>
      <c r="J26" s="85">
        <v>3216.18</v>
      </c>
      <c r="K26" s="85">
        <v>0</v>
      </c>
      <c r="L26" s="85">
        <v>3216.18</v>
      </c>
    </row>
    <row r="27" spans="1:12" ht="13.8" x14ac:dyDescent="0.2">
      <c r="A27" s="37" t="s">
        <v>70</v>
      </c>
      <c r="B27" s="16" t="s">
        <v>70</v>
      </c>
      <c r="C27" s="16" t="s">
        <v>1144</v>
      </c>
      <c r="D27" s="16" t="s">
        <v>1145</v>
      </c>
      <c r="E27" s="85">
        <v>0</v>
      </c>
      <c r="F27" s="85">
        <v>0</v>
      </c>
      <c r="G27" s="85">
        <v>0</v>
      </c>
      <c r="H27" s="85">
        <v>1015013.64</v>
      </c>
      <c r="I27" s="85">
        <v>1015013.64</v>
      </c>
      <c r="J27" s="85">
        <v>620181.81000000006</v>
      </c>
      <c r="K27" s="85">
        <v>0</v>
      </c>
      <c r="L27" s="85">
        <v>425639.07</v>
      </c>
    </row>
    <row r="28" spans="1:12" ht="13.8" x14ac:dyDescent="0.2">
      <c r="A28" s="37" t="s">
        <v>70</v>
      </c>
      <c r="B28" s="16" t="s">
        <v>70</v>
      </c>
      <c r="C28" s="16" t="s">
        <v>1146</v>
      </c>
      <c r="D28" s="16" t="s">
        <v>1147</v>
      </c>
      <c r="E28" s="85">
        <v>0</v>
      </c>
      <c r="F28" s="85">
        <v>0</v>
      </c>
      <c r="G28" s="85">
        <v>0</v>
      </c>
      <c r="H28" s="85">
        <v>240281.04</v>
      </c>
      <c r="I28" s="85">
        <v>203742.36</v>
      </c>
      <c r="J28" s="85">
        <v>167443.79999999999</v>
      </c>
      <c r="K28" s="85">
        <v>0</v>
      </c>
      <c r="L28" s="85">
        <v>167443.79999999999</v>
      </c>
    </row>
    <row r="29" spans="1:12" ht="13.8" x14ac:dyDescent="0.2">
      <c r="A29" s="37" t="s">
        <v>70</v>
      </c>
      <c r="B29" s="16" t="s">
        <v>70</v>
      </c>
      <c r="C29" s="16" t="s">
        <v>1148</v>
      </c>
      <c r="D29" s="16" t="s">
        <v>1149</v>
      </c>
      <c r="E29" s="85">
        <v>4000</v>
      </c>
      <c r="F29" s="85">
        <v>0</v>
      </c>
      <c r="G29" s="85">
        <v>4000</v>
      </c>
      <c r="H29" s="85">
        <v>899.01</v>
      </c>
      <c r="I29" s="85">
        <v>899.01</v>
      </c>
      <c r="J29" s="85">
        <v>899.01</v>
      </c>
      <c r="K29" s="85">
        <v>22.475249999999999</v>
      </c>
      <c r="L29" s="85">
        <v>899.01</v>
      </c>
    </row>
    <row r="30" spans="1:12" ht="13.8" x14ac:dyDescent="0.2">
      <c r="A30" s="37" t="s">
        <v>70</v>
      </c>
      <c r="B30" s="16" t="s">
        <v>70</v>
      </c>
      <c r="C30" s="16" t="s">
        <v>1150</v>
      </c>
      <c r="D30" s="16" t="s">
        <v>1151</v>
      </c>
      <c r="E30" s="85">
        <v>25000</v>
      </c>
      <c r="F30" s="85">
        <v>0</v>
      </c>
      <c r="G30" s="85">
        <v>25000</v>
      </c>
      <c r="H30" s="85">
        <v>23954.23</v>
      </c>
      <c r="I30" s="85">
        <v>23954.23</v>
      </c>
      <c r="J30" s="85">
        <v>16156.77</v>
      </c>
      <c r="K30" s="85">
        <v>64.627080000000007</v>
      </c>
      <c r="L30" s="85">
        <v>16156.77</v>
      </c>
    </row>
    <row r="31" spans="1:12" ht="13.8" x14ac:dyDescent="0.2">
      <c r="A31" s="37" t="s">
        <v>70</v>
      </c>
      <c r="B31" s="16" t="s">
        <v>70</v>
      </c>
      <c r="C31" s="16" t="s">
        <v>1152</v>
      </c>
      <c r="D31" s="16" t="s">
        <v>1153</v>
      </c>
      <c r="E31" s="85">
        <v>200000</v>
      </c>
      <c r="F31" s="85">
        <v>0</v>
      </c>
      <c r="G31" s="85">
        <v>200000</v>
      </c>
      <c r="H31" s="85">
        <v>102100.35</v>
      </c>
      <c r="I31" s="85">
        <v>102100.35</v>
      </c>
      <c r="J31" s="85">
        <v>40821.82</v>
      </c>
      <c r="K31" s="85">
        <v>20.410910000000001</v>
      </c>
      <c r="L31" s="85">
        <v>38647.74</v>
      </c>
    </row>
    <row r="32" spans="1:12" ht="13.8" x14ac:dyDescent="0.2">
      <c r="A32" s="37" t="s">
        <v>70</v>
      </c>
      <c r="B32" s="16" t="s">
        <v>70</v>
      </c>
      <c r="C32" s="16" t="s">
        <v>1154</v>
      </c>
      <c r="D32" s="16" t="s">
        <v>1155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13.8" x14ac:dyDescent="0.2">
      <c r="A33" s="37" t="s">
        <v>70</v>
      </c>
      <c r="B33" s="16" t="s">
        <v>70</v>
      </c>
      <c r="C33" s="16" t="s">
        <v>1156</v>
      </c>
      <c r="D33" s="16" t="s">
        <v>1157</v>
      </c>
      <c r="E33" s="85">
        <v>164300</v>
      </c>
      <c r="F33" s="85">
        <v>0</v>
      </c>
      <c r="G33" s="85">
        <v>164300</v>
      </c>
      <c r="H33" s="85">
        <v>33681.449999999997</v>
      </c>
      <c r="I33" s="85">
        <v>33681.449999999997</v>
      </c>
      <c r="J33" s="85">
        <v>33681.449999999997</v>
      </c>
      <c r="K33" s="85">
        <v>20.499969567863701</v>
      </c>
      <c r="L33" s="85">
        <v>33681.449999999997</v>
      </c>
    </row>
    <row r="34" spans="1:12" ht="13.8" x14ac:dyDescent="0.2">
      <c r="A34" s="37" t="s">
        <v>70</v>
      </c>
      <c r="B34" s="16" t="s">
        <v>70</v>
      </c>
      <c r="C34" s="16" t="s">
        <v>1158</v>
      </c>
      <c r="D34" s="16" t="s">
        <v>1159</v>
      </c>
      <c r="E34" s="85">
        <v>0</v>
      </c>
      <c r="F34" s="85">
        <v>0</v>
      </c>
      <c r="G34" s="85">
        <v>0</v>
      </c>
      <c r="H34" s="85">
        <v>34122</v>
      </c>
      <c r="I34" s="85">
        <v>34122</v>
      </c>
      <c r="J34" s="85">
        <v>0</v>
      </c>
      <c r="K34" s="85">
        <v>0</v>
      </c>
      <c r="L34" s="85">
        <v>0</v>
      </c>
    </row>
    <row r="35" spans="1:12" ht="13.8" x14ac:dyDescent="0.2">
      <c r="A35" s="37" t="s">
        <v>70</v>
      </c>
      <c r="B35" s="16" t="s">
        <v>70</v>
      </c>
      <c r="C35" s="16" t="s">
        <v>1160</v>
      </c>
      <c r="D35" s="16" t="s">
        <v>1161</v>
      </c>
      <c r="E35" s="85">
        <v>0</v>
      </c>
      <c r="F35" s="85">
        <v>10000</v>
      </c>
      <c r="G35" s="85">
        <v>10000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13.8" x14ac:dyDescent="0.2">
      <c r="A36" s="37" t="s">
        <v>70</v>
      </c>
      <c r="B36" s="16" t="s">
        <v>70</v>
      </c>
      <c r="C36" s="16" t="s">
        <v>1162</v>
      </c>
      <c r="D36" s="16" t="s">
        <v>1163</v>
      </c>
      <c r="E36" s="85">
        <v>1245500</v>
      </c>
      <c r="F36" s="85">
        <v>285000</v>
      </c>
      <c r="G36" s="85">
        <v>1530500</v>
      </c>
      <c r="H36" s="85">
        <v>1150721.76</v>
      </c>
      <c r="I36" s="85">
        <v>595192.88</v>
      </c>
      <c r="J36" s="85">
        <v>488046.59</v>
      </c>
      <c r="K36" s="85">
        <v>31.888049003593601</v>
      </c>
      <c r="L36" s="85">
        <v>481464.19</v>
      </c>
    </row>
    <row r="37" spans="1:12" ht="13.8" x14ac:dyDescent="0.2">
      <c r="A37" s="37" t="s">
        <v>70</v>
      </c>
      <c r="B37" s="16" t="s">
        <v>70</v>
      </c>
      <c r="C37" s="16" t="s">
        <v>1164</v>
      </c>
      <c r="D37" s="16" t="s">
        <v>1165</v>
      </c>
      <c r="E37" s="85">
        <v>200000</v>
      </c>
      <c r="F37" s="85">
        <v>-100000</v>
      </c>
      <c r="G37" s="85">
        <v>100000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1166</v>
      </c>
      <c r="D38" s="16" t="s">
        <v>1167</v>
      </c>
      <c r="E38" s="85">
        <v>0</v>
      </c>
      <c r="F38" s="85">
        <v>0</v>
      </c>
      <c r="G38" s="85">
        <v>0</v>
      </c>
      <c r="H38" s="85">
        <v>17255.810000000001</v>
      </c>
      <c r="I38" s="85">
        <v>17255.810000000001</v>
      </c>
      <c r="J38" s="85">
        <v>17255.810000000001</v>
      </c>
      <c r="K38" s="85">
        <v>0</v>
      </c>
      <c r="L38" s="85">
        <v>17255.810000000001</v>
      </c>
    </row>
    <row r="39" spans="1:12" ht="13.8" x14ac:dyDescent="0.2">
      <c r="A39" s="37" t="s">
        <v>70</v>
      </c>
      <c r="B39" s="16" t="s">
        <v>70</v>
      </c>
      <c r="C39" s="16" t="s">
        <v>1168</v>
      </c>
      <c r="D39" s="16" t="s">
        <v>1169</v>
      </c>
      <c r="E39" s="85">
        <v>20000</v>
      </c>
      <c r="F39" s="85">
        <v>0</v>
      </c>
      <c r="G39" s="85">
        <v>20000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13.8" x14ac:dyDescent="0.2">
      <c r="A40" s="37" t="s">
        <v>70</v>
      </c>
      <c r="B40" s="16" t="s">
        <v>70</v>
      </c>
      <c r="C40" s="16" t="s">
        <v>1170</v>
      </c>
      <c r="D40" s="16" t="s">
        <v>1171</v>
      </c>
      <c r="E40" s="85">
        <v>2529547.7999999998</v>
      </c>
      <c r="F40" s="85">
        <v>0</v>
      </c>
      <c r="G40" s="85">
        <v>2529547.7999999998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</row>
    <row r="41" spans="1:12" ht="13.8" x14ac:dyDescent="0.2">
      <c r="A41" s="37" t="s">
        <v>70</v>
      </c>
      <c r="B41" s="16" t="s">
        <v>70</v>
      </c>
      <c r="C41" s="16" t="s">
        <v>1172</v>
      </c>
      <c r="D41" s="16" t="s">
        <v>2289</v>
      </c>
      <c r="E41" s="85">
        <v>142800</v>
      </c>
      <c r="F41" s="85">
        <v>-142800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1173</v>
      </c>
      <c r="D42" s="16" t="s">
        <v>1174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1175</v>
      </c>
      <c r="D43" s="16" t="s">
        <v>1176</v>
      </c>
      <c r="E43" s="85">
        <v>15000</v>
      </c>
      <c r="F43" s="85">
        <v>0</v>
      </c>
      <c r="G43" s="85">
        <v>15000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1177</v>
      </c>
      <c r="D44" s="16" t="s">
        <v>2290</v>
      </c>
      <c r="E44" s="85">
        <v>70000</v>
      </c>
      <c r="F44" s="85">
        <v>0</v>
      </c>
      <c r="G44" s="85">
        <v>70000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</row>
    <row r="45" spans="1:12" ht="13.8" x14ac:dyDescent="0.2">
      <c r="A45" s="37" t="s">
        <v>70</v>
      </c>
      <c r="B45" s="16" t="s">
        <v>70</v>
      </c>
      <c r="C45" s="16" t="s">
        <v>1178</v>
      </c>
      <c r="D45" s="16" t="s">
        <v>1179</v>
      </c>
      <c r="E45" s="85">
        <v>0</v>
      </c>
      <c r="F45" s="85">
        <v>0</v>
      </c>
      <c r="G45" s="85">
        <v>0</v>
      </c>
      <c r="H45" s="85">
        <v>4176.0600000000004</v>
      </c>
      <c r="I45" s="85">
        <v>4176.0600000000004</v>
      </c>
      <c r="J45" s="85">
        <v>4176.0600000000004</v>
      </c>
      <c r="K45" s="85">
        <v>0</v>
      </c>
      <c r="L45" s="85">
        <v>4176.0600000000004</v>
      </c>
    </row>
    <row r="46" spans="1:12" ht="13.8" x14ac:dyDescent="0.2">
      <c r="A46" s="37" t="s">
        <v>70</v>
      </c>
      <c r="B46" s="16" t="s">
        <v>70</v>
      </c>
      <c r="C46" s="16" t="s">
        <v>1180</v>
      </c>
      <c r="D46" s="16" t="s">
        <v>1181</v>
      </c>
      <c r="E46" s="85">
        <v>310000</v>
      </c>
      <c r="F46" s="85">
        <v>-72822.22</v>
      </c>
      <c r="G46" s="85">
        <v>237177.78</v>
      </c>
      <c r="H46" s="85">
        <v>41348.44</v>
      </c>
      <c r="I46" s="85">
        <v>41348.44</v>
      </c>
      <c r="J46" s="85">
        <v>6318.94</v>
      </c>
      <c r="K46" s="85">
        <v>2.6642209063597799</v>
      </c>
      <c r="L46" s="85">
        <v>6318.94</v>
      </c>
    </row>
    <row r="47" spans="1:12" ht="13.8" x14ac:dyDescent="0.2">
      <c r="A47" s="37" t="s">
        <v>70</v>
      </c>
      <c r="B47" s="16" t="s">
        <v>70</v>
      </c>
      <c r="C47" s="16" t="s">
        <v>1182</v>
      </c>
      <c r="D47" s="16" t="s">
        <v>2291</v>
      </c>
      <c r="E47" s="85">
        <v>3000</v>
      </c>
      <c r="F47" s="85">
        <v>0</v>
      </c>
      <c r="G47" s="85">
        <v>3000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1183</v>
      </c>
      <c r="D48" s="16" t="s">
        <v>1184</v>
      </c>
      <c r="E48" s="85">
        <v>7300</v>
      </c>
      <c r="F48" s="85">
        <v>0</v>
      </c>
      <c r="G48" s="85">
        <v>7300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16" t="s">
        <v>1185</v>
      </c>
      <c r="D49" s="16" t="s">
        <v>2292</v>
      </c>
      <c r="E49" s="85">
        <v>0</v>
      </c>
      <c r="F49" s="85">
        <v>309581.40000000002</v>
      </c>
      <c r="G49" s="85">
        <v>309581.40000000002</v>
      </c>
      <c r="H49" s="85">
        <v>142863.84</v>
      </c>
      <c r="I49" s="85">
        <v>0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1186</v>
      </c>
      <c r="D50" s="16" t="s">
        <v>2293</v>
      </c>
      <c r="E50" s="85">
        <v>375000</v>
      </c>
      <c r="F50" s="85">
        <v>0</v>
      </c>
      <c r="G50" s="85">
        <v>375000</v>
      </c>
      <c r="H50" s="85">
        <v>322400.3</v>
      </c>
      <c r="I50" s="85">
        <v>322400.3</v>
      </c>
      <c r="J50" s="85">
        <v>0</v>
      </c>
      <c r="K50" s="85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1187</v>
      </c>
      <c r="D51" s="16" t="s">
        <v>2294</v>
      </c>
      <c r="E51" s="85">
        <v>0</v>
      </c>
      <c r="F51" s="85">
        <v>0</v>
      </c>
      <c r="G51" s="85">
        <v>0</v>
      </c>
      <c r="H51" s="85">
        <v>54832.27</v>
      </c>
      <c r="I51" s="85">
        <v>54832.27</v>
      </c>
      <c r="J51" s="85">
        <v>0</v>
      </c>
      <c r="K51" s="85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1188</v>
      </c>
      <c r="D52" s="16" t="s">
        <v>2295</v>
      </c>
      <c r="E52" s="85">
        <v>0</v>
      </c>
      <c r="F52" s="85">
        <v>2431849.21</v>
      </c>
      <c r="G52" s="85">
        <v>2431849.21</v>
      </c>
      <c r="H52" s="85">
        <v>963844.07</v>
      </c>
      <c r="I52" s="85">
        <v>963844.07</v>
      </c>
      <c r="J52" s="85">
        <v>28113.08</v>
      </c>
      <c r="K52" s="85">
        <v>1.15603713768092</v>
      </c>
      <c r="L52" s="85">
        <v>28113.08</v>
      </c>
    </row>
    <row r="53" spans="1:12" ht="13.8" x14ac:dyDescent="0.2">
      <c r="A53" s="37" t="s">
        <v>70</v>
      </c>
      <c r="B53" s="16" t="s">
        <v>70</v>
      </c>
      <c r="C53" s="16" t="s">
        <v>1189</v>
      </c>
      <c r="D53" s="16" t="s">
        <v>2296</v>
      </c>
      <c r="E53" s="85">
        <v>0</v>
      </c>
      <c r="F53" s="85">
        <v>8559264</v>
      </c>
      <c r="G53" s="85">
        <v>8559264</v>
      </c>
      <c r="H53" s="85">
        <v>1143937.3799999999</v>
      </c>
      <c r="I53" s="85">
        <v>1143937.3799999999</v>
      </c>
      <c r="J53" s="85">
        <v>214048.98</v>
      </c>
      <c r="K53" s="85">
        <v>2.5007872172186798</v>
      </c>
      <c r="L53" s="85">
        <v>214048.98</v>
      </c>
    </row>
    <row r="54" spans="1:12" ht="13.8" x14ac:dyDescent="0.2">
      <c r="A54" s="37" t="s">
        <v>70</v>
      </c>
      <c r="B54" s="16" t="s">
        <v>70</v>
      </c>
      <c r="C54" s="16" t="s">
        <v>1190</v>
      </c>
      <c r="D54" s="16" t="s">
        <v>2297</v>
      </c>
      <c r="E54" s="85">
        <v>42014.41</v>
      </c>
      <c r="F54" s="85">
        <v>-42014.41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1191</v>
      </c>
      <c r="D55" s="16" t="s">
        <v>2298</v>
      </c>
      <c r="E55" s="85">
        <v>44130.76</v>
      </c>
      <c r="F55" s="85">
        <v>0</v>
      </c>
      <c r="G55" s="85">
        <v>44130.76</v>
      </c>
      <c r="H55" s="85">
        <v>14637.46</v>
      </c>
      <c r="I55" s="85">
        <v>14637.46</v>
      </c>
      <c r="J55" s="85">
        <v>0</v>
      </c>
      <c r="K55" s="85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16" t="s">
        <v>1192</v>
      </c>
      <c r="D56" s="16" t="s">
        <v>2299</v>
      </c>
      <c r="E56" s="85">
        <v>0</v>
      </c>
      <c r="F56" s="85">
        <v>0</v>
      </c>
      <c r="G56" s="85">
        <v>0</v>
      </c>
      <c r="H56" s="85">
        <v>14988.25</v>
      </c>
      <c r="I56" s="85">
        <v>14988.25</v>
      </c>
      <c r="J56" s="85">
        <v>0</v>
      </c>
      <c r="K56" s="85">
        <v>0</v>
      </c>
      <c r="L56" s="85">
        <v>0</v>
      </c>
    </row>
    <row r="57" spans="1:12" ht="13.8" x14ac:dyDescent="0.2">
      <c r="A57" s="37" t="s">
        <v>70</v>
      </c>
      <c r="B57" s="16" t="s">
        <v>70</v>
      </c>
      <c r="C57" s="27" t="s">
        <v>125</v>
      </c>
      <c r="D57" s="27" t="s">
        <v>70</v>
      </c>
      <c r="E57" s="90">
        <v>5617592.9699999997</v>
      </c>
      <c r="F57" s="90">
        <v>11238057.98</v>
      </c>
      <c r="G57" s="90">
        <v>16855650.949999999</v>
      </c>
      <c r="H57" s="90">
        <v>5366017.33</v>
      </c>
      <c r="I57" s="90">
        <v>4631085.93</v>
      </c>
      <c r="J57" s="90">
        <v>1682104.09</v>
      </c>
      <c r="K57" s="90">
        <v>9.9794667971574196</v>
      </c>
      <c r="L57" s="90">
        <v>1474880.99</v>
      </c>
    </row>
    <row r="58" spans="1:12" ht="13.8" x14ac:dyDescent="0.2">
      <c r="A58" s="37" t="s">
        <v>433</v>
      </c>
      <c r="B58" s="16" t="s">
        <v>434</v>
      </c>
      <c r="C58" s="16" t="s">
        <v>1193</v>
      </c>
      <c r="D58" s="16" t="s">
        <v>2300</v>
      </c>
      <c r="E58" s="85">
        <v>100000</v>
      </c>
      <c r="F58" s="85">
        <v>-10000</v>
      </c>
      <c r="G58" s="85">
        <v>90000</v>
      </c>
      <c r="H58" s="85">
        <v>5846.6</v>
      </c>
      <c r="I58" s="85">
        <v>5846.6</v>
      </c>
      <c r="J58" s="85">
        <v>5846.6</v>
      </c>
      <c r="K58" s="85">
        <v>6.4962222222222197</v>
      </c>
      <c r="L58" s="85">
        <v>5846.6</v>
      </c>
    </row>
    <row r="59" spans="1:12" ht="13.8" x14ac:dyDescent="0.2">
      <c r="A59" s="37" t="s">
        <v>70</v>
      </c>
      <c r="B59" s="16" t="s">
        <v>70</v>
      </c>
      <c r="C59" s="16" t="s">
        <v>1194</v>
      </c>
      <c r="D59" s="16" t="s">
        <v>1195</v>
      </c>
      <c r="E59" s="85">
        <v>40000</v>
      </c>
      <c r="F59" s="85">
        <v>0</v>
      </c>
      <c r="G59" s="85">
        <v>40000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1196</v>
      </c>
      <c r="D60" s="16" t="s">
        <v>1197</v>
      </c>
      <c r="E60" s="85">
        <v>0</v>
      </c>
      <c r="F60" s="85">
        <v>189450</v>
      </c>
      <c r="G60" s="85">
        <v>189450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70</v>
      </c>
      <c r="B61" s="16" t="s">
        <v>70</v>
      </c>
      <c r="C61" s="16" t="s">
        <v>1198</v>
      </c>
      <c r="D61" s="16" t="s">
        <v>1199</v>
      </c>
      <c r="E61" s="85">
        <v>900000</v>
      </c>
      <c r="F61" s="85">
        <v>0</v>
      </c>
      <c r="G61" s="85">
        <v>900000</v>
      </c>
      <c r="H61" s="85">
        <v>945241.79</v>
      </c>
      <c r="I61" s="85">
        <v>942060.74</v>
      </c>
      <c r="J61" s="85">
        <v>0</v>
      </c>
      <c r="K61" s="85">
        <v>0</v>
      </c>
      <c r="L61" s="85">
        <v>0</v>
      </c>
    </row>
    <row r="62" spans="1:12" ht="13.8" x14ac:dyDescent="0.2">
      <c r="A62" s="37" t="s">
        <v>70</v>
      </c>
      <c r="B62" s="16" t="s">
        <v>70</v>
      </c>
      <c r="C62" s="16" t="s">
        <v>1200</v>
      </c>
      <c r="D62" s="16" t="s">
        <v>1201</v>
      </c>
      <c r="E62" s="85">
        <v>50000</v>
      </c>
      <c r="F62" s="85">
        <v>-25000</v>
      </c>
      <c r="G62" s="85">
        <v>25000</v>
      </c>
      <c r="H62" s="85">
        <v>16954.11</v>
      </c>
      <c r="I62" s="85">
        <v>16954.11</v>
      </c>
      <c r="J62" s="85">
        <v>16954.11</v>
      </c>
      <c r="K62" s="85">
        <v>67.81644</v>
      </c>
      <c r="L62" s="85">
        <v>16954.11</v>
      </c>
    </row>
    <row r="63" spans="1:12" ht="13.8" x14ac:dyDescent="0.2">
      <c r="A63" s="37" t="s">
        <v>70</v>
      </c>
      <c r="B63" s="16" t="s">
        <v>70</v>
      </c>
      <c r="C63" s="16" t="s">
        <v>1202</v>
      </c>
      <c r="D63" s="16" t="s">
        <v>1203</v>
      </c>
      <c r="E63" s="85">
        <v>9920000</v>
      </c>
      <c r="F63" s="85">
        <v>2148486.77</v>
      </c>
      <c r="G63" s="85">
        <v>12068486.77</v>
      </c>
      <c r="H63" s="85">
        <v>2169078.1</v>
      </c>
      <c r="I63" s="85">
        <v>1411687.64</v>
      </c>
      <c r="J63" s="85">
        <v>728509.36</v>
      </c>
      <c r="K63" s="85">
        <v>6.0364598634763196</v>
      </c>
      <c r="L63" s="85">
        <v>710480.36</v>
      </c>
    </row>
    <row r="64" spans="1:12" ht="13.8" x14ac:dyDescent="0.2">
      <c r="A64" s="37" t="s">
        <v>70</v>
      </c>
      <c r="B64" s="16" t="s">
        <v>70</v>
      </c>
      <c r="C64" s="16" t="s">
        <v>1204</v>
      </c>
      <c r="D64" s="16" t="s">
        <v>1205</v>
      </c>
      <c r="E64" s="85">
        <v>0</v>
      </c>
      <c r="F64" s="85">
        <v>0</v>
      </c>
      <c r="G64" s="85">
        <v>0</v>
      </c>
      <c r="H64" s="85">
        <v>6651.05</v>
      </c>
      <c r="I64" s="85">
        <v>6651.05</v>
      </c>
      <c r="J64" s="85">
        <v>0</v>
      </c>
      <c r="K64" s="85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16" t="s">
        <v>1206</v>
      </c>
      <c r="D65" s="16" t="s">
        <v>1207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27" t="s">
        <v>125</v>
      </c>
      <c r="D66" s="27" t="s">
        <v>70</v>
      </c>
      <c r="E66" s="90">
        <v>11010000</v>
      </c>
      <c r="F66" s="90">
        <v>2302936.77</v>
      </c>
      <c r="G66" s="90">
        <v>13312936.77</v>
      </c>
      <c r="H66" s="90">
        <v>3143771.65</v>
      </c>
      <c r="I66" s="90">
        <v>2383200.14</v>
      </c>
      <c r="J66" s="90">
        <v>751310.07</v>
      </c>
      <c r="K66" s="90">
        <v>5.6434585619984103</v>
      </c>
      <c r="L66" s="90">
        <v>733281.07</v>
      </c>
    </row>
    <row r="67" spans="1:12" ht="13.8" x14ac:dyDescent="0.2">
      <c r="A67" s="37" t="s">
        <v>435</v>
      </c>
      <c r="B67" s="16" t="s">
        <v>436</v>
      </c>
      <c r="C67" s="16" t="s">
        <v>1208</v>
      </c>
      <c r="D67" s="16" t="s">
        <v>2301</v>
      </c>
      <c r="E67" s="85">
        <v>50000</v>
      </c>
      <c r="F67" s="85">
        <v>-40000</v>
      </c>
      <c r="G67" s="85">
        <v>10000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</row>
    <row r="68" spans="1:12" ht="13.8" x14ac:dyDescent="0.2">
      <c r="A68" s="37" t="s">
        <v>70</v>
      </c>
      <c r="B68" s="16" t="s">
        <v>70</v>
      </c>
      <c r="C68" s="16" t="s">
        <v>1209</v>
      </c>
      <c r="D68" s="16" t="s">
        <v>1210</v>
      </c>
      <c r="E68" s="85">
        <v>8000</v>
      </c>
      <c r="F68" s="85">
        <v>0</v>
      </c>
      <c r="G68" s="85">
        <v>8000</v>
      </c>
      <c r="H68" s="85">
        <v>10063.709999999999</v>
      </c>
      <c r="I68" s="85">
        <v>10063.709999999999</v>
      </c>
      <c r="J68" s="85">
        <v>10063.709999999999</v>
      </c>
      <c r="K68" s="85">
        <v>125.796375</v>
      </c>
      <c r="L68" s="85">
        <v>10063.709999999999</v>
      </c>
    </row>
    <row r="69" spans="1:12" ht="13.8" x14ac:dyDescent="0.2">
      <c r="A69" s="37" t="s">
        <v>70</v>
      </c>
      <c r="B69" s="16" t="s">
        <v>70</v>
      </c>
      <c r="C69" s="16" t="s">
        <v>1211</v>
      </c>
      <c r="D69" s="16" t="s">
        <v>1212</v>
      </c>
      <c r="E69" s="85">
        <v>34235.89</v>
      </c>
      <c r="F69" s="85">
        <v>0</v>
      </c>
      <c r="G69" s="85">
        <v>34235.89</v>
      </c>
      <c r="H69" s="85">
        <v>55746.95</v>
      </c>
      <c r="I69" s="85">
        <v>55746.95</v>
      </c>
      <c r="J69" s="85">
        <v>55746.95</v>
      </c>
      <c r="K69" s="85">
        <v>162.83189950662899</v>
      </c>
      <c r="L69" s="85">
        <v>55746.95</v>
      </c>
    </row>
    <row r="70" spans="1:12" ht="13.8" x14ac:dyDescent="0.2">
      <c r="A70" s="37" t="s">
        <v>70</v>
      </c>
      <c r="B70" s="16" t="s">
        <v>70</v>
      </c>
      <c r="C70" s="16" t="s">
        <v>1213</v>
      </c>
      <c r="D70" s="16" t="s">
        <v>1214</v>
      </c>
      <c r="E70" s="85">
        <v>30000</v>
      </c>
      <c r="F70" s="85">
        <v>0</v>
      </c>
      <c r="G70" s="85">
        <v>30000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16" t="s">
        <v>1215</v>
      </c>
      <c r="D71" s="16" t="s">
        <v>1216</v>
      </c>
      <c r="E71" s="85">
        <v>0</v>
      </c>
      <c r="F71" s="85">
        <v>0</v>
      </c>
      <c r="G71" s="85">
        <v>0</v>
      </c>
      <c r="H71" s="85">
        <v>9192.61</v>
      </c>
      <c r="I71" s="85">
        <v>9192.61</v>
      </c>
      <c r="J71" s="85">
        <v>5383.29</v>
      </c>
      <c r="K71" s="85">
        <v>0</v>
      </c>
      <c r="L71" s="85">
        <v>5383.29</v>
      </c>
    </row>
    <row r="72" spans="1:12" ht="13.8" x14ac:dyDescent="0.2">
      <c r="A72" s="37" t="s">
        <v>70</v>
      </c>
      <c r="B72" s="16" t="s">
        <v>70</v>
      </c>
      <c r="C72" s="16" t="s">
        <v>1217</v>
      </c>
      <c r="D72" s="16" t="s">
        <v>2302</v>
      </c>
      <c r="E72" s="85">
        <v>0</v>
      </c>
      <c r="F72" s="85">
        <v>26000</v>
      </c>
      <c r="G72" s="85">
        <v>26000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1218</v>
      </c>
      <c r="D73" s="16" t="s">
        <v>1219</v>
      </c>
      <c r="E73" s="85">
        <v>475764.11</v>
      </c>
      <c r="F73" s="85">
        <v>408278.28</v>
      </c>
      <c r="G73" s="85">
        <v>884042.39</v>
      </c>
      <c r="H73" s="85">
        <v>159428.64000000001</v>
      </c>
      <c r="I73" s="85">
        <v>128877.34</v>
      </c>
      <c r="J73" s="85">
        <v>93345.87</v>
      </c>
      <c r="K73" s="85">
        <v>10.5589812271332</v>
      </c>
      <c r="L73" s="85">
        <v>70410.740000000005</v>
      </c>
    </row>
    <row r="74" spans="1:12" ht="13.8" x14ac:dyDescent="0.2">
      <c r="A74" s="37" t="s">
        <v>70</v>
      </c>
      <c r="B74" s="16" t="s">
        <v>70</v>
      </c>
      <c r="C74" s="16" t="s">
        <v>1220</v>
      </c>
      <c r="D74" s="16" t="s">
        <v>1221</v>
      </c>
      <c r="E74" s="85">
        <v>20000</v>
      </c>
      <c r="F74" s="85">
        <v>0</v>
      </c>
      <c r="G74" s="85">
        <v>20000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1222</v>
      </c>
      <c r="D75" s="16" t="s">
        <v>2303</v>
      </c>
      <c r="E75" s="85">
        <v>175580</v>
      </c>
      <c r="F75" s="85">
        <v>0</v>
      </c>
      <c r="G75" s="85">
        <v>175580</v>
      </c>
      <c r="H75" s="85">
        <v>175572.88</v>
      </c>
      <c r="I75" s="85">
        <v>175572.88</v>
      </c>
      <c r="J75" s="85">
        <v>139272.88</v>
      </c>
      <c r="K75" s="85">
        <v>79.321608383642797</v>
      </c>
      <c r="L75" s="85">
        <v>51486.44</v>
      </c>
    </row>
    <row r="76" spans="1:12" ht="13.8" x14ac:dyDescent="0.2">
      <c r="A76" s="37" t="s">
        <v>70</v>
      </c>
      <c r="B76" s="16" t="s">
        <v>70</v>
      </c>
      <c r="C76" s="16" t="s">
        <v>1223</v>
      </c>
      <c r="D76" s="16" t="s">
        <v>1224</v>
      </c>
      <c r="E76" s="85">
        <v>0</v>
      </c>
      <c r="F76" s="85">
        <v>0</v>
      </c>
      <c r="G76" s="85">
        <v>0</v>
      </c>
      <c r="H76" s="85">
        <v>126918.3</v>
      </c>
      <c r="I76" s="85">
        <v>126918.3</v>
      </c>
      <c r="J76" s="85">
        <v>106814.7</v>
      </c>
      <c r="K76" s="85">
        <v>0</v>
      </c>
      <c r="L76" s="85">
        <v>106814.7</v>
      </c>
    </row>
    <row r="77" spans="1:12" ht="13.8" x14ac:dyDescent="0.2">
      <c r="A77" s="37" t="s">
        <v>70</v>
      </c>
      <c r="B77" s="16" t="s">
        <v>70</v>
      </c>
      <c r="C77" s="16" t="s">
        <v>1225</v>
      </c>
      <c r="D77" s="16" t="s">
        <v>1145</v>
      </c>
      <c r="E77" s="85">
        <v>1312464.76</v>
      </c>
      <c r="F77" s="85">
        <v>-156291.5</v>
      </c>
      <c r="G77" s="85">
        <v>1156173.26</v>
      </c>
      <c r="H77" s="85">
        <v>535037.64</v>
      </c>
      <c r="I77" s="85">
        <v>535037.64</v>
      </c>
      <c r="J77" s="85">
        <v>340957.13</v>
      </c>
      <c r="K77" s="85">
        <v>29.490141468935199</v>
      </c>
      <c r="L77" s="85">
        <v>220314.96</v>
      </c>
    </row>
    <row r="78" spans="1:12" ht="13.8" x14ac:dyDescent="0.2">
      <c r="A78" s="37" t="s">
        <v>70</v>
      </c>
      <c r="B78" s="16" t="s">
        <v>70</v>
      </c>
      <c r="C78" s="16" t="s">
        <v>1226</v>
      </c>
      <c r="D78" s="16" t="s">
        <v>1227</v>
      </c>
      <c r="E78" s="85">
        <v>0</v>
      </c>
      <c r="F78" s="85">
        <v>0</v>
      </c>
      <c r="G78" s="85">
        <v>0</v>
      </c>
      <c r="H78" s="85">
        <v>70649.990000000005</v>
      </c>
      <c r="I78" s="85">
        <v>70649.990000000005</v>
      </c>
      <c r="J78" s="85">
        <v>0</v>
      </c>
      <c r="K78" s="85">
        <v>0</v>
      </c>
      <c r="L78" s="85">
        <v>0</v>
      </c>
    </row>
    <row r="79" spans="1:12" ht="13.8" x14ac:dyDescent="0.2">
      <c r="A79" s="37" t="s">
        <v>70</v>
      </c>
      <c r="B79" s="16" t="s">
        <v>70</v>
      </c>
      <c r="C79" s="16" t="s">
        <v>1228</v>
      </c>
      <c r="D79" s="16" t="s">
        <v>1229</v>
      </c>
      <c r="E79" s="85">
        <v>18000</v>
      </c>
      <c r="F79" s="85">
        <v>0</v>
      </c>
      <c r="G79" s="85">
        <v>18000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70</v>
      </c>
      <c r="B80" s="16" t="s">
        <v>70</v>
      </c>
      <c r="C80" s="16" t="s">
        <v>1230</v>
      </c>
      <c r="D80" s="16" t="s">
        <v>2304</v>
      </c>
      <c r="E80" s="85">
        <v>220000</v>
      </c>
      <c r="F80" s="85">
        <v>0</v>
      </c>
      <c r="G80" s="85">
        <v>220000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1231</v>
      </c>
      <c r="D81" s="16" t="s">
        <v>1232</v>
      </c>
      <c r="E81" s="85">
        <v>0</v>
      </c>
      <c r="F81" s="85">
        <v>13449600</v>
      </c>
      <c r="G81" s="85">
        <v>13449600</v>
      </c>
      <c r="H81" s="85">
        <v>126635.13</v>
      </c>
      <c r="I81" s="85">
        <v>126635.13</v>
      </c>
      <c r="J81" s="85">
        <v>126635.13</v>
      </c>
      <c r="K81" s="85">
        <v>0.94155313169165</v>
      </c>
      <c r="L81" s="85">
        <v>126635.13</v>
      </c>
    </row>
    <row r="82" spans="1:12" ht="13.8" x14ac:dyDescent="0.2">
      <c r="A82" s="37" t="s">
        <v>70</v>
      </c>
      <c r="B82" s="16" t="s">
        <v>70</v>
      </c>
      <c r="C82" s="16" t="s">
        <v>1233</v>
      </c>
      <c r="D82" s="16" t="s">
        <v>1234</v>
      </c>
      <c r="E82" s="85">
        <v>0</v>
      </c>
      <c r="F82" s="85">
        <v>20000</v>
      </c>
      <c r="G82" s="85">
        <v>20000</v>
      </c>
      <c r="H82" s="85">
        <v>20000</v>
      </c>
      <c r="I82" s="85">
        <v>20000</v>
      </c>
      <c r="J82" s="85">
        <v>0</v>
      </c>
      <c r="K82" s="85">
        <v>0</v>
      </c>
      <c r="L82" s="85">
        <v>0</v>
      </c>
    </row>
    <row r="83" spans="1:12" ht="13.8" x14ac:dyDescent="0.2">
      <c r="A83" s="37" t="s">
        <v>70</v>
      </c>
      <c r="B83" s="16" t="s">
        <v>70</v>
      </c>
      <c r="C83" s="16" t="s">
        <v>1235</v>
      </c>
      <c r="D83" s="16" t="s">
        <v>1236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16" t="s">
        <v>1237</v>
      </c>
      <c r="D84" s="16" t="s">
        <v>2305</v>
      </c>
      <c r="E84" s="85">
        <v>0</v>
      </c>
      <c r="F84" s="85">
        <v>0</v>
      </c>
      <c r="G84" s="85">
        <v>0</v>
      </c>
      <c r="H84" s="85">
        <v>17153.5</v>
      </c>
      <c r="I84" s="85">
        <v>17153.5</v>
      </c>
      <c r="J84" s="85">
        <v>17153.5</v>
      </c>
      <c r="K84" s="85">
        <v>0</v>
      </c>
      <c r="L84" s="85">
        <v>17153.5</v>
      </c>
    </row>
    <row r="85" spans="1:12" ht="13.8" x14ac:dyDescent="0.2">
      <c r="A85" s="37" t="s">
        <v>70</v>
      </c>
      <c r="B85" s="16" t="s">
        <v>70</v>
      </c>
      <c r="C85" s="27" t="s">
        <v>125</v>
      </c>
      <c r="D85" s="27" t="s">
        <v>70</v>
      </c>
      <c r="E85" s="90">
        <v>2344044.7599999998</v>
      </c>
      <c r="F85" s="90">
        <v>13707586.779999999</v>
      </c>
      <c r="G85" s="90">
        <v>16051631.539999999</v>
      </c>
      <c r="H85" s="90">
        <v>1306399.3500000001</v>
      </c>
      <c r="I85" s="90">
        <v>1275848.05</v>
      </c>
      <c r="J85" s="90">
        <v>895373.16</v>
      </c>
      <c r="K85" s="90">
        <v>5.57808193994964</v>
      </c>
      <c r="L85" s="90">
        <v>664009.42000000004</v>
      </c>
    </row>
    <row r="86" spans="1:12" ht="13.8" x14ac:dyDescent="0.2">
      <c r="A86" s="37" t="s">
        <v>437</v>
      </c>
      <c r="B86" s="16" t="s">
        <v>438</v>
      </c>
      <c r="C86" s="16" t="s">
        <v>1238</v>
      </c>
      <c r="D86" s="16" t="s">
        <v>1239</v>
      </c>
      <c r="E86" s="85">
        <v>200000</v>
      </c>
      <c r="F86" s="85">
        <v>0</v>
      </c>
      <c r="G86" s="85">
        <v>200000</v>
      </c>
      <c r="H86" s="85">
        <v>92418.17</v>
      </c>
      <c r="I86" s="85">
        <v>83175.92</v>
      </c>
      <c r="J86" s="85">
        <v>2408.87</v>
      </c>
      <c r="K86" s="85">
        <v>1.2044349999999999</v>
      </c>
      <c r="L86" s="85">
        <v>2408.87</v>
      </c>
    </row>
    <row r="87" spans="1:12" ht="13.8" x14ac:dyDescent="0.2">
      <c r="A87" s="37" t="s">
        <v>70</v>
      </c>
      <c r="B87" s="16" t="s">
        <v>70</v>
      </c>
      <c r="C87" s="16" t="s">
        <v>1240</v>
      </c>
      <c r="D87" s="16" t="s">
        <v>1241</v>
      </c>
      <c r="E87" s="85">
        <v>0</v>
      </c>
      <c r="F87" s="85">
        <v>0</v>
      </c>
      <c r="G87" s="85">
        <v>0</v>
      </c>
      <c r="H87" s="85">
        <v>591.69000000000005</v>
      </c>
      <c r="I87" s="85">
        <v>591.69000000000005</v>
      </c>
      <c r="J87" s="85">
        <v>591.69000000000005</v>
      </c>
      <c r="K87" s="85">
        <v>0</v>
      </c>
      <c r="L87" s="85">
        <v>591.69000000000005</v>
      </c>
    </row>
    <row r="88" spans="1:12" ht="13.8" x14ac:dyDescent="0.2">
      <c r="A88" s="37" t="s">
        <v>70</v>
      </c>
      <c r="B88" s="16" t="s">
        <v>70</v>
      </c>
      <c r="C88" s="16" t="s">
        <v>1242</v>
      </c>
      <c r="D88" s="16" t="s">
        <v>1243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</row>
    <row r="89" spans="1:12" ht="13.8" x14ac:dyDescent="0.2">
      <c r="A89" s="37" t="s">
        <v>70</v>
      </c>
      <c r="B89" s="16" t="s">
        <v>70</v>
      </c>
      <c r="C89" s="16" t="s">
        <v>1244</v>
      </c>
      <c r="D89" s="16" t="s">
        <v>2306</v>
      </c>
      <c r="E89" s="85">
        <v>6258920</v>
      </c>
      <c r="F89" s="85">
        <v>0</v>
      </c>
      <c r="G89" s="85">
        <v>6258920</v>
      </c>
      <c r="H89" s="85">
        <v>6258920</v>
      </c>
      <c r="I89" s="85">
        <v>6258920</v>
      </c>
      <c r="J89" s="85">
        <v>6258920</v>
      </c>
      <c r="K89" s="85">
        <v>100</v>
      </c>
      <c r="L89" s="85">
        <v>6258920</v>
      </c>
    </row>
    <row r="90" spans="1:12" ht="13.8" x14ac:dyDescent="0.2">
      <c r="A90" s="37" t="s">
        <v>70</v>
      </c>
      <c r="B90" s="16" t="s">
        <v>70</v>
      </c>
      <c r="C90" s="16" t="s">
        <v>1245</v>
      </c>
      <c r="D90" s="16" t="s">
        <v>1246</v>
      </c>
      <c r="E90" s="85">
        <v>15000</v>
      </c>
      <c r="F90" s="85">
        <v>-15000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</row>
    <row r="91" spans="1:12" ht="13.8" x14ac:dyDescent="0.2">
      <c r="A91" s="37" t="s">
        <v>70</v>
      </c>
      <c r="B91" s="16" t="s">
        <v>70</v>
      </c>
      <c r="C91" s="16" t="s">
        <v>1247</v>
      </c>
      <c r="D91" s="16" t="s">
        <v>1248</v>
      </c>
      <c r="E91" s="85">
        <v>0</v>
      </c>
      <c r="F91" s="85">
        <v>0</v>
      </c>
      <c r="G91" s="85">
        <v>0</v>
      </c>
      <c r="H91" s="85">
        <v>51307.03</v>
      </c>
      <c r="I91" s="85">
        <v>51307.03</v>
      </c>
      <c r="J91" s="85">
        <v>38963.870000000003</v>
      </c>
      <c r="K91" s="85">
        <v>0</v>
      </c>
      <c r="L91" s="85">
        <v>38963.870000000003</v>
      </c>
    </row>
    <row r="92" spans="1:12" ht="13.8" x14ac:dyDescent="0.2">
      <c r="A92" s="37" t="s">
        <v>70</v>
      </c>
      <c r="B92" s="16" t="s">
        <v>70</v>
      </c>
      <c r="C92" s="16" t="s">
        <v>1249</v>
      </c>
      <c r="D92" s="16" t="s">
        <v>2307</v>
      </c>
      <c r="E92" s="85">
        <v>0</v>
      </c>
      <c r="F92" s="85">
        <v>0</v>
      </c>
      <c r="G92" s="85">
        <v>0</v>
      </c>
      <c r="H92" s="85">
        <v>15593.73</v>
      </c>
      <c r="I92" s="85">
        <v>15593.73</v>
      </c>
      <c r="J92" s="85">
        <v>15593.73</v>
      </c>
      <c r="K92" s="85">
        <v>0</v>
      </c>
      <c r="L92" s="85">
        <v>15593.73</v>
      </c>
    </row>
    <row r="93" spans="1:12" ht="13.8" x14ac:dyDescent="0.2">
      <c r="A93" s="37" t="s">
        <v>70</v>
      </c>
      <c r="B93" s="16" t="s">
        <v>70</v>
      </c>
      <c r="C93" s="16" t="s">
        <v>1250</v>
      </c>
      <c r="D93" s="16" t="s">
        <v>1251</v>
      </c>
      <c r="E93" s="85">
        <v>0</v>
      </c>
      <c r="F93" s="85">
        <v>0</v>
      </c>
      <c r="G93" s="85">
        <v>0</v>
      </c>
      <c r="H93" s="85">
        <v>130</v>
      </c>
      <c r="I93" s="85">
        <v>130</v>
      </c>
      <c r="J93" s="85">
        <v>130</v>
      </c>
      <c r="K93" s="85">
        <v>0</v>
      </c>
      <c r="L93" s="85">
        <v>130</v>
      </c>
    </row>
    <row r="94" spans="1:12" ht="13.8" x14ac:dyDescent="0.2">
      <c r="A94" s="37" t="s">
        <v>70</v>
      </c>
      <c r="B94" s="16" t="s">
        <v>70</v>
      </c>
      <c r="C94" s="16" t="s">
        <v>1252</v>
      </c>
      <c r="D94" s="16" t="s">
        <v>1253</v>
      </c>
      <c r="E94" s="85">
        <v>0</v>
      </c>
      <c r="F94" s="85">
        <v>0</v>
      </c>
      <c r="G94" s="85">
        <v>0</v>
      </c>
      <c r="H94" s="85">
        <v>6137.7</v>
      </c>
      <c r="I94" s="85">
        <v>6137.7</v>
      </c>
      <c r="J94" s="85">
        <v>6137.7</v>
      </c>
      <c r="K94" s="85">
        <v>0</v>
      </c>
      <c r="L94" s="85">
        <v>6137.7</v>
      </c>
    </row>
    <row r="95" spans="1:12" ht="13.8" x14ac:dyDescent="0.2">
      <c r="A95" s="37" t="s">
        <v>70</v>
      </c>
      <c r="B95" s="16" t="s">
        <v>70</v>
      </c>
      <c r="C95" s="16" t="s">
        <v>1254</v>
      </c>
      <c r="D95" s="16" t="s">
        <v>1255</v>
      </c>
      <c r="E95" s="85">
        <v>230000</v>
      </c>
      <c r="F95" s="85">
        <v>0</v>
      </c>
      <c r="G95" s="85">
        <v>230000</v>
      </c>
      <c r="H95" s="85">
        <v>191995.26</v>
      </c>
      <c r="I95" s="85">
        <v>191995.26</v>
      </c>
      <c r="J95" s="85">
        <v>159910.63</v>
      </c>
      <c r="K95" s="85">
        <v>69.526360869565195</v>
      </c>
      <c r="L95" s="85">
        <v>159910.63</v>
      </c>
    </row>
    <row r="96" spans="1:12" ht="13.8" x14ac:dyDescent="0.2">
      <c r="A96" s="37" t="s">
        <v>70</v>
      </c>
      <c r="B96" s="16" t="s">
        <v>70</v>
      </c>
      <c r="C96" s="16" t="s">
        <v>1256</v>
      </c>
      <c r="D96" s="16" t="s">
        <v>1257</v>
      </c>
      <c r="E96" s="85">
        <v>180000</v>
      </c>
      <c r="F96" s="85">
        <v>0</v>
      </c>
      <c r="G96" s="85">
        <v>180000</v>
      </c>
      <c r="H96" s="85">
        <v>195918.58</v>
      </c>
      <c r="I96" s="85">
        <v>195918.58</v>
      </c>
      <c r="J96" s="85">
        <v>159115.60999999999</v>
      </c>
      <c r="K96" s="85">
        <v>88.397561111111102</v>
      </c>
      <c r="L96" s="85">
        <v>115300.9</v>
      </c>
    </row>
    <row r="97" spans="1:12" ht="13.8" x14ac:dyDescent="0.2">
      <c r="A97" s="37" t="s">
        <v>70</v>
      </c>
      <c r="B97" s="16" t="s">
        <v>70</v>
      </c>
      <c r="C97" s="16" t="s">
        <v>1258</v>
      </c>
      <c r="D97" s="16" t="s">
        <v>1259</v>
      </c>
      <c r="E97" s="85">
        <v>120000</v>
      </c>
      <c r="F97" s="85">
        <v>-40000</v>
      </c>
      <c r="G97" s="85">
        <v>80000</v>
      </c>
      <c r="H97" s="85">
        <v>50813.95</v>
      </c>
      <c r="I97" s="85">
        <v>50813.95</v>
      </c>
      <c r="J97" s="85">
        <v>28431.98</v>
      </c>
      <c r="K97" s="85">
        <v>35.539974999999998</v>
      </c>
      <c r="L97" s="85">
        <v>28431.98</v>
      </c>
    </row>
    <row r="98" spans="1:12" ht="13.8" x14ac:dyDescent="0.2">
      <c r="A98" s="37" t="s">
        <v>70</v>
      </c>
      <c r="B98" s="16" t="s">
        <v>70</v>
      </c>
      <c r="C98" s="16" t="s">
        <v>1260</v>
      </c>
      <c r="D98" s="16" t="s">
        <v>1261</v>
      </c>
      <c r="E98" s="85">
        <v>350000</v>
      </c>
      <c r="F98" s="85">
        <v>-200000</v>
      </c>
      <c r="G98" s="85">
        <v>150000</v>
      </c>
      <c r="H98" s="85">
        <v>12947</v>
      </c>
      <c r="I98" s="85">
        <v>12947</v>
      </c>
      <c r="J98" s="85">
        <v>12947</v>
      </c>
      <c r="K98" s="85">
        <v>8.6313333333333304</v>
      </c>
      <c r="L98" s="85">
        <v>12947</v>
      </c>
    </row>
    <row r="99" spans="1:12" ht="13.8" x14ac:dyDescent="0.2">
      <c r="A99" s="37" t="s">
        <v>70</v>
      </c>
      <c r="B99" s="16" t="s">
        <v>70</v>
      </c>
      <c r="C99" s="16" t="s">
        <v>1262</v>
      </c>
      <c r="D99" s="16" t="s">
        <v>1263</v>
      </c>
      <c r="E99" s="85">
        <v>120000</v>
      </c>
      <c r="F99" s="85">
        <v>-75271.78</v>
      </c>
      <c r="G99" s="85">
        <v>44728.22</v>
      </c>
      <c r="H99" s="85">
        <v>44728.22</v>
      </c>
      <c r="I99" s="85">
        <v>44728.22</v>
      </c>
      <c r="J99" s="85">
        <v>27155.57</v>
      </c>
      <c r="K99" s="85">
        <v>60.712386944975698</v>
      </c>
      <c r="L99" s="85">
        <v>27155.57</v>
      </c>
    </row>
    <row r="100" spans="1:12" ht="13.8" x14ac:dyDescent="0.2">
      <c r="A100" s="37" t="s">
        <v>70</v>
      </c>
      <c r="B100" s="16" t="s">
        <v>70</v>
      </c>
      <c r="C100" s="16" t="s">
        <v>1264</v>
      </c>
      <c r="D100" s="16" t="s">
        <v>1265</v>
      </c>
      <c r="E100" s="85">
        <v>0</v>
      </c>
      <c r="F100" s="85">
        <v>0</v>
      </c>
      <c r="G100" s="85">
        <v>0</v>
      </c>
      <c r="H100" s="85">
        <v>7310.2</v>
      </c>
      <c r="I100" s="85">
        <v>7310.2</v>
      </c>
      <c r="J100" s="85">
        <v>7310.2</v>
      </c>
      <c r="K100" s="85">
        <v>0</v>
      </c>
      <c r="L100" s="85">
        <v>7310.2</v>
      </c>
    </row>
    <row r="101" spans="1:12" ht="13.8" x14ac:dyDescent="0.2">
      <c r="A101" s="37" t="s">
        <v>70</v>
      </c>
      <c r="B101" s="16" t="s">
        <v>70</v>
      </c>
      <c r="C101" s="16" t="s">
        <v>1266</v>
      </c>
      <c r="D101" s="16" t="s">
        <v>1267</v>
      </c>
      <c r="E101" s="85">
        <v>39999.9</v>
      </c>
      <c r="F101" s="85">
        <v>0</v>
      </c>
      <c r="G101" s="85">
        <v>39999.9</v>
      </c>
      <c r="H101" s="85">
        <v>39999.9</v>
      </c>
      <c r="I101" s="85">
        <v>35729.9</v>
      </c>
      <c r="J101" s="85">
        <v>29679.9</v>
      </c>
      <c r="K101" s="85">
        <v>74.199935499838702</v>
      </c>
      <c r="L101" s="85">
        <v>29679.9</v>
      </c>
    </row>
    <row r="102" spans="1:12" ht="13.8" x14ac:dyDescent="0.2">
      <c r="A102" s="37" t="s">
        <v>70</v>
      </c>
      <c r="B102" s="16" t="s">
        <v>70</v>
      </c>
      <c r="C102" s="16" t="s">
        <v>1268</v>
      </c>
      <c r="D102" s="16" t="s">
        <v>2308</v>
      </c>
      <c r="E102" s="85">
        <v>550000</v>
      </c>
      <c r="F102" s="85">
        <v>0</v>
      </c>
      <c r="G102" s="85">
        <v>550000</v>
      </c>
      <c r="H102" s="85">
        <v>633987.99</v>
      </c>
      <c r="I102" s="85">
        <v>633987.99</v>
      </c>
      <c r="J102" s="85">
        <v>316994</v>
      </c>
      <c r="K102" s="85">
        <v>57.635272727272699</v>
      </c>
      <c r="L102" s="85">
        <v>316994</v>
      </c>
    </row>
    <row r="103" spans="1:12" ht="13.8" x14ac:dyDescent="0.2">
      <c r="A103" s="37" t="s">
        <v>70</v>
      </c>
      <c r="B103" s="16" t="s">
        <v>70</v>
      </c>
      <c r="C103" s="16" t="s">
        <v>1269</v>
      </c>
      <c r="D103" s="16" t="s">
        <v>1270</v>
      </c>
      <c r="E103" s="85">
        <v>100000</v>
      </c>
      <c r="F103" s="85">
        <v>-50000</v>
      </c>
      <c r="G103" s="85">
        <v>50000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</row>
    <row r="104" spans="1:12" ht="13.8" x14ac:dyDescent="0.2">
      <c r="A104" s="37" t="s">
        <v>70</v>
      </c>
      <c r="B104" s="16" t="s">
        <v>70</v>
      </c>
      <c r="C104" s="16" t="s">
        <v>1271</v>
      </c>
      <c r="D104" s="16" t="s">
        <v>1272</v>
      </c>
      <c r="E104" s="85">
        <v>100000</v>
      </c>
      <c r="F104" s="85">
        <v>0</v>
      </c>
      <c r="G104" s="85">
        <v>100000</v>
      </c>
      <c r="H104" s="85">
        <v>58696.12</v>
      </c>
      <c r="I104" s="85">
        <v>53872.55</v>
      </c>
      <c r="J104" s="85">
        <v>30882.55</v>
      </c>
      <c r="K104" s="85">
        <v>30.882549999999998</v>
      </c>
      <c r="L104" s="85">
        <v>30882.55</v>
      </c>
    </row>
    <row r="105" spans="1:12" ht="13.8" x14ac:dyDescent="0.2">
      <c r="A105" s="37" t="s">
        <v>70</v>
      </c>
      <c r="B105" s="16" t="s">
        <v>70</v>
      </c>
      <c r="C105" s="16" t="s">
        <v>1273</v>
      </c>
      <c r="D105" s="16" t="s">
        <v>1274</v>
      </c>
      <c r="E105" s="85">
        <v>0</v>
      </c>
      <c r="F105" s="85">
        <v>0</v>
      </c>
      <c r="G105" s="85">
        <v>0</v>
      </c>
      <c r="H105" s="85">
        <v>235110.22</v>
      </c>
      <c r="I105" s="85">
        <v>235110.22</v>
      </c>
      <c r="J105" s="85">
        <v>168336.08</v>
      </c>
      <c r="K105" s="85">
        <v>0</v>
      </c>
      <c r="L105" s="85">
        <v>120073.51</v>
      </c>
    </row>
    <row r="106" spans="1:12" ht="13.8" x14ac:dyDescent="0.2">
      <c r="A106" s="37" t="s">
        <v>70</v>
      </c>
      <c r="B106" s="16" t="s">
        <v>70</v>
      </c>
      <c r="C106" s="16" t="s">
        <v>1275</v>
      </c>
      <c r="D106" s="16" t="s">
        <v>1276</v>
      </c>
      <c r="E106" s="85">
        <v>0</v>
      </c>
      <c r="F106" s="85">
        <v>0</v>
      </c>
      <c r="G106" s="85">
        <v>0</v>
      </c>
      <c r="H106" s="85">
        <v>436277.83</v>
      </c>
      <c r="I106" s="85">
        <v>436277.83</v>
      </c>
      <c r="J106" s="85">
        <v>436277.83</v>
      </c>
      <c r="K106" s="85">
        <v>0</v>
      </c>
      <c r="L106" s="85">
        <v>436277.83</v>
      </c>
    </row>
    <row r="107" spans="1:12" ht="13.8" x14ac:dyDescent="0.2">
      <c r="A107" s="37" t="s">
        <v>70</v>
      </c>
      <c r="B107" s="16" t="s">
        <v>70</v>
      </c>
      <c r="C107" s="16" t="s">
        <v>1277</v>
      </c>
      <c r="D107" s="16" t="s">
        <v>1278</v>
      </c>
      <c r="E107" s="85">
        <v>0</v>
      </c>
      <c r="F107" s="85">
        <v>0</v>
      </c>
      <c r="G107" s="85">
        <v>0</v>
      </c>
      <c r="H107" s="85">
        <v>59475.88</v>
      </c>
      <c r="I107" s="85">
        <v>59475.88</v>
      </c>
      <c r="J107" s="85">
        <v>11888.25</v>
      </c>
      <c r="K107" s="85">
        <v>0</v>
      </c>
      <c r="L107" s="85">
        <v>11888.25</v>
      </c>
    </row>
    <row r="108" spans="1:12" ht="13.8" x14ac:dyDescent="0.2">
      <c r="A108" s="37" t="s">
        <v>70</v>
      </c>
      <c r="B108" s="16" t="s">
        <v>70</v>
      </c>
      <c r="C108" s="16" t="s">
        <v>1279</v>
      </c>
      <c r="D108" s="16" t="s">
        <v>2309</v>
      </c>
      <c r="E108" s="85">
        <v>16800</v>
      </c>
      <c r="F108" s="85">
        <v>0</v>
      </c>
      <c r="G108" s="85">
        <v>16800</v>
      </c>
      <c r="H108" s="85">
        <v>14900</v>
      </c>
      <c r="I108" s="85">
        <v>14900</v>
      </c>
      <c r="J108" s="85">
        <v>13658.15</v>
      </c>
      <c r="K108" s="85">
        <v>81.298511904761895</v>
      </c>
      <c r="L108" s="85">
        <v>13658.15</v>
      </c>
    </row>
    <row r="109" spans="1:12" ht="13.8" x14ac:dyDescent="0.2">
      <c r="A109" s="37" t="s">
        <v>70</v>
      </c>
      <c r="B109" s="16" t="s">
        <v>70</v>
      </c>
      <c r="C109" s="16" t="s">
        <v>1280</v>
      </c>
      <c r="D109" s="16" t="s">
        <v>1281</v>
      </c>
      <c r="E109" s="85">
        <v>90000</v>
      </c>
      <c r="F109" s="85">
        <v>0</v>
      </c>
      <c r="G109" s="85">
        <v>90000</v>
      </c>
      <c r="H109" s="85">
        <v>110654.39999999999</v>
      </c>
      <c r="I109" s="85">
        <v>110654.39999999999</v>
      </c>
      <c r="J109" s="85">
        <v>0</v>
      </c>
      <c r="K109" s="85">
        <v>0</v>
      </c>
      <c r="L109" s="85">
        <v>0</v>
      </c>
    </row>
    <row r="110" spans="1:12" ht="13.8" x14ac:dyDescent="0.2">
      <c r="A110" s="37" t="s">
        <v>70</v>
      </c>
      <c r="B110" s="16" t="s">
        <v>70</v>
      </c>
      <c r="C110" s="16" t="s">
        <v>1282</v>
      </c>
      <c r="D110" s="16" t="s">
        <v>2310</v>
      </c>
      <c r="E110" s="85">
        <v>553000</v>
      </c>
      <c r="F110" s="85">
        <v>0</v>
      </c>
      <c r="G110" s="85">
        <v>553000</v>
      </c>
      <c r="H110" s="85">
        <v>550000</v>
      </c>
      <c r="I110" s="85">
        <v>549996.94999999995</v>
      </c>
      <c r="J110" s="85">
        <v>49584.46</v>
      </c>
      <c r="K110" s="85">
        <v>8.9664484629294794</v>
      </c>
      <c r="L110" s="85">
        <v>49584.46</v>
      </c>
    </row>
    <row r="111" spans="1:12" ht="13.8" x14ac:dyDescent="0.2">
      <c r="A111" s="37" t="s">
        <v>70</v>
      </c>
      <c r="B111" s="16" t="s">
        <v>70</v>
      </c>
      <c r="C111" s="16" t="s">
        <v>1283</v>
      </c>
      <c r="D111" s="16" t="s">
        <v>1284</v>
      </c>
      <c r="E111" s="85">
        <v>25000</v>
      </c>
      <c r="F111" s="85">
        <v>0</v>
      </c>
      <c r="G111" s="85">
        <v>25000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1285</v>
      </c>
      <c r="D112" s="16" t="s">
        <v>2311</v>
      </c>
      <c r="E112" s="85">
        <v>142172.5</v>
      </c>
      <c r="F112" s="85">
        <v>-85000</v>
      </c>
      <c r="G112" s="85">
        <v>57172.5</v>
      </c>
      <c r="H112" s="85">
        <v>55056.35</v>
      </c>
      <c r="I112" s="85">
        <v>55056.35</v>
      </c>
      <c r="J112" s="85">
        <v>0</v>
      </c>
      <c r="K112" s="85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1286</v>
      </c>
      <c r="D113" s="16" t="s">
        <v>1287</v>
      </c>
      <c r="E113" s="85">
        <v>115000</v>
      </c>
      <c r="F113" s="85">
        <v>-10000</v>
      </c>
      <c r="G113" s="85">
        <v>105000</v>
      </c>
      <c r="H113" s="85">
        <v>14625.27</v>
      </c>
      <c r="I113" s="85">
        <v>14625.27</v>
      </c>
      <c r="J113" s="85">
        <v>14625.27</v>
      </c>
      <c r="K113" s="85">
        <v>13.9288285714286</v>
      </c>
      <c r="L113" s="85">
        <v>14625.27</v>
      </c>
    </row>
    <row r="114" spans="1:12" ht="13.8" x14ac:dyDescent="0.2">
      <c r="A114" s="37" t="s">
        <v>70</v>
      </c>
      <c r="B114" s="16" t="s">
        <v>70</v>
      </c>
      <c r="C114" s="16" t="s">
        <v>1288</v>
      </c>
      <c r="D114" s="16" t="s">
        <v>2312</v>
      </c>
      <c r="E114" s="85">
        <v>0</v>
      </c>
      <c r="F114" s="85">
        <v>0</v>
      </c>
      <c r="G114" s="85">
        <v>0</v>
      </c>
      <c r="H114" s="85">
        <v>2883.6</v>
      </c>
      <c r="I114" s="85">
        <v>2883.6</v>
      </c>
      <c r="J114" s="85">
        <v>2883.6</v>
      </c>
      <c r="K114" s="85">
        <v>0</v>
      </c>
      <c r="L114" s="85">
        <v>2883.6</v>
      </c>
    </row>
    <row r="115" spans="1:12" ht="13.8" x14ac:dyDescent="0.2">
      <c r="A115" s="37" t="s">
        <v>70</v>
      </c>
      <c r="B115" s="16" t="s">
        <v>70</v>
      </c>
      <c r="C115" s="16" t="s">
        <v>1289</v>
      </c>
      <c r="D115" s="16" t="s">
        <v>1290</v>
      </c>
      <c r="E115" s="85">
        <v>1203000</v>
      </c>
      <c r="F115" s="85">
        <v>0</v>
      </c>
      <c r="G115" s="85">
        <v>1203000</v>
      </c>
      <c r="H115" s="85">
        <v>1203333.33</v>
      </c>
      <c r="I115" s="85">
        <v>1203333.33</v>
      </c>
      <c r="J115" s="85">
        <v>919737.82</v>
      </c>
      <c r="K115" s="85">
        <v>76.453684123025795</v>
      </c>
      <c r="L115" s="85">
        <v>915329.08</v>
      </c>
    </row>
    <row r="116" spans="1:12" ht="13.8" x14ac:dyDescent="0.2">
      <c r="A116" s="37" t="s">
        <v>70</v>
      </c>
      <c r="B116" s="16" t="s">
        <v>70</v>
      </c>
      <c r="C116" s="16" t="s">
        <v>1291</v>
      </c>
      <c r="D116" s="16" t="s">
        <v>1292</v>
      </c>
      <c r="E116" s="85">
        <v>70000</v>
      </c>
      <c r="F116" s="85">
        <v>-70000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1293</v>
      </c>
      <c r="D117" s="16" t="s">
        <v>1294</v>
      </c>
      <c r="E117" s="85">
        <v>90000</v>
      </c>
      <c r="F117" s="85">
        <v>-50000</v>
      </c>
      <c r="G117" s="85">
        <v>40000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1295</v>
      </c>
      <c r="D118" s="16" t="s">
        <v>1296</v>
      </c>
      <c r="E118" s="85">
        <v>0</v>
      </c>
      <c r="F118" s="85">
        <v>0</v>
      </c>
      <c r="G118" s="85">
        <v>0</v>
      </c>
      <c r="H118" s="85">
        <v>2986.01</v>
      </c>
      <c r="I118" s="85">
        <v>2986.01</v>
      </c>
      <c r="J118" s="85">
        <v>2986.01</v>
      </c>
      <c r="K118" s="85">
        <v>0</v>
      </c>
      <c r="L118" s="85">
        <v>2986.01</v>
      </c>
    </row>
    <row r="119" spans="1:12" ht="13.8" x14ac:dyDescent="0.2">
      <c r="A119" s="37" t="s">
        <v>70</v>
      </c>
      <c r="B119" s="16" t="s">
        <v>70</v>
      </c>
      <c r="C119" s="16" t="s">
        <v>1297</v>
      </c>
      <c r="D119" s="16" t="s">
        <v>2313</v>
      </c>
      <c r="E119" s="85">
        <v>0</v>
      </c>
      <c r="F119" s="85">
        <v>0</v>
      </c>
      <c r="G119" s="85">
        <v>0</v>
      </c>
      <c r="H119" s="85">
        <v>14130.81</v>
      </c>
      <c r="I119" s="85">
        <v>14130.81</v>
      </c>
      <c r="J119" s="85">
        <v>14130.81</v>
      </c>
      <c r="K119" s="85">
        <v>0</v>
      </c>
      <c r="L119" s="85">
        <v>14130.81</v>
      </c>
    </row>
    <row r="120" spans="1:12" ht="13.8" x14ac:dyDescent="0.2">
      <c r="A120" s="37" t="s">
        <v>70</v>
      </c>
      <c r="B120" s="16" t="s">
        <v>70</v>
      </c>
      <c r="C120" s="16" t="s">
        <v>1298</v>
      </c>
      <c r="D120" s="16" t="s">
        <v>1299</v>
      </c>
      <c r="E120" s="85">
        <v>0</v>
      </c>
      <c r="F120" s="85">
        <v>0</v>
      </c>
      <c r="G120" s="85">
        <v>0</v>
      </c>
      <c r="H120" s="85">
        <v>19648.439999999999</v>
      </c>
      <c r="I120" s="85">
        <v>19648.439999999999</v>
      </c>
      <c r="J120" s="85">
        <v>19648.439999999999</v>
      </c>
      <c r="K120" s="85">
        <v>0</v>
      </c>
      <c r="L120" s="85">
        <v>19648.439999999999</v>
      </c>
    </row>
    <row r="121" spans="1:12" ht="13.8" x14ac:dyDescent="0.2">
      <c r="A121" s="37" t="s">
        <v>70</v>
      </c>
      <c r="B121" s="16" t="s">
        <v>70</v>
      </c>
      <c r="C121" s="16" t="s">
        <v>1300</v>
      </c>
      <c r="D121" s="16" t="s">
        <v>2314</v>
      </c>
      <c r="E121" s="85">
        <v>450000</v>
      </c>
      <c r="F121" s="85">
        <v>0</v>
      </c>
      <c r="G121" s="85">
        <v>450000</v>
      </c>
      <c r="H121" s="85">
        <v>450000</v>
      </c>
      <c r="I121" s="85">
        <v>450000</v>
      </c>
      <c r="J121" s="85">
        <v>442603.71</v>
      </c>
      <c r="K121" s="85">
        <v>98.356380000000001</v>
      </c>
      <c r="L121" s="85">
        <v>442603.71</v>
      </c>
    </row>
    <row r="122" spans="1:12" ht="13.8" x14ac:dyDescent="0.2">
      <c r="A122" s="37" t="s">
        <v>70</v>
      </c>
      <c r="B122" s="16" t="s">
        <v>70</v>
      </c>
      <c r="C122" s="16" t="s">
        <v>1301</v>
      </c>
      <c r="D122" s="16" t="s">
        <v>1302</v>
      </c>
      <c r="E122" s="85">
        <v>125000</v>
      </c>
      <c r="F122" s="85">
        <v>0</v>
      </c>
      <c r="G122" s="85">
        <v>125000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</row>
    <row r="123" spans="1:12" ht="13.8" x14ac:dyDescent="0.2">
      <c r="A123" s="37" t="s">
        <v>70</v>
      </c>
      <c r="B123" s="16" t="s">
        <v>70</v>
      </c>
      <c r="C123" s="16" t="s">
        <v>1303</v>
      </c>
      <c r="D123" s="16" t="s">
        <v>2315</v>
      </c>
      <c r="E123" s="85">
        <v>90000</v>
      </c>
      <c r="F123" s="85">
        <v>0</v>
      </c>
      <c r="G123" s="85">
        <v>90000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70</v>
      </c>
      <c r="B124" s="16" t="s">
        <v>70</v>
      </c>
      <c r="C124" s="16" t="s">
        <v>1304</v>
      </c>
      <c r="D124" s="16" t="s">
        <v>2316</v>
      </c>
      <c r="E124" s="85">
        <v>50000</v>
      </c>
      <c r="F124" s="85">
        <v>-50000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</row>
    <row r="125" spans="1:12" ht="13.8" x14ac:dyDescent="0.2">
      <c r="A125" s="37" t="s">
        <v>70</v>
      </c>
      <c r="B125" s="16" t="s">
        <v>70</v>
      </c>
      <c r="C125" s="16" t="s">
        <v>1305</v>
      </c>
      <c r="D125" s="16" t="s">
        <v>1306</v>
      </c>
      <c r="E125" s="85">
        <v>350000</v>
      </c>
      <c r="F125" s="85">
        <v>0</v>
      </c>
      <c r="G125" s="85">
        <v>350000</v>
      </c>
      <c r="H125" s="85">
        <v>360758.85</v>
      </c>
      <c r="I125" s="85">
        <v>360758.85</v>
      </c>
      <c r="J125" s="85">
        <v>6708.24</v>
      </c>
      <c r="K125" s="85">
        <v>1.9166399999999999</v>
      </c>
      <c r="L125" s="85">
        <v>6708.24</v>
      </c>
    </row>
    <row r="126" spans="1:12" ht="13.8" x14ac:dyDescent="0.2">
      <c r="A126" s="37" t="s">
        <v>70</v>
      </c>
      <c r="B126" s="16" t="s">
        <v>70</v>
      </c>
      <c r="C126" s="16" t="s">
        <v>1307</v>
      </c>
      <c r="D126" s="16" t="s">
        <v>1308</v>
      </c>
      <c r="E126" s="85">
        <v>460000</v>
      </c>
      <c r="F126" s="85">
        <v>0</v>
      </c>
      <c r="G126" s="85">
        <v>460000</v>
      </c>
      <c r="H126" s="85">
        <v>169485.35</v>
      </c>
      <c r="I126" s="85">
        <v>169485.35</v>
      </c>
      <c r="J126" s="85">
        <v>0</v>
      </c>
      <c r="K126" s="85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1309</v>
      </c>
      <c r="D127" s="16" t="s">
        <v>1310</v>
      </c>
      <c r="E127" s="85">
        <v>0</v>
      </c>
      <c r="F127" s="85">
        <v>0</v>
      </c>
      <c r="G127" s="85">
        <v>0</v>
      </c>
      <c r="H127" s="85">
        <v>9368.4699999999993</v>
      </c>
      <c r="I127" s="85">
        <v>9368.4699999999993</v>
      </c>
      <c r="J127" s="85">
        <v>9368.4699999999993</v>
      </c>
      <c r="K127" s="85">
        <v>0</v>
      </c>
      <c r="L127" s="85">
        <v>9368.4699999999993</v>
      </c>
    </row>
    <row r="128" spans="1:12" ht="13.8" x14ac:dyDescent="0.2">
      <c r="A128" s="37" t="s">
        <v>70</v>
      </c>
      <c r="B128" s="16" t="s">
        <v>70</v>
      </c>
      <c r="C128" s="16" t="s">
        <v>1311</v>
      </c>
      <c r="D128" s="16" t="s">
        <v>1312</v>
      </c>
      <c r="E128" s="85">
        <v>13114254.51</v>
      </c>
      <c r="F128" s="85">
        <v>674621.13</v>
      </c>
      <c r="G128" s="85">
        <v>13788875.640000001</v>
      </c>
      <c r="H128" s="85">
        <v>13114254.51</v>
      </c>
      <c r="I128" s="85">
        <v>13114254.51</v>
      </c>
      <c r="J128" s="85">
        <v>9990161.0500000007</v>
      </c>
      <c r="K128" s="85">
        <v>72.450874972138095</v>
      </c>
      <c r="L128" s="85">
        <v>9422447.1099999994</v>
      </c>
    </row>
    <row r="129" spans="1:12" ht="13.8" x14ac:dyDescent="0.2">
      <c r="A129" s="37" t="s">
        <v>70</v>
      </c>
      <c r="B129" s="16" t="s">
        <v>70</v>
      </c>
      <c r="C129" s="16" t="s">
        <v>1313</v>
      </c>
      <c r="D129" s="16" t="s">
        <v>1314</v>
      </c>
      <c r="E129" s="85">
        <v>165908.38</v>
      </c>
      <c r="F129" s="85">
        <v>0</v>
      </c>
      <c r="G129" s="85">
        <v>165908.38</v>
      </c>
      <c r="H129" s="85">
        <v>94586.71</v>
      </c>
      <c r="I129" s="85">
        <v>94586.71</v>
      </c>
      <c r="J129" s="85">
        <v>28678.33</v>
      </c>
      <c r="K129" s="85">
        <v>17.2856428349189</v>
      </c>
      <c r="L129" s="85">
        <v>28678.33</v>
      </c>
    </row>
    <row r="130" spans="1:12" ht="13.8" x14ac:dyDescent="0.2">
      <c r="A130" s="37" t="s">
        <v>70</v>
      </c>
      <c r="B130" s="16" t="s">
        <v>70</v>
      </c>
      <c r="C130" s="16" t="s">
        <v>1315</v>
      </c>
      <c r="D130" s="16" t="s">
        <v>2317</v>
      </c>
      <c r="E130" s="85">
        <v>283280</v>
      </c>
      <c r="F130" s="85">
        <v>-55000</v>
      </c>
      <c r="G130" s="85">
        <v>228280</v>
      </c>
      <c r="H130" s="85">
        <v>209220.27</v>
      </c>
      <c r="I130" s="85">
        <v>209220.27</v>
      </c>
      <c r="J130" s="85">
        <v>11789.39</v>
      </c>
      <c r="K130" s="85">
        <v>5.1644427895566798</v>
      </c>
      <c r="L130" s="85">
        <v>11789.39</v>
      </c>
    </row>
    <row r="131" spans="1:12" ht="13.8" x14ac:dyDescent="0.2">
      <c r="A131" s="37" t="s">
        <v>70</v>
      </c>
      <c r="B131" s="16" t="s">
        <v>70</v>
      </c>
      <c r="C131" s="16" t="s">
        <v>1316</v>
      </c>
      <c r="D131" s="16" t="s">
        <v>1317</v>
      </c>
      <c r="E131" s="85">
        <v>100000</v>
      </c>
      <c r="F131" s="85">
        <v>-50000</v>
      </c>
      <c r="G131" s="85">
        <v>50000</v>
      </c>
      <c r="H131" s="85">
        <v>29854.12</v>
      </c>
      <c r="I131" s="85">
        <v>29854.12</v>
      </c>
      <c r="J131" s="85">
        <v>0</v>
      </c>
      <c r="K131" s="85">
        <v>0</v>
      </c>
      <c r="L131" s="85">
        <v>0</v>
      </c>
    </row>
    <row r="132" spans="1:12" ht="13.8" x14ac:dyDescent="0.2">
      <c r="A132" s="37" t="s">
        <v>70</v>
      </c>
      <c r="B132" s="16" t="s">
        <v>70</v>
      </c>
      <c r="C132" s="16" t="s">
        <v>1318</v>
      </c>
      <c r="D132" s="16" t="s">
        <v>1319</v>
      </c>
      <c r="E132" s="85">
        <v>179028.61</v>
      </c>
      <c r="F132" s="85">
        <v>0</v>
      </c>
      <c r="G132" s="85">
        <v>179028.61</v>
      </c>
      <c r="H132" s="85">
        <v>781.66</v>
      </c>
      <c r="I132" s="85">
        <v>781.66</v>
      </c>
      <c r="J132" s="85">
        <v>781.66</v>
      </c>
      <c r="K132" s="85">
        <v>0.43661177953623997</v>
      </c>
      <c r="L132" s="85">
        <v>781.66</v>
      </c>
    </row>
    <row r="133" spans="1:12" ht="13.8" x14ac:dyDescent="0.2">
      <c r="A133" s="37" t="s">
        <v>70</v>
      </c>
      <c r="B133" s="16" t="s">
        <v>70</v>
      </c>
      <c r="C133" s="16" t="s">
        <v>1320</v>
      </c>
      <c r="D133" s="16" t="s">
        <v>1321</v>
      </c>
      <c r="E133" s="85">
        <v>0</v>
      </c>
      <c r="F133" s="85">
        <v>0</v>
      </c>
      <c r="G133" s="85">
        <v>0</v>
      </c>
      <c r="H133" s="85">
        <v>45774.3</v>
      </c>
      <c r="I133" s="85">
        <v>45774.3</v>
      </c>
      <c r="J133" s="85">
        <v>0</v>
      </c>
      <c r="K133" s="85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1322</v>
      </c>
      <c r="D134" s="16" t="s">
        <v>1323</v>
      </c>
      <c r="E134" s="85">
        <v>0</v>
      </c>
      <c r="F134" s="85">
        <v>0</v>
      </c>
      <c r="G134" s="85">
        <v>0</v>
      </c>
      <c r="H134" s="85">
        <v>4838.79</v>
      </c>
      <c r="I134" s="85">
        <v>4838.79</v>
      </c>
      <c r="J134" s="85">
        <v>4838.79</v>
      </c>
      <c r="K134" s="85">
        <v>0</v>
      </c>
      <c r="L134" s="85">
        <v>4838.79</v>
      </c>
    </row>
    <row r="135" spans="1:12" ht="13.8" x14ac:dyDescent="0.2">
      <c r="A135" s="37" t="s">
        <v>70</v>
      </c>
      <c r="B135" s="16" t="s">
        <v>70</v>
      </c>
      <c r="C135" s="16" t="s">
        <v>1324</v>
      </c>
      <c r="D135" s="16" t="s">
        <v>2318</v>
      </c>
      <c r="E135" s="85">
        <v>200000</v>
      </c>
      <c r="F135" s="85">
        <v>0</v>
      </c>
      <c r="G135" s="85">
        <v>200000</v>
      </c>
      <c r="H135" s="85">
        <v>47782.8</v>
      </c>
      <c r="I135" s="85">
        <v>47782.8</v>
      </c>
      <c r="J135" s="85">
        <v>47782.8</v>
      </c>
      <c r="K135" s="85">
        <v>23.891400000000001</v>
      </c>
      <c r="L135" s="85">
        <v>47782.8</v>
      </c>
    </row>
    <row r="136" spans="1:12" ht="13.8" x14ac:dyDescent="0.2">
      <c r="A136" s="37" t="s">
        <v>70</v>
      </c>
      <c r="B136" s="16" t="s">
        <v>70</v>
      </c>
      <c r="C136" s="16" t="s">
        <v>1325</v>
      </c>
      <c r="D136" s="16" t="s">
        <v>1253</v>
      </c>
      <c r="E136" s="85">
        <v>0</v>
      </c>
      <c r="F136" s="85">
        <v>0</v>
      </c>
      <c r="G136" s="85">
        <v>0</v>
      </c>
      <c r="H136" s="85">
        <v>1899.7</v>
      </c>
      <c r="I136" s="85">
        <v>1899.7</v>
      </c>
      <c r="J136" s="85">
        <v>1899.7</v>
      </c>
      <c r="K136" s="85">
        <v>0</v>
      </c>
      <c r="L136" s="85">
        <v>1899.7</v>
      </c>
    </row>
    <row r="137" spans="1:12" ht="13.8" x14ac:dyDescent="0.2">
      <c r="A137" s="37" t="s">
        <v>70</v>
      </c>
      <c r="B137" s="16" t="s">
        <v>70</v>
      </c>
      <c r="C137" s="16" t="s">
        <v>1326</v>
      </c>
      <c r="D137" s="16" t="s">
        <v>1327</v>
      </c>
      <c r="E137" s="85">
        <v>55000</v>
      </c>
      <c r="F137" s="85">
        <v>0</v>
      </c>
      <c r="G137" s="85">
        <v>55000</v>
      </c>
      <c r="H137" s="85">
        <v>4467.01</v>
      </c>
      <c r="I137" s="85">
        <v>4467.01</v>
      </c>
      <c r="J137" s="85">
        <v>4467.01</v>
      </c>
      <c r="K137" s="85">
        <v>8.1218363636363602</v>
      </c>
      <c r="L137" s="85">
        <v>4467.01</v>
      </c>
    </row>
    <row r="138" spans="1:12" ht="13.8" x14ac:dyDescent="0.2">
      <c r="A138" s="37" t="s">
        <v>70</v>
      </c>
      <c r="B138" s="16" t="s">
        <v>70</v>
      </c>
      <c r="C138" s="16" t="s">
        <v>1328</v>
      </c>
      <c r="D138" s="16" t="s">
        <v>1329</v>
      </c>
      <c r="E138" s="85">
        <v>700000</v>
      </c>
      <c r="F138" s="85">
        <v>0</v>
      </c>
      <c r="G138" s="85">
        <v>700000</v>
      </c>
      <c r="H138" s="85">
        <v>670454.01</v>
      </c>
      <c r="I138" s="85">
        <v>647546.96</v>
      </c>
      <c r="J138" s="85">
        <v>328118.78000000003</v>
      </c>
      <c r="K138" s="85">
        <v>46.874111428571403</v>
      </c>
      <c r="L138" s="85">
        <v>289105.2</v>
      </c>
    </row>
    <row r="139" spans="1:12" ht="13.8" x14ac:dyDescent="0.2">
      <c r="A139" s="37" t="s">
        <v>70</v>
      </c>
      <c r="B139" s="16" t="s">
        <v>70</v>
      </c>
      <c r="C139" s="16" t="s">
        <v>1330</v>
      </c>
      <c r="D139" s="16" t="s">
        <v>1331</v>
      </c>
      <c r="E139" s="85">
        <v>460000</v>
      </c>
      <c r="F139" s="85">
        <v>0</v>
      </c>
      <c r="G139" s="85">
        <v>460000</v>
      </c>
      <c r="H139" s="85">
        <v>430000</v>
      </c>
      <c r="I139" s="85">
        <v>430000</v>
      </c>
      <c r="J139" s="85">
        <v>235683.38</v>
      </c>
      <c r="K139" s="85">
        <v>51.235517391304299</v>
      </c>
      <c r="L139" s="85">
        <v>228741.49</v>
      </c>
    </row>
    <row r="140" spans="1:12" ht="13.8" x14ac:dyDescent="0.2">
      <c r="A140" s="37" t="s">
        <v>70</v>
      </c>
      <c r="B140" s="16" t="s">
        <v>70</v>
      </c>
      <c r="C140" s="16" t="s">
        <v>1332</v>
      </c>
      <c r="D140" s="16" t="s">
        <v>1333</v>
      </c>
      <c r="E140" s="85">
        <v>0</v>
      </c>
      <c r="F140" s="85">
        <v>0</v>
      </c>
      <c r="G140" s="85">
        <v>0</v>
      </c>
      <c r="H140" s="85">
        <v>13826.36</v>
      </c>
      <c r="I140" s="85">
        <v>13826.36</v>
      </c>
      <c r="J140" s="85">
        <v>13826.36</v>
      </c>
      <c r="K140" s="85">
        <v>0</v>
      </c>
      <c r="L140" s="85">
        <v>13826.36</v>
      </c>
    </row>
    <row r="141" spans="1:12" ht="13.8" x14ac:dyDescent="0.2">
      <c r="A141" s="37" t="s">
        <v>70</v>
      </c>
      <c r="B141" s="16" t="s">
        <v>70</v>
      </c>
      <c r="C141" s="16" t="s">
        <v>1334</v>
      </c>
      <c r="D141" s="16" t="s">
        <v>1335</v>
      </c>
      <c r="E141" s="85">
        <v>0</v>
      </c>
      <c r="F141" s="85">
        <v>0</v>
      </c>
      <c r="G141" s="85">
        <v>0</v>
      </c>
      <c r="H141" s="85">
        <v>45446.85</v>
      </c>
      <c r="I141" s="85">
        <v>45446.85</v>
      </c>
      <c r="J141" s="85">
        <v>45446.85</v>
      </c>
      <c r="K141" s="85">
        <v>0</v>
      </c>
      <c r="L141" s="85">
        <v>45446.85</v>
      </c>
    </row>
    <row r="142" spans="1:12" ht="13.8" x14ac:dyDescent="0.2">
      <c r="A142" s="37" t="s">
        <v>70</v>
      </c>
      <c r="B142" s="16" t="s">
        <v>70</v>
      </c>
      <c r="C142" s="16" t="s">
        <v>1336</v>
      </c>
      <c r="D142" s="16" t="s">
        <v>2319</v>
      </c>
      <c r="E142" s="85">
        <v>0</v>
      </c>
      <c r="F142" s="85">
        <v>0</v>
      </c>
      <c r="G142" s="85">
        <v>0</v>
      </c>
      <c r="H142" s="85">
        <v>21727.86</v>
      </c>
      <c r="I142" s="85">
        <v>21727.86</v>
      </c>
      <c r="J142" s="85">
        <v>21727.86</v>
      </c>
      <c r="K142" s="85">
        <v>0</v>
      </c>
      <c r="L142" s="85">
        <v>21727.86</v>
      </c>
    </row>
    <row r="143" spans="1:12" ht="13.8" x14ac:dyDescent="0.2">
      <c r="A143" s="37" t="s">
        <v>70</v>
      </c>
      <c r="B143" s="16" t="s">
        <v>70</v>
      </c>
      <c r="C143" s="16" t="s">
        <v>1337</v>
      </c>
      <c r="D143" s="16" t="s">
        <v>1338</v>
      </c>
      <c r="E143" s="85">
        <v>600000</v>
      </c>
      <c r="F143" s="85">
        <v>0</v>
      </c>
      <c r="G143" s="85">
        <v>600000</v>
      </c>
      <c r="H143" s="85">
        <v>195261.66</v>
      </c>
      <c r="I143" s="85">
        <v>195261.66</v>
      </c>
      <c r="J143" s="85">
        <v>195261.66</v>
      </c>
      <c r="K143" s="85">
        <v>32.543610000000001</v>
      </c>
      <c r="L143" s="85">
        <v>183536.89</v>
      </c>
    </row>
    <row r="144" spans="1:12" ht="13.8" x14ac:dyDescent="0.2">
      <c r="A144" s="37" t="s">
        <v>70</v>
      </c>
      <c r="B144" s="16" t="s">
        <v>70</v>
      </c>
      <c r="C144" s="16" t="s">
        <v>1339</v>
      </c>
      <c r="D144" s="16" t="s">
        <v>1340</v>
      </c>
      <c r="E144" s="85">
        <v>0</v>
      </c>
      <c r="F144" s="85">
        <v>0</v>
      </c>
      <c r="G144" s="85">
        <v>0</v>
      </c>
      <c r="H144" s="85">
        <v>769.24</v>
      </c>
      <c r="I144" s="85">
        <v>769.24</v>
      </c>
      <c r="J144" s="85">
        <v>769.24</v>
      </c>
      <c r="K144" s="85">
        <v>0</v>
      </c>
      <c r="L144" s="85">
        <v>769.24</v>
      </c>
    </row>
    <row r="145" spans="1:12" ht="13.8" customHeight="1" x14ac:dyDescent="0.2">
      <c r="A145" s="37" t="s">
        <v>70</v>
      </c>
      <c r="B145" s="16" t="s">
        <v>70</v>
      </c>
      <c r="C145" s="16" t="s">
        <v>1341</v>
      </c>
      <c r="D145" s="16" t="s">
        <v>1342</v>
      </c>
      <c r="E145" s="85">
        <v>0</v>
      </c>
      <c r="F145" s="85">
        <v>0</v>
      </c>
      <c r="G145" s="85">
        <v>0</v>
      </c>
      <c r="H145" s="85">
        <v>11791.58</v>
      </c>
      <c r="I145" s="85">
        <v>11791.58</v>
      </c>
      <c r="J145" s="85">
        <v>11791.58</v>
      </c>
      <c r="K145" s="85">
        <v>0</v>
      </c>
      <c r="L145" s="85">
        <v>11791.58</v>
      </c>
    </row>
    <row r="146" spans="1:12" ht="13.8" x14ac:dyDescent="0.2">
      <c r="A146" s="37" t="s">
        <v>70</v>
      </c>
      <c r="B146" s="16" t="s">
        <v>70</v>
      </c>
      <c r="C146" s="16" t="s">
        <v>1343</v>
      </c>
      <c r="D146" s="16" t="s">
        <v>1344</v>
      </c>
      <c r="E146" s="85">
        <v>30000</v>
      </c>
      <c r="F146" s="85">
        <v>0</v>
      </c>
      <c r="G146" s="85">
        <v>30000</v>
      </c>
      <c r="H146" s="85">
        <v>17182</v>
      </c>
      <c r="I146" s="85">
        <v>17182</v>
      </c>
      <c r="J146" s="85">
        <v>0</v>
      </c>
      <c r="K146" s="85">
        <v>0</v>
      </c>
      <c r="L146" s="85">
        <v>0</v>
      </c>
    </row>
    <row r="147" spans="1:12" ht="13.8" x14ac:dyDescent="0.2">
      <c r="A147" s="37" t="s">
        <v>70</v>
      </c>
      <c r="B147" s="16" t="s">
        <v>70</v>
      </c>
      <c r="C147" s="16" t="s">
        <v>1345</v>
      </c>
      <c r="D147" s="16" t="s">
        <v>1143</v>
      </c>
      <c r="E147" s="85">
        <v>5000</v>
      </c>
      <c r="F147" s="85">
        <v>0</v>
      </c>
      <c r="G147" s="85">
        <v>5000</v>
      </c>
      <c r="H147" s="85">
        <v>1057.2</v>
      </c>
      <c r="I147" s="85">
        <v>1057.2</v>
      </c>
      <c r="J147" s="85">
        <v>881</v>
      </c>
      <c r="K147" s="85">
        <v>17.62</v>
      </c>
      <c r="L147" s="85">
        <v>881</v>
      </c>
    </row>
    <row r="148" spans="1:12" ht="13.8" x14ac:dyDescent="0.2">
      <c r="A148" s="37" t="s">
        <v>70</v>
      </c>
      <c r="B148" s="16" t="s">
        <v>70</v>
      </c>
      <c r="C148" s="16" t="s">
        <v>1346</v>
      </c>
      <c r="D148" s="16" t="s">
        <v>1347</v>
      </c>
      <c r="E148" s="85">
        <v>120000</v>
      </c>
      <c r="F148" s="85">
        <v>0</v>
      </c>
      <c r="G148" s="85">
        <v>120000</v>
      </c>
      <c r="H148" s="85">
        <v>114000</v>
      </c>
      <c r="I148" s="85">
        <v>113884.41</v>
      </c>
      <c r="J148" s="85">
        <v>72600</v>
      </c>
      <c r="K148" s="85">
        <v>60.5</v>
      </c>
      <c r="L148" s="85">
        <v>72600</v>
      </c>
    </row>
    <row r="149" spans="1:12" ht="13.8" x14ac:dyDescent="0.2">
      <c r="A149" s="37" t="s">
        <v>70</v>
      </c>
      <c r="B149" s="16" t="s">
        <v>70</v>
      </c>
      <c r="C149" s="16" t="s">
        <v>1348</v>
      </c>
      <c r="D149" s="16" t="s">
        <v>1349</v>
      </c>
      <c r="E149" s="85">
        <v>50000</v>
      </c>
      <c r="F149" s="85">
        <v>-50000</v>
      </c>
      <c r="G149" s="85">
        <v>0</v>
      </c>
      <c r="H149" s="85">
        <v>3630</v>
      </c>
      <c r="I149" s="85">
        <v>3630</v>
      </c>
      <c r="J149" s="85">
        <v>3630</v>
      </c>
      <c r="K149" s="85">
        <v>0</v>
      </c>
      <c r="L149" s="85">
        <v>3630</v>
      </c>
    </row>
    <row r="150" spans="1:12" ht="13.8" x14ac:dyDescent="0.2">
      <c r="A150" s="37" t="s">
        <v>70</v>
      </c>
      <c r="B150" s="16" t="s">
        <v>70</v>
      </c>
      <c r="C150" s="16" t="s">
        <v>1350</v>
      </c>
      <c r="D150" s="16" t="s">
        <v>1351</v>
      </c>
      <c r="E150" s="85">
        <v>80000</v>
      </c>
      <c r="F150" s="85">
        <v>-60000</v>
      </c>
      <c r="G150" s="85">
        <v>20000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70</v>
      </c>
      <c r="B151" s="16" t="s">
        <v>70</v>
      </c>
      <c r="C151" s="16" t="s">
        <v>1352</v>
      </c>
      <c r="D151" s="16" t="s">
        <v>2320</v>
      </c>
      <c r="E151" s="85">
        <v>0</v>
      </c>
      <c r="F151" s="85">
        <v>0</v>
      </c>
      <c r="G151" s="85">
        <v>0</v>
      </c>
      <c r="H151" s="85">
        <v>591.69000000000005</v>
      </c>
      <c r="I151" s="85">
        <v>591.69000000000005</v>
      </c>
      <c r="J151" s="85">
        <v>591.69000000000005</v>
      </c>
      <c r="K151" s="85">
        <v>0</v>
      </c>
      <c r="L151" s="85">
        <v>591.69000000000005</v>
      </c>
    </row>
    <row r="152" spans="1:12" ht="13.8" x14ac:dyDescent="0.2">
      <c r="A152" s="37" t="s">
        <v>70</v>
      </c>
      <c r="B152" s="16" t="s">
        <v>70</v>
      </c>
      <c r="C152" s="16" t="s">
        <v>1353</v>
      </c>
      <c r="D152" s="16" t="s">
        <v>2321</v>
      </c>
      <c r="E152" s="85">
        <v>0</v>
      </c>
      <c r="F152" s="85">
        <v>0</v>
      </c>
      <c r="G152" s="85">
        <v>0</v>
      </c>
      <c r="H152" s="85">
        <v>5747.5</v>
      </c>
      <c r="I152" s="85">
        <v>5747.5</v>
      </c>
      <c r="J152" s="85">
        <v>5747.5</v>
      </c>
      <c r="K152" s="85">
        <v>0</v>
      </c>
      <c r="L152" s="85">
        <v>5747.5</v>
      </c>
    </row>
    <row r="153" spans="1:12" ht="13.8" x14ac:dyDescent="0.2">
      <c r="A153" s="37" t="s">
        <v>70</v>
      </c>
      <c r="B153" s="16" t="s">
        <v>70</v>
      </c>
      <c r="C153" s="16" t="s">
        <v>1354</v>
      </c>
      <c r="D153" s="16" t="s">
        <v>1355</v>
      </c>
      <c r="E153" s="85">
        <v>500000</v>
      </c>
      <c r="F153" s="85">
        <v>0</v>
      </c>
      <c r="G153" s="85">
        <v>500000</v>
      </c>
      <c r="H153" s="85">
        <v>444270.1</v>
      </c>
      <c r="I153" s="85">
        <v>444270.1</v>
      </c>
      <c r="J153" s="85">
        <v>442513.39</v>
      </c>
      <c r="K153" s="85">
        <v>88.502678000000003</v>
      </c>
      <c r="L153" s="85">
        <v>416340.21</v>
      </c>
    </row>
    <row r="154" spans="1:12" ht="13.8" x14ac:dyDescent="0.2">
      <c r="A154" s="37" t="s">
        <v>70</v>
      </c>
      <c r="B154" s="16" t="s">
        <v>70</v>
      </c>
      <c r="C154" s="16" t="s">
        <v>1356</v>
      </c>
      <c r="D154" s="16" t="s">
        <v>1357</v>
      </c>
      <c r="E154" s="85">
        <v>2000000</v>
      </c>
      <c r="F154" s="85">
        <v>0</v>
      </c>
      <c r="G154" s="85">
        <v>2000000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</row>
    <row r="155" spans="1:12" ht="13.8" x14ac:dyDescent="0.2">
      <c r="A155" s="37" t="s">
        <v>70</v>
      </c>
      <c r="B155" s="16" t="s">
        <v>70</v>
      </c>
      <c r="C155" s="16" t="s">
        <v>1358</v>
      </c>
      <c r="D155" s="16" t="s">
        <v>2322</v>
      </c>
      <c r="E155" s="85">
        <v>0</v>
      </c>
      <c r="F155" s="85">
        <v>0</v>
      </c>
      <c r="G155" s="85">
        <v>0</v>
      </c>
      <c r="H155" s="85">
        <v>1338.77</v>
      </c>
      <c r="I155" s="85">
        <v>1338.77</v>
      </c>
      <c r="J155" s="85">
        <v>1338.77</v>
      </c>
      <c r="K155" s="85">
        <v>0</v>
      </c>
      <c r="L155" s="85">
        <v>1338.77</v>
      </c>
    </row>
    <row r="156" spans="1:12" ht="13.8" x14ac:dyDescent="0.2">
      <c r="A156" s="37" t="s">
        <v>70</v>
      </c>
      <c r="B156" s="16" t="s">
        <v>70</v>
      </c>
      <c r="C156" s="16" t="s">
        <v>1359</v>
      </c>
      <c r="D156" s="16" t="s">
        <v>2323</v>
      </c>
      <c r="E156" s="85">
        <v>25000</v>
      </c>
      <c r="F156" s="85">
        <v>0</v>
      </c>
      <c r="G156" s="85">
        <v>25000</v>
      </c>
      <c r="H156" s="85">
        <v>4132.8900000000003</v>
      </c>
      <c r="I156" s="85">
        <v>4132.8900000000003</v>
      </c>
      <c r="J156" s="85">
        <v>4132.8900000000003</v>
      </c>
      <c r="K156" s="85">
        <v>16.531559999999999</v>
      </c>
      <c r="L156" s="85">
        <v>4132.8900000000003</v>
      </c>
    </row>
    <row r="157" spans="1:12" ht="13.8" x14ac:dyDescent="0.2">
      <c r="A157" s="37" t="s">
        <v>70</v>
      </c>
      <c r="B157" s="16" t="s">
        <v>70</v>
      </c>
      <c r="C157" s="16" t="s">
        <v>1360</v>
      </c>
      <c r="D157" s="16" t="s">
        <v>2324</v>
      </c>
      <c r="E157" s="85">
        <v>200000</v>
      </c>
      <c r="F157" s="85">
        <v>0</v>
      </c>
      <c r="G157" s="85">
        <v>200000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70</v>
      </c>
      <c r="B158" s="16" t="s">
        <v>70</v>
      </c>
      <c r="C158" s="16" t="s">
        <v>1361</v>
      </c>
      <c r="D158" s="16" t="s">
        <v>2325</v>
      </c>
      <c r="E158" s="85">
        <v>0</v>
      </c>
      <c r="F158" s="85">
        <v>0</v>
      </c>
      <c r="G158" s="85">
        <v>0</v>
      </c>
      <c r="H158" s="85">
        <v>356536.72</v>
      </c>
      <c r="I158" s="85">
        <v>356536.72</v>
      </c>
      <c r="J158" s="85">
        <v>356536.72</v>
      </c>
      <c r="K158" s="85">
        <v>0</v>
      </c>
      <c r="L158" s="85">
        <v>356536.72</v>
      </c>
    </row>
    <row r="159" spans="1:12" ht="13.8" x14ac:dyDescent="0.2">
      <c r="A159" s="37" t="s">
        <v>70</v>
      </c>
      <c r="B159" s="16" t="s">
        <v>70</v>
      </c>
      <c r="C159" s="16" t="s">
        <v>1362</v>
      </c>
      <c r="D159" s="16" t="s">
        <v>2326</v>
      </c>
      <c r="E159" s="85">
        <v>645000</v>
      </c>
      <c r="F159" s="85">
        <v>0</v>
      </c>
      <c r="G159" s="85">
        <v>645000</v>
      </c>
      <c r="H159" s="85">
        <v>647707.93000000005</v>
      </c>
      <c r="I159" s="85">
        <v>647707.93000000005</v>
      </c>
      <c r="J159" s="85">
        <v>479870.55</v>
      </c>
      <c r="K159" s="85">
        <v>74.398534883720899</v>
      </c>
      <c r="L159" s="85">
        <v>479870.55</v>
      </c>
    </row>
    <row r="160" spans="1:12" ht="13.8" x14ac:dyDescent="0.2">
      <c r="A160" s="37" t="s">
        <v>70</v>
      </c>
      <c r="B160" s="16" t="s">
        <v>70</v>
      </c>
      <c r="C160" s="16" t="s">
        <v>1363</v>
      </c>
      <c r="D160" s="16" t="s">
        <v>2327</v>
      </c>
      <c r="E160" s="85">
        <v>2205817.6800000002</v>
      </c>
      <c r="F160" s="85">
        <v>0</v>
      </c>
      <c r="G160" s="85">
        <v>2205817.6800000002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</row>
    <row r="161" spans="1:12" ht="13.8" x14ac:dyDescent="0.2">
      <c r="A161" s="37" t="s">
        <v>70</v>
      </c>
      <c r="B161" s="16" t="s">
        <v>70</v>
      </c>
      <c r="C161" s="16" t="s">
        <v>1364</v>
      </c>
      <c r="D161" s="16" t="s">
        <v>1365</v>
      </c>
      <c r="E161" s="85">
        <v>100000</v>
      </c>
      <c r="F161" s="85">
        <v>0</v>
      </c>
      <c r="G161" s="85">
        <v>100000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1366</v>
      </c>
      <c r="D162" s="16" t="s">
        <v>2328</v>
      </c>
      <c r="E162" s="85">
        <v>599050</v>
      </c>
      <c r="F162" s="85">
        <v>0</v>
      </c>
      <c r="G162" s="85">
        <v>599050</v>
      </c>
      <c r="H162" s="85">
        <v>614712.5</v>
      </c>
      <c r="I162" s="85">
        <v>614712.5</v>
      </c>
      <c r="J162" s="85">
        <v>5868.5</v>
      </c>
      <c r="K162" s="85">
        <v>0.97963442116684996</v>
      </c>
      <c r="L162" s="85">
        <v>5868.5</v>
      </c>
    </row>
    <row r="163" spans="1:12" ht="13.8" x14ac:dyDescent="0.2">
      <c r="A163" s="37" t="s">
        <v>70</v>
      </c>
      <c r="B163" s="16" t="s">
        <v>70</v>
      </c>
      <c r="C163" s="16" t="s">
        <v>1367</v>
      </c>
      <c r="D163" s="16" t="s">
        <v>2329</v>
      </c>
      <c r="E163" s="85">
        <v>3383133.22</v>
      </c>
      <c r="F163" s="85">
        <v>0</v>
      </c>
      <c r="G163" s="85">
        <v>3383133.22</v>
      </c>
      <c r="H163" s="85">
        <v>3547543.81</v>
      </c>
      <c r="I163" s="85">
        <v>3547543.81</v>
      </c>
      <c r="J163" s="85">
        <v>2031909.99</v>
      </c>
      <c r="K163" s="85">
        <v>60.060005263404904</v>
      </c>
      <c r="L163" s="85">
        <v>1696834.87</v>
      </c>
    </row>
    <row r="164" spans="1:12" ht="13.8" x14ac:dyDescent="0.2">
      <c r="A164" s="37" t="s">
        <v>70</v>
      </c>
      <c r="B164" s="16" t="s">
        <v>70</v>
      </c>
      <c r="C164" s="16" t="s">
        <v>1368</v>
      </c>
      <c r="D164" s="16" t="s">
        <v>2330</v>
      </c>
      <c r="E164" s="85">
        <v>1500000</v>
      </c>
      <c r="F164" s="85">
        <v>0</v>
      </c>
      <c r="G164" s="85">
        <v>1500000</v>
      </c>
      <c r="H164" s="85">
        <v>2111894.6</v>
      </c>
      <c r="I164" s="85">
        <v>2111894.6</v>
      </c>
      <c r="J164" s="85">
        <v>1060833.56</v>
      </c>
      <c r="K164" s="85">
        <v>70.722237333333297</v>
      </c>
      <c r="L164" s="85">
        <v>803388.41</v>
      </c>
    </row>
    <row r="165" spans="1:12" ht="13.8" x14ac:dyDescent="0.2">
      <c r="A165" s="37" t="s">
        <v>70</v>
      </c>
      <c r="B165" s="16" t="s">
        <v>70</v>
      </c>
      <c r="C165" s="16" t="s">
        <v>1369</v>
      </c>
      <c r="D165" s="16" t="s">
        <v>2331</v>
      </c>
      <c r="E165" s="85">
        <v>0</v>
      </c>
      <c r="F165" s="85">
        <v>0</v>
      </c>
      <c r="G165" s="85">
        <v>0</v>
      </c>
      <c r="H165" s="85">
        <v>49832.45</v>
      </c>
      <c r="I165" s="85">
        <v>49832.45</v>
      </c>
      <c r="J165" s="85">
        <v>49832.45</v>
      </c>
      <c r="K165" s="85">
        <v>0</v>
      </c>
      <c r="L165" s="85">
        <v>49832.45</v>
      </c>
    </row>
    <row r="166" spans="1:12" ht="13.8" x14ac:dyDescent="0.2">
      <c r="A166" s="37" t="s">
        <v>70</v>
      </c>
      <c r="B166" s="16" t="s">
        <v>70</v>
      </c>
      <c r="C166" s="16" t="s">
        <v>1370</v>
      </c>
      <c r="D166" s="16" t="s">
        <v>2332</v>
      </c>
      <c r="E166" s="85">
        <v>2526185.2599999998</v>
      </c>
      <c r="F166" s="85">
        <v>0</v>
      </c>
      <c r="G166" s="85">
        <v>2526185.2599999998</v>
      </c>
      <c r="H166" s="85">
        <v>3416235.61</v>
      </c>
      <c r="I166" s="85">
        <v>3416235.61</v>
      </c>
      <c r="J166" s="85">
        <v>2041196.79</v>
      </c>
      <c r="K166" s="85">
        <v>80.801547785137501</v>
      </c>
      <c r="L166" s="85">
        <v>1527046.58</v>
      </c>
    </row>
    <row r="167" spans="1:12" ht="13.8" x14ac:dyDescent="0.2">
      <c r="A167" s="37" t="s">
        <v>70</v>
      </c>
      <c r="B167" s="16" t="s">
        <v>70</v>
      </c>
      <c r="C167" s="16" t="s">
        <v>1371</v>
      </c>
      <c r="D167" s="16" t="s">
        <v>1372</v>
      </c>
      <c r="E167" s="85">
        <v>200000</v>
      </c>
      <c r="F167" s="85">
        <v>0</v>
      </c>
      <c r="G167" s="85">
        <v>200000</v>
      </c>
      <c r="H167" s="85">
        <v>264772.59999999998</v>
      </c>
      <c r="I167" s="85">
        <v>264772.59999999998</v>
      </c>
      <c r="J167" s="85">
        <v>39606.1</v>
      </c>
      <c r="K167" s="85">
        <v>19.803049999999999</v>
      </c>
      <c r="L167" s="85">
        <v>39606.1</v>
      </c>
    </row>
    <row r="168" spans="1:12" ht="13.8" x14ac:dyDescent="0.2">
      <c r="A168" s="37" t="s">
        <v>70</v>
      </c>
      <c r="B168" s="16" t="s">
        <v>70</v>
      </c>
      <c r="C168" s="16" t="s">
        <v>1373</v>
      </c>
      <c r="D168" s="16" t="s">
        <v>2333</v>
      </c>
      <c r="E168" s="85">
        <v>430000</v>
      </c>
      <c r="F168" s="85">
        <v>0</v>
      </c>
      <c r="G168" s="85">
        <v>430000</v>
      </c>
      <c r="H168" s="85">
        <v>222143.16</v>
      </c>
      <c r="I168" s="85">
        <v>123395.55</v>
      </c>
      <c r="J168" s="85">
        <v>123395.55</v>
      </c>
      <c r="K168" s="85">
        <v>28.696639534883701</v>
      </c>
      <c r="L168" s="85">
        <v>123395.55</v>
      </c>
    </row>
    <row r="169" spans="1:12" ht="13.8" x14ac:dyDescent="0.2">
      <c r="A169" s="37" t="s">
        <v>70</v>
      </c>
      <c r="B169" s="16" t="s">
        <v>70</v>
      </c>
      <c r="C169" s="16" t="s">
        <v>1374</v>
      </c>
      <c r="D169" s="16" t="s">
        <v>1375</v>
      </c>
      <c r="E169" s="85">
        <v>1396461.24</v>
      </c>
      <c r="F169" s="85">
        <v>0</v>
      </c>
      <c r="G169" s="85">
        <v>1396461.24</v>
      </c>
      <c r="H169" s="85">
        <v>1465693.85</v>
      </c>
      <c r="I169" s="85">
        <v>1315693.8500000001</v>
      </c>
      <c r="J169" s="85">
        <v>318041.93</v>
      </c>
      <c r="K169" s="85">
        <v>22.7748483731636</v>
      </c>
      <c r="L169" s="85">
        <v>306122.90000000002</v>
      </c>
    </row>
    <row r="170" spans="1:12" ht="13.8" x14ac:dyDescent="0.2">
      <c r="A170" s="37" t="s">
        <v>70</v>
      </c>
      <c r="B170" s="16" t="s">
        <v>70</v>
      </c>
      <c r="C170" s="16" t="s">
        <v>1376</v>
      </c>
      <c r="D170" s="16" t="s">
        <v>1377</v>
      </c>
      <c r="E170" s="85">
        <v>896482.07</v>
      </c>
      <c r="F170" s="85">
        <v>0</v>
      </c>
      <c r="G170" s="85">
        <v>896482.07</v>
      </c>
      <c r="H170" s="85">
        <v>1223237.1499999999</v>
      </c>
      <c r="I170" s="85">
        <v>1220150.46</v>
      </c>
      <c r="J170" s="85">
        <v>261073.49</v>
      </c>
      <c r="K170" s="85">
        <v>29.121997944699601</v>
      </c>
      <c r="L170" s="85">
        <v>261073.49</v>
      </c>
    </row>
    <row r="171" spans="1:12" ht="13.8" x14ac:dyDescent="0.2">
      <c r="A171" s="37" t="s">
        <v>70</v>
      </c>
      <c r="B171" s="16" t="s">
        <v>70</v>
      </c>
      <c r="C171" s="16" t="s">
        <v>1378</v>
      </c>
      <c r="D171" s="16" t="s">
        <v>1379</v>
      </c>
      <c r="E171" s="85">
        <v>849626.57</v>
      </c>
      <c r="F171" s="85">
        <v>0</v>
      </c>
      <c r="G171" s="85">
        <v>849626.57</v>
      </c>
      <c r="H171" s="85">
        <v>494956.58</v>
      </c>
      <c r="I171" s="85">
        <v>476843.66</v>
      </c>
      <c r="J171" s="85">
        <v>45323.62</v>
      </c>
      <c r="K171" s="85">
        <v>5.3345342060100602</v>
      </c>
      <c r="L171" s="85">
        <v>45323.62</v>
      </c>
    </row>
    <row r="172" spans="1:12" ht="13.8" x14ac:dyDescent="0.2">
      <c r="A172" s="37" t="s">
        <v>70</v>
      </c>
      <c r="B172" s="16" t="s">
        <v>70</v>
      </c>
      <c r="C172" s="16" t="s">
        <v>1380</v>
      </c>
      <c r="D172" s="16" t="s">
        <v>1381</v>
      </c>
      <c r="E172" s="85">
        <v>540000</v>
      </c>
      <c r="F172" s="85">
        <v>547595.43000000005</v>
      </c>
      <c r="G172" s="85">
        <v>1087595.43</v>
      </c>
      <c r="H172" s="85">
        <v>1130648.96</v>
      </c>
      <c r="I172" s="85">
        <v>1130648.96</v>
      </c>
      <c r="J172" s="85">
        <v>1130648.96</v>
      </c>
      <c r="K172" s="85">
        <v>103.95859791356401</v>
      </c>
      <c r="L172" s="85">
        <v>1130648.96</v>
      </c>
    </row>
    <row r="173" spans="1:12" ht="13.8" x14ac:dyDescent="0.2">
      <c r="A173" s="37" t="s">
        <v>70</v>
      </c>
      <c r="B173" s="16" t="s">
        <v>70</v>
      </c>
      <c r="C173" s="16" t="s">
        <v>1382</v>
      </c>
      <c r="D173" s="16" t="s">
        <v>2334</v>
      </c>
      <c r="E173" s="85">
        <v>1000000</v>
      </c>
      <c r="F173" s="85">
        <v>0</v>
      </c>
      <c r="G173" s="85">
        <v>1000000</v>
      </c>
      <c r="H173" s="85">
        <v>1337971.75</v>
      </c>
      <c r="I173" s="85">
        <v>1337971.75</v>
      </c>
      <c r="J173" s="85">
        <v>365151.94</v>
      </c>
      <c r="K173" s="85">
        <v>36.515194000000001</v>
      </c>
      <c r="L173" s="85">
        <v>185810.16</v>
      </c>
    </row>
    <row r="174" spans="1:12" ht="13.8" x14ac:dyDescent="0.2">
      <c r="A174" s="37" t="s">
        <v>70</v>
      </c>
      <c r="B174" s="16" t="s">
        <v>70</v>
      </c>
      <c r="C174" s="16" t="s">
        <v>1383</v>
      </c>
      <c r="D174" s="16" t="s">
        <v>2335</v>
      </c>
      <c r="E174" s="85">
        <v>2850000</v>
      </c>
      <c r="F174" s="85">
        <v>0</v>
      </c>
      <c r="G174" s="85">
        <v>2850000</v>
      </c>
      <c r="H174" s="85">
        <v>3005426.65</v>
      </c>
      <c r="I174" s="85">
        <v>3005426.65</v>
      </c>
      <c r="J174" s="85">
        <v>959387.77</v>
      </c>
      <c r="K174" s="85">
        <v>33.6627287719298</v>
      </c>
      <c r="L174" s="85">
        <v>777386</v>
      </c>
    </row>
    <row r="175" spans="1:12" ht="13.8" x14ac:dyDescent="0.2">
      <c r="A175" s="37" t="s">
        <v>70</v>
      </c>
      <c r="B175" s="16" t="s">
        <v>70</v>
      </c>
      <c r="C175" s="16" t="s">
        <v>1384</v>
      </c>
      <c r="D175" s="16" t="s">
        <v>1385</v>
      </c>
      <c r="E175" s="85">
        <v>150000</v>
      </c>
      <c r="F175" s="85">
        <v>0</v>
      </c>
      <c r="G175" s="85">
        <v>150000</v>
      </c>
      <c r="H175" s="85">
        <v>927250.78</v>
      </c>
      <c r="I175" s="85">
        <v>927250.78</v>
      </c>
      <c r="J175" s="85">
        <v>925779.48</v>
      </c>
      <c r="K175" s="85">
        <v>617.18632000000002</v>
      </c>
      <c r="L175" s="85">
        <v>925779.48</v>
      </c>
    </row>
    <row r="176" spans="1:12" ht="13.8" x14ac:dyDescent="0.2">
      <c r="A176" s="37" t="s">
        <v>70</v>
      </c>
      <c r="B176" s="16" t="s">
        <v>70</v>
      </c>
      <c r="C176" s="16" t="s">
        <v>1386</v>
      </c>
      <c r="D176" s="16" t="s">
        <v>2336</v>
      </c>
      <c r="E176" s="85">
        <v>1000000</v>
      </c>
      <c r="F176" s="85">
        <v>0</v>
      </c>
      <c r="G176" s="85">
        <v>1000000</v>
      </c>
      <c r="H176" s="85">
        <v>1000000</v>
      </c>
      <c r="I176" s="85">
        <v>1000000</v>
      </c>
      <c r="J176" s="85">
        <v>161133.09</v>
      </c>
      <c r="K176" s="85">
        <v>16.113309000000001</v>
      </c>
      <c r="L176" s="85">
        <v>23652.16</v>
      </c>
    </row>
    <row r="177" spans="1:12" ht="13.8" x14ac:dyDescent="0.2">
      <c r="A177" s="37" t="s">
        <v>70</v>
      </c>
      <c r="B177" s="16" t="s">
        <v>70</v>
      </c>
      <c r="C177" s="16" t="s">
        <v>1387</v>
      </c>
      <c r="D177" s="16" t="s">
        <v>2337</v>
      </c>
      <c r="E177" s="85">
        <v>820971.39</v>
      </c>
      <c r="F177" s="85">
        <v>0</v>
      </c>
      <c r="G177" s="85">
        <v>820971.39</v>
      </c>
      <c r="H177" s="85">
        <v>958592</v>
      </c>
      <c r="I177" s="85">
        <v>958591.52</v>
      </c>
      <c r="J177" s="85">
        <v>613335.51</v>
      </c>
      <c r="K177" s="85">
        <v>74.708512071291594</v>
      </c>
      <c r="L177" s="85">
        <v>613335.51</v>
      </c>
    </row>
    <row r="178" spans="1:12" ht="13.8" x14ac:dyDescent="0.2">
      <c r="A178" s="37" t="s">
        <v>70</v>
      </c>
      <c r="B178" s="16" t="s">
        <v>70</v>
      </c>
      <c r="C178" s="16" t="s">
        <v>1388</v>
      </c>
      <c r="D178" s="16" t="s">
        <v>2338</v>
      </c>
      <c r="E178" s="85">
        <v>805760.78</v>
      </c>
      <c r="F178" s="85">
        <v>0</v>
      </c>
      <c r="G178" s="85">
        <v>805760.78</v>
      </c>
      <c r="H178" s="85">
        <v>739749.72</v>
      </c>
      <c r="I178" s="85">
        <v>739749.72</v>
      </c>
      <c r="J178" s="85">
        <v>686772.53</v>
      </c>
      <c r="K178" s="85">
        <v>85.232806938059198</v>
      </c>
      <c r="L178" s="85">
        <v>686772.53</v>
      </c>
    </row>
    <row r="179" spans="1:12" ht="13.8" x14ac:dyDescent="0.2">
      <c r="A179" s="37" t="s">
        <v>70</v>
      </c>
      <c r="B179" s="16" t="s">
        <v>70</v>
      </c>
      <c r="C179" s="16" t="s">
        <v>1389</v>
      </c>
      <c r="D179" s="16" t="s">
        <v>2339</v>
      </c>
      <c r="E179" s="85">
        <v>500000</v>
      </c>
      <c r="F179" s="85">
        <v>0</v>
      </c>
      <c r="G179" s="85">
        <v>500000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1390</v>
      </c>
      <c r="D180" s="16" t="s">
        <v>1391</v>
      </c>
      <c r="E180" s="85">
        <v>200000</v>
      </c>
      <c r="F180" s="85">
        <v>0</v>
      </c>
      <c r="G180" s="85">
        <v>200000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1392</v>
      </c>
      <c r="D181" s="16" t="s">
        <v>1393</v>
      </c>
      <c r="E181" s="85">
        <v>0</v>
      </c>
      <c r="F181" s="85">
        <v>0</v>
      </c>
      <c r="G181" s="85">
        <v>0</v>
      </c>
      <c r="H181" s="85">
        <v>18125.8</v>
      </c>
      <c r="I181" s="85">
        <v>18125.8</v>
      </c>
      <c r="J181" s="85">
        <v>0</v>
      </c>
      <c r="K181" s="85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1394</v>
      </c>
      <c r="D182" s="16" t="s">
        <v>1395</v>
      </c>
      <c r="E182" s="85">
        <v>200000</v>
      </c>
      <c r="F182" s="85">
        <v>0</v>
      </c>
      <c r="G182" s="85">
        <v>200000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1396</v>
      </c>
      <c r="D183" s="16" t="s">
        <v>2340</v>
      </c>
      <c r="E183" s="85">
        <v>200000</v>
      </c>
      <c r="F183" s="85">
        <v>0</v>
      </c>
      <c r="G183" s="85">
        <v>200000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1397</v>
      </c>
      <c r="D184" s="16" t="s">
        <v>1398</v>
      </c>
      <c r="E184" s="85">
        <v>290000</v>
      </c>
      <c r="F184" s="85">
        <v>0</v>
      </c>
      <c r="G184" s="85">
        <v>290000</v>
      </c>
      <c r="H184" s="85">
        <v>2395.8000000000002</v>
      </c>
      <c r="I184" s="85">
        <v>2395.8000000000002</v>
      </c>
      <c r="J184" s="85">
        <v>2395.8000000000002</v>
      </c>
      <c r="K184" s="85">
        <v>0.82613793103447997</v>
      </c>
      <c r="L184" s="85">
        <v>2395.8000000000002</v>
      </c>
    </row>
    <row r="185" spans="1:12" ht="13.8" x14ac:dyDescent="0.2">
      <c r="A185" s="37" t="s">
        <v>70</v>
      </c>
      <c r="B185" s="16" t="s">
        <v>70</v>
      </c>
      <c r="C185" s="16" t="s">
        <v>1399</v>
      </c>
      <c r="D185" s="16" t="s">
        <v>2341</v>
      </c>
      <c r="E185" s="85">
        <v>200000</v>
      </c>
      <c r="F185" s="85">
        <v>0</v>
      </c>
      <c r="G185" s="85">
        <v>200000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1400</v>
      </c>
      <c r="D186" s="16" t="s">
        <v>2342</v>
      </c>
      <c r="E186" s="85">
        <v>200000</v>
      </c>
      <c r="F186" s="85">
        <v>0</v>
      </c>
      <c r="G186" s="85">
        <v>200000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1401</v>
      </c>
      <c r="D187" s="16" t="s">
        <v>2343</v>
      </c>
      <c r="E187" s="85">
        <v>200000</v>
      </c>
      <c r="F187" s="85">
        <v>0</v>
      </c>
      <c r="G187" s="85">
        <v>200000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1402</v>
      </c>
      <c r="D188" s="16" t="s">
        <v>1403</v>
      </c>
      <c r="E188" s="85">
        <v>800000</v>
      </c>
      <c r="F188" s="85">
        <v>0</v>
      </c>
      <c r="G188" s="85">
        <v>800000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70</v>
      </c>
      <c r="B189" s="16" t="s">
        <v>70</v>
      </c>
      <c r="C189" s="16" t="s">
        <v>1404</v>
      </c>
      <c r="D189" s="16" t="s">
        <v>1246</v>
      </c>
      <c r="E189" s="85">
        <v>50000</v>
      </c>
      <c r="F189" s="85">
        <v>0</v>
      </c>
      <c r="G189" s="85">
        <v>50000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1405</v>
      </c>
      <c r="D190" s="16" t="s">
        <v>2344</v>
      </c>
      <c r="E190" s="85">
        <v>0</v>
      </c>
      <c r="F190" s="85">
        <v>0</v>
      </c>
      <c r="G190" s="85">
        <v>0</v>
      </c>
      <c r="H190" s="85">
        <v>94860.54</v>
      </c>
      <c r="I190" s="85">
        <v>94860.54</v>
      </c>
      <c r="J190" s="85">
        <v>94733.89</v>
      </c>
      <c r="K190" s="85">
        <v>0</v>
      </c>
      <c r="L190" s="85">
        <v>94733.89</v>
      </c>
    </row>
    <row r="191" spans="1:12" ht="13.8" x14ac:dyDescent="0.2">
      <c r="A191" s="37" t="s">
        <v>70</v>
      </c>
      <c r="B191" s="16" t="s">
        <v>70</v>
      </c>
      <c r="C191" s="16" t="s">
        <v>1406</v>
      </c>
      <c r="D191" s="16" t="s">
        <v>1407</v>
      </c>
      <c r="E191" s="85">
        <v>1816013</v>
      </c>
      <c r="F191" s="85">
        <v>1265770</v>
      </c>
      <c r="G191" s="85">
        <v>3081783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1408</v>
      </c>
      <c r="D192" s="16" t="s">
        <v>1409</v>
      </c>
      <c r="E192" s="85">
        <v>300000</v>
      </c>
      <c r="F192" s="85">
        <v>0</v>
      </c>
      <c r="G192" s="85">
        <v>300000</v>
      </c>
      <c r="H192" s="85">
        <v>251561.15</v>
      </c>
      <c r="I192" s="85">
        <v>232568.29</v>
      </c>
      <c r="J192" s="85">
        <v>0</v>
      </c>
      <c r="K192" s="85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1410</v>
      </c>
      <c r="D193" s="16" t="s">
        <v>1411</v>
      </c>
      <c r="E193" s="85">
        <v>0</v>
      </c>
      <c r="F193" s="85">
        <v>2092249</v>
      </c>
      <c r="G193" s="85">
        <v>2092249</v>
      </c>
      <c r="H193" s="85">
        <v>17538.95</v>
      </c>
      <c r="I193" s="85">
        <v>17538.95</v>
      </c>
      <c r="J193" s="85">
        <v>0</v>
      </c>
      <c r="K193" s="85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1412</v>
      </c>
      <c r="D194" s="16" t="s">
        <v>1413</v>
      </c>
      <c r="E194" s="85">
        <v>0</v>
      </c>
      <c r="F194" s="85">
        <v>622602.91</v>
      </c>
      <c r="G194" s="85">
        <v>622602.91</v>
      </c>
      <c r="H194" s="85">
        <v>670966.91</v>
      </c>
      <c r="I194" s="85">
        <v>670966.91</v>
      </c>
      <c r="J194" s="85">
        <v>620701.93999999994</v>
      </c>
      <c r="K194" s="85">
        <v>99.694673768871397</v>
      </c>
      <c r="L194" s="85">
        <v>620701.93999999994</v>
      </c>
    </row>
    <row r="195" spans="1:12" ht="13.8" x14ac:dyDescent="0.2">
      <c r="A195" s="37" t="s">
        <v>70</v>
      </c>
      <c r="B195" s="16" t="s">
        <v>70</v>
      </c>
      <c r="C195" s="16" t="s">
        <v>1414</v>
      </c>
      <c r="D195" s="16" t="s">
        <v>2345</v>
      </c>
      <c r="E195" s="85">
        <v>0</v>
      </c>
      <c r="F195" s="85">
        <v>0</v>
      </c>
      <c r="G195" s="85">
        <v>0</v>
      </c>
      <c r="H195" s="85">
        <v>720291.75</v>
      </c>
      <c r="I195" s="85">
        <v>719448.6</v>
      </c>
      <c r="J195" s="85">
        <v>513679.75</v>
      </c>
      <c r="K195" s="85">
        <v>0</v>
      </c>
      <c r="L195" s="85">
        <v>513679.75</v>
      </c>
    </row>
    <row r="196" spans="1:12" ht="13.8" x14ac:dyDescent="0.2">
      <c r="A196" s="37" t="s">
        <v>70</v>
      </c>
      <c r="B196" s="16" t="s">
        <v>70</v>
      </c>
      <c r="C196" s="16" t="s">
        <v>1415</v>
      </c>
      <c r="D196" s="16" t="s">
        <v>1416</v>
      </c>
      <c r="E196" s="85">
        <v>0</v>
      </c>
      <c r="F196" s="85">
        <v>0</v>
      </c>
      <c r="G196" s="85">
        <v>0</v>
      </c>
      <c r="H196" s="85">
        <v>10000</v>
      </c>
      <c r="I196" s="85">
        <v>0</v>
      </c>
      <c r="J196" s="85">
        <v>0</v>
      </c>
      <c r="K196" s="85">
        <v>0</v>
      </c>
      <c r="L196" s="85">
        <v>0</v>
      </c>
    </row>
    <row r="197" spans="1:12" ht="13.8" x14ac:dyDescent="0.2">
      <c r="A197" s="37" t="s">
        <v>70</v>
      </c>
      <c r="B197" s="16" t="s">
        <v>70</v>
      </c>
      <c r="C197" s="16" t="s">
        <v>1417</v>
      </c>
      <c r="D197" s="16" t="s">
        <v>2346</v>
      </c>
      <c r="E197" s="85">
        <v>0</v>
      </c>
      <c r="F197" s="85">
        <v>615000</v>
      </c>
      <c r="G197" s="85">
        <v>615000</v>
      </c>
      <c r="H197" s="85">
        <v>89684.39</v>
      </c>
      <c r="I197" s="85">
        <v>40348.660000000003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1418</v>
      </c>
      <c r="D198" s="16" t="s">
        <v>2347</v>
      </c>
      <c r="E198" s="85">
        <v>0</v>
      </c>
      <c r="F198" s="85">
        <v>0</v>
      </c>
      <c r="G198" s="85">
        <v>0</v>
      </c>
      <c r="H198" s="85">
        <v>10000</v>
      </c>
      <c r="I198" s="85">
        <v>10000</v>
      </c>
      <c r="J198" s="85">
        <v>0</v>
      </c>
      <c r="K198" s="85">
        <v>0</v>
      </c>
      <c r="L198" s="85">
        <v>0</v>
      </c>
    </row>
    <row r="199" spans="1:12" ht="13.8" x14ac:dyDescent="0.2">
      <c r="A199" s="37" t="s">
        <v>70</v>
      </c>
      <c r="B199" s="16" t="s">
        <v>70</v>
      </c>
      <c r="C199" s="16" t="s">
        <v>1419</v>
      </c>
      <c r="D199" s="16" t="s">
        <v>2348</v>
      </c>
      <c r="E199" s="85">
        <v>0</v>
      </c>
      <c r="F199" s="85">
        <v>0</v>
      </c>
      <c r="G199" s="85">
        <v>0</v>
      </c>
      <c r="H199" s="85">
        <v>49156.25</v>
      </c>
      <c r="I199" s="85">
        <v>49156.25</v>
      </c>
      <c r="J199" s="85">
        <v>0</v>
      </c>
      <c r="K199" s="85">
        <v>0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1420</v>
      </c>
      <c r="D200" s="16" t="s">
        <v>1421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</row>
    <row r="201" spans="1:12" ht="13.8" x14ac:dyDescent="0.2">
      <c r="A201" s="37" t="s">
        <v>70</v>
      </c>
      <c r="B201" s="16" t="s">
        <v>70</v>
      </c>
      <c r="C201" s="16" t="s">
        <v>1422</v>
      </c>
      <c r="D201" s="16" t="s">
        <v>1423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1424</v>
      </c>
      <c r="D202" s="16" t="s">
        <v>2349</v>
      </c>
      <c r="E202" s="85">
        <v>0</v>
      </c>
      <c r="F202" s="85">
        <v>0</v>
      </c>
      <c r="G202" s="85">
        <v>0</v>
      </c>
      <c r="H202" s="85">
        <v>644810.67000000004</v>
      </c>
      <c r="I202" s="85">
        <v>564027.23</v>
      </c>
      <c r="J202" s="85">
        <v>0</v>
      </c>
      <c r="K202" s="85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27" t="s">
        <v>125</v>
      </c>
      <c r="D203" s="27" t="s">
        <v>70</v>
      </c>
      <c r="E203" s="90">
        <v>57815865.109999999</v>
      </c>
      <c r="F203" s="90">
        <v>4957566.6900000004</v>
      </c>
      <c r="G203" s="90">
        <v>62773431.799999997</v>
      </c>
      <c r="H203" s="90">
        <v>52999176.960000001</v>
      </c>
      <c r="I203" s="90">
        <v>52527912.57</v>
      </c>
      <c r="J203" s="90">
        <v>33569280.030000001</v>
      </c>
      <c r="K203" s="90">
        <v>53.476891524672098</v>
      </c>
      <c r="L203" s="90">
        <v>31203812.66</v>
      </c>
    </row>
    <row r="204" spans="1:12" ht="13.8" x14ac:dyDescent="0.2">
      <c r="A204" s="37" t="s">
        <v>439</v>
      </c>
      <c r="B204" s="16" t="s">
        <v>440</v>
      </c>
      <c r="C204" s="16" t="s">
        <v>1425</v>
      </c>
      <c r="D204" s="16" t="s">
        <v>2350</v>
      </c>
      <c r="E204" s="85">
        <v>0</v>
      </c>
      <c r="F204" s="85">
        <v>0</v>
      </c>
      <c r="G204" s="85">
        <v>0</v>
      </c>
      <c r="H204" s="85">
        <v>14112.5</v>
      </c>
      <c r="I204" s="85">
        <v>14112.5</v>
      </c>
      <c r="J204" s="85">
        <v>22.5</v>
      </c>
      <c r="K204" s="85">
        <v>0</v>
      </c>
      <c r="L204" s="85">
        <v>22.5</v>
      </c>
    </row>
    <row r="205" spans="1:12" ht="13.8" x14ac:dyDescent="0.2">
      <c r="A205" s="37" t="s">
        <v>70</v>
      </c>
      <c r="B205" s="16" t="s">
        <v>70</v>
      </c>
      <c r="C205" s="16" t="s">
        <v>1426</v>
      </c>
      <c r="D205" s="16" t="s">
        <v>2351</v>
      </c>
      <c r="E205" s="85">
        <v>4468284.28</v>
      </c>
      <c r="F205" s="85">
        <v>-83335.509999999995</v>
      </c>
      <c r="G205" s="85">
        <v>4384948.7699999996</v>
      </c>
      <c r="H205" s="85">
        <v>4156486.76</v>
      </c>
      <c r="I205" s="85">
        <v>4156486.76</v>
      </c>
      <c r="J205" s="85">
        <v>3912892.77</v>
      </c>
      <c r="K205" s="85">
        <v>89.234629074127099</v>
      </c>
      <c r="L205" s="85">
        <v>3846412.77</v>
      </c>
    </row>
    <row r="206" spans="1:12" ht="13.8" x14ac:dyDescent="0.2">
      <c r="A206" s="37" t="s">
        <v>70</v>
      </c>
      <c r="B206" s="16" t="s">
        <v>70</v>
      </c>
      <c r="C206" s="16" t="s">
        <v>1427</v>
      </c>
      <c r="D206" s="16" t="s">
        <v>1428</v>
      </c>
      <c r="E206" s="85">
        <v>250000</v>
      </c>
      <c r="F206" s="85">
        <v>0</v>
      </c>
      <c r="G206" s="85">
        <v>250000</v>
      </c>
      <c r="H206" s="85">
        <v>209993.69</v>
      </c>
      <c r="I206" s="85">
        <v>209993.69</v>
      </c>
      <c r="J206" s="85">
        <v>0</v>
      </c>
      <c r="K206" s="85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1429</v>
      </c>
      <c r="D207" s="16" t="s">
        <v>1430</v>
      </c>
      <c r="E207" s="85">
        <v>10000</v>
      </c>
      <c r="F207" s="85">
        <v>0</v>
      </c>
      <c r="G207" s="85">
        <v>10000</v>
      </c>
      <c r="H207" s="85">
        <v>7661.53</v>
      </c>
      <c r="I207" s="85">
        <v>7661.53</v>
      </c>
      <c r="J207" s="85">
        <v>7661.53</v>
      </c>
      <c r="K207" s="85">
        <v>76.615300000000005</v>
      </c>
      <c r="L207" s="85">
        <v>7661.53</v>
      </c>
    </row>
    <row r="208" spans="1:12" ht="13.8" x14ac:dyDescent="0.2">
      <c r="A208" s="37" t="s">
        <v>70</v>
      </c>
      <c r="B208" s="16" t="s">
        <v>70</v>
      </c>
      <c r="C208" s="16" t="s">
        <v>1431</v>
      </c>
      <c r="D208" s="16" t="s">
        <v>1432</v>
      </c>
      <c r="E208" s="85">
        <v>36670</v>
      </c>
      <c r="F208" s="85">
        <v>-215</v>
      </c>
      <c r="G208" s="85">
        <v>36455</v>
      </c>
      <c r="H208" s="85">
        <v>37518.47</v>
      </c>
      <c r="I208" s="85">
        <v>37518.47</v>
      </c>
      <c r="J208" s="85">
        <v>37518.47</v>
      </c>
      <c r="K208" s="85">
        <v>102.91721300233201</v>
      </c>
      <c r="L208" s="85">
        <v>30529.81</v>
      </c>
    </row>
    <row r="209" spans="1:12" ht="13.8" x14ac:dyDescent="0.2">
      <c r="A209" s="37" t="s">
        <v>70</v>
      </c>
      <c r="B209" s="16" t="s">
        <v>70</v>
      </c>
      <c r="C209" s="16" t="s">
        <v>1433</v>
      </c>
      <c r="D209" s="16" t="s">
        <v>2352</v>
      </c>
      <c r="E209" s="85">
        <v>30000</v>
      </c>
      <c r="F209" s="85">
        <v>0</v>
      </c>
      <c r="G209" s="85">
        <v>30000</v>
      </c>
      <c r="H209" s="85">
        <v>8906.31</v>
      </c>
      <c r="I209" s="85">
        <v>8906.31</v>
      </c>
      <c r="J209" s="85">
        <v>8906.31</v>
      </c>
      <c r="K209" s="85">
        <v>29.6877</v>
      </c>
      <c r="L209" s="85">
        <v>8906.31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1434</v>
      </c>
      <c r="D210" s="16" t="s">
        <v>1435</v>
      </c>
      <c r="E210" s="85">
        <v>80018.559999999998</v>
      </c>
      <c r="F210" s="85">
        <v>0</v>
      </c>
      <c r="G210" s="85">
        <v>80018.559999999998</v>
      </c>
      <c r="H210" s="85">
        <v>26601</v>
      </c>
      <c r="I210" s="85">
        <v>26601</v>
      </c>
      <c r="J210" s="85">
        <v>22156.3</v>
      </c>
      <c r="K210" s="85">
        <v>27.688951163330099</v>
      </c>
      <c r="L210" s="85">
        <v>22156.3</v>
      </c>
    </row>
    <row r="211" spans="1:12" ht="13.8" x14ac:dyDescent="0.2">
      <c r="A211" s="37" t="s">
        <v>70</v>
      </c>
      <c r="B211" s="16" t="s">
        <v>70</v>
      </c>
      <c r="C211" s="16" t="s">
        <v>1436</v>
      </c>
      <c r="D211" s="16" t="s">
        <v>2353</v>
      </c>
      <c r="E211" s="85">
        <v>9500</v>
      </c>
      <c r="F211" s="85">
        <v>-5020</v>
      </c>
      <c r="G211" s="85">
        <v>4480</v>
      </c>
      <c r="H211" s="85">
        <v>1000.57</v>
      </c>
      <c r="I211" s="85">
        <v>1000.57</v>
      </c>
      <c r="J211" s="85">
        <v>1000.57</v>
      </c>
      <c r="K211" s="85">
        <v>22.334151785714301</v>
      </c>
      <c r="L211" s="85">
        <v>1000.57</v>
      </c>
    </row>
    <row r="212" spans="1:12" ht="13.8" x14ac:dyDescent="0.2">
      <c r="A212" s="37" t="s">
        <v>70</v>
      </c>
      <c r="B212" s="16" t="s">
        <v>70</v>
      </c>
      <c r="C212" s="16" t="s">
        <v>1437</v>
      </c>
      <c r="D212" s="16" t="s">
        <v>1438</v>
      </c>
      <c r="E212" s="85">
        <v>75000</v>
      </c>
      <c r="F212" s="85">
        <v>0</v>
      </c>
      <c r="G212" s="85">
        <v>75000</v>
      </c>
      <c r="H212" s="85">
        <v>10662.12</v>
      </c>
      <c r="I212" s="85">
        <v>10662.12</v>
      </c>
      <c r="J212" s="85">
        <v>10662.12</v>
      </c>
      <c r="K212" s="85">
        <v>14.21616</v>
      </c>
      <c r="L212" s="85">
        <v>10662.12</v>
      </c>
    </row>
    <row r="213" spans="1:12" ht="13.8" x14ac:dyDescent="0.2">
      <c r="A213" s="37" t="s">
        <v>70</v>
      </c>
      <c r="B213" s="16" t="s">
        <v>70</v>
      </c>
      <c r="C213" s="16" t="s">
        <v>1439</v>
      </c>
      <c r="D213" s="16" t="s">
        <v>1440</v>
      </c>
      <c r="E213" s="85">
        <v>148368.72</v>
      </c>
      <c r="F213" s="85">
        <v>0</v>
      </c>
      <c r="G213" s="85">
        <v>148368.72</v>
      </c>
      <c r="H213" s="85">
        <v>148368.72</v>
      </c>
      <c r="I213" s="85">
        <v>136034.25</v>
      </c>
      <c r="J213" s="85">
        <v>90531.29</v>
      </c>
      <c r="K213" s="85">
        <v>61.017773827259603</v>
      </c>
      <c r="L213" s="85">
        <v>90531.29</v>
      </c>
    </row>
    <row r="214" spans="1:12" ht="13.8" x14ac:dyDescent="0.2">
      <c r="A214" s="37" t="s">
        <v>70</v>
      </c>
      <c r="B214" s="16" t="s">
        <v>70</v>
      </c>
      <c r="C214" s="16" t="s">
        <v>1441</v>
      </c>
      <c r="D214" s="16" t="s">
        <v>2354</v>
      </c>
      <c r="E214" s="85">
        <v>226636.51</v>
      </c>
      <c r="F214" s="85">
        <v>0</v>
      </c>
      <c r="G214" s="85">
        <v>226636.51</v>
      </c>
      <c r="H214" s="85">
        <v>226636.51</v>
      </c>
      <c r="I214" s="85">
        <v>226636.51</v>
      </c>
      <c r="J214" s="85">
        <v>113323.31</v>
      </c>
      <c r="K214" s="85">
        <v>50.002230443806198</v>
      </c>
      <c r="L214" s="85">
        <v>113323.31</v>
      </c>
    </row>
    <row r="215" spans="1:12" ht="13.8" x14ac:dyDescent="0.2">
      <c r="A215" s="37" t="s">
        <v>70</v>
      </c>
      <c r="B215" s="16" t="s">
        <v>70</v>
      </c>
      <c r="C215" s="16" t="s">
        <v>1442</v>
      </c>
      <c r="D215" s="16" t="s">
        <v>2355</v>
      </c>
      <c r="E215" s="85">
        <v>0</v>
      </c>
      <c r="F215" s="85">
        <v>0</v>
      </c>
      <c r="G215" s="85">
        <v>0</v>
      </c>
      <c r="H215" s="85">
        <v>6301.87</v>
      </c>
      <c r="I215" s="85">
        <v>6301.87</v>
      </c>
      <c r="J215" s="85">
        <v>6301.87</v>
      </c>
      <c r="K215" s="85">
        <v>0</v>
      </c>
      <c r="L215" s="85">
        <v>6301.87</v>
      </c>
    </row>
    <row r="216" spans="1:12" ht="13.8" x14ac:dyDescent="0.2">
      <c r="A216" s="37" t="s">
        <v>70</v>
      </c>
      <c r="B216" s="16" t="s">
        <v>70</v>
      </c>
      <c r="C216" s="16" t="s">
        <v>1443</v>
      </c>
      <c r="D216" s="16" t="s">
        <v>2356</v>
      </c>
      <c r="E216" s="85">
        <v>160000</v>
      </c>
      <c r="F216" s="85">
        <v>0</v>
      </c>
      <c r="G216" s="85">
        <v>160000</v>
      </c>
      <c r="H216" s="85">
        <v>139227.68</v>
      </c>
      <c r="I216" s="85">
        <v>139227.68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1444</v>
      </c>
      <c r="D217" s="16" t="s">
        <v>2357</v>
      </c>
      <c r="E217" s="85">
        <v>0</v>
      </c>
      <c r="F217" s="85">
        <v>0</v>
      </c>
      <c r="G217" s="85">
        <v>0</v>
      </c>
      <c r="H217" s="85">
        <v>50000</v>
      </c>
      <c r="I217" s="85">
        <v>0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1445</v>
      </c>
      <c r="D218" s="16" t="s">
        <v>1446</v>
      </c>
      <c r="E218" s="85">
        <v>0</v>
      </c>
      <c r="F218" s="85">
        <v>0</v>
      </c>
      <c r="G218" s="85">
        <v>0</v>
      </c>
      <c r="H218" s="85">
        <v>75000</v>
      </c>
      <c r="I218" s="85">
        <v>0</v>
      </c>
      <c r="J218" s="85">
        <v>0</v>
      </c>
      <c r="K218" s="85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1447</v>
      </c>
      <c r="D219" s="16" t="s">
        <v>1448</v>
      </c>
      <c r="E219" s="85">
        <v>5000</v>
      </c>
      <c r="F219" s="85">
        <v>8000</v>
      </c>
      <c r="G219" s="85">
        <v>13000</v>
      </c>
      <c r="H219" s="85">
        <v>10092.879999999999</v>
      </c>
      <c r="I219" s="85">
        <v>10092.879999999999</v>
      </c>
      <c r="J219" s="85">
        <v>10092.879999999999</v>
      </c>
      <c r="K219" s="85">
        <v>77.637538461538497</v>
      </c>
      <c r="L219" s="85">
        <v>10092.879999999999</v>
      </c>
    </row>
    <row r="220" spans="1:12" ht="13.8" x14ac:dyDescent="0.2">
      <c r="A220" s="37" t="s">
        <v>70</v>
      </c>
      <c r="B220" s="16" t="s">
        <v>70</v>
      </c>
      <c r="C220" s="16" t="s">
        <v>1449</v>
      </c>
      <c r="D220" s="16" t="s">
        <v>1450</v>
      </c>
      <c r="E220" s="85">
        <v>0</v>
      </c>
      <c r="F220" s="85">
        <v>5020</v>
      </c>
      <c r="G220" s="85">
        <v>5020</v>
      </c>
      <c r="H220" s="85">
        <v>5020</v>
      </c>
      <c r="I220" s="85">
        <v>5020</v>
      </c>
      <c r="J220" s="85">
        <v>5020</v>
      </c>
      <c r="K220" s="85">
        <v>100</v>
      </c>
      <c r="L220" s="85">
        <v>5020</v>
      </c>
    </row>
    <row r="221" spans="1:12" ht="13.8" x14ac:dyDescent="0.2">
      <c r="A221" s="37" t="s">
        <v>70</v>
      </c>
      <c r="B221" s="16" t="s">
        <v>70</v>
      </c>
      <c r="C221" s="16" t="s">
        <v>1451</v>
      </c>
      <c r="D221" s="16" t="s">
        <v>1452</v>
      </c>
      <c r="E221" s="85">
        <v>0</v>
      </c>
      <c r="F221" s="85">
        <v>0</v>
      </c>
      <c r="G221" s="85">
        <v>0</v>
      </c>
      <c r="H221" s="85">
        <v>18022.07</v>
      </c>
      <c r="I221" s="85">
        <v>18022.07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1453</v>
      </c>
      <c r="D222" s="16" t="s">
        <v>1454</v>
      </c>
      <c r="E222" s="85">
        <v>66237.52</v>
      </c>
      <c r="F222" s="85">
        <v>0</v>
      </c>
      <c r="G222" s="85">
        <v>66237.52</v>
      </c>
      <c r="H222" s="85">
        <v>66237.52</v>
      </c>
      <c r="I222" s="85">
        <v>66237.52</v>
      </c>
      <c r="J222" s="85">
        <v>21188.01</v>
      </c>
      <c r="K222" s="85">
        <v>31.987927688113899</v>
      </c>
      <c r="L222" s="85">
        <v>21188.01</v>
      </c>
    </row>
    <row r="223" spans="1:12" ht="13.8" x14ac:dyDescent="0.2">
      <c r="A223" s="37" t="s">
        <v>70</v>
      </c>
      <c r="B223" s="16" t="s">
        <v>70</v>
      </c>
      <c r="C223" s="16" t="s">
        <v>1455</v>
      </c>
      <c r="D223" s="16" t="s">
        <v>1456</v>
      </c>
      <c r="E223" s="85">
        <v>300000</v>
      </c>
      <c r="F223" s="85">
        <v>0</v>
      </c>
      <c r="G223" s="85">
        <v>300000</v>
      </c>
      <c r="H223" s="85">
        <v>212065.9</v>
      </c>
      <c r="I223" s="85">
        <v>212065.9</v>
      </c>
      <c r="J223" s="85">
        <v>95592.52</v>
      </c>
      <c r="K223" s="85">
        <v>31.864173333333301</v>
      </c>
      <c r="L223" s="85">
        <v>95592.52</v>
      </c>
    </row>
    <row r="224" spans="1:12" ht="13.8" x14ac:dyDescent="0.2">
      <c r="A224" s="37" t="s">
        <v>70</v>
      </c>
      <c r="B224" s="16" t="s">
        <v>70</v>
      </c>
      <c r="C224" s="16" t="s">
        <v>1457</v>
      </c>
      <c r="D224" s="16" t="s">
        <v>1458</v>
      </c>
      <c r="E224" s="85">
        <v>1262635.5</v>
      </c>
      <c r="F224" s="85">
        <v>0</v>
      </c>
      <c r="G224" s="85">
        <v>1262635.5</v>
      </c>
      <c r="H224" s="85">
        <v>1254330</v>
      </c>
      <c r="I224" s="85">
        <v>1178100</v>
      </c>
      <c r="J224" s="85">
        <v>0</v>
      </c>
      <c r="K224" s="85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1459</v>
      </c>
      <c r="D225" s="16" t="s">
        <v>1460</v>
      </c>
      <c r="E225" s="85">
        <v>0</v>
      </c>
      <c r="F225" s="85">
        <v>76521.429999999993</v>
      </c>
      <c r="G225" s="85">
        <v>76521.429999999993</v>
      </c>
      <c r="H225" s="85">
        <v>131362.62</v>
      </c>
      <c r="I225" s="85">
        <v>131362.62</v>
      </c>
      <c r="J225" s="85">
        <v>131362.62</v>
      </c>
      <c r="K225" s="85">
        <v>171.66775372598201</v>
      </c>
      <c r="L225" s="85">
        <v>131362.62</v>
      </c>
    </row>
    <row r="226" spans="1:12" ht="13.8" x14ac:dyDescent="0.2">
      <c r="A226" s="37" t="s">
        <v>70</v>
      </c>
      <c r="B226" s="16" t="s">
        <v>70</v>
      </c>
      <c r="C226" s="16" t="s">
        <v>1461</v>
      </c>
      <c r="D226" s="16" t="s">
        <v>1462</v>
      </c>
      <c r="E226" s="85">
        <v>0</v>
      </c>
      <c r="F226" s="85">
        <v>0</v>
      </c>
      <c r="G226" s="85">
        <v>0</v>
      </c>
      <c r="H226" s="85">
        <v>474.74</v>
      </c>
      <c r="I226" s="85">
        <v>474.74</v>
      </c>
      <c r="J226" s="85">
        <v>474.74</v>
      </c>
      <c r="K226" s="85">
        <v>0</v>
      </c>
      <c r="L226" s="85">
        <v>474.74</v>
      </c>
    </row>
    <row r="227" spans="1:12" ht="13.8" x14ac:dyDescent="0.2">
      <c r="A227" s="37" t="s">
        <v>70</v>
      </c>
      <c r="B227" s="16" t="s">
        <v>70</v>
      </c>
      <c r="C227" s="16" t="s">
        <v>1463</v>
      </c>
      <c r="D227" s="16" t="s">
        <v>2358</v>
      </c>
      <c r="E227" s="85">
        <v>1097334.54</v>
      </c>
      <c r="F227" s="85">
        <v>0</v>
      </c>
      <c r="G227" s="85">
        <v>1097334.54</v>
      </c>
      <c r="H227" s="85">
        <v>993072.35</v>
      </c>
      <c r="I227" s="85">
        <v>993072.35</v>
      </c>
      <c r="J227" s="85">
        <v>0</v>
      </c>
      <c r="K227" s="85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1464</v>
      </c>
      <c r="D228" s="16" t="s">
        <v>1465</v>
      </c>
      <c r="E228" s="85">
        <v>100000</v>
      </c>
      <c r="F228" s="85">
        <v>0</v>
      </c>
      <c r="G228" s="85">
        <v>100000</v>
      </c>
      <c r="H228" s="85">
        <v>7426.98</v>
      </c>
      <c r="I228" s="85">
        <v>7426.98</v>
      </c>
      <c r="J228" s="85">
        <v>7426.98</v>
      </c>
      <c r="K228" s="85">
        <v>7.4269800000000004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1466</v>
      </c>
      <c r="D229" s="16" t="s">
        <v>1467</v>
      </c>
      <c r="E229" s="85">
        <v>184954.66</v>
      </c>
      <c r="F229" s="85">
        <v>-7368.35</v>
      </c>
      <c r="G229" s="85">
        <v>177586.31</v>
      </c>
      <c r="H229" s="85">
        <v>39440.01</v>
      </c>
      <c r="I229" s="85">
        <v>39440.01</v>
      </c>
      <c r="J229" s="85">
        <v>39440.01</v>
      </c>
      <c r="K229" s="85">
        <v>22.208924775789299</v>
      </c>
      <c r="L229" s="85">
        <v>22345.61</v>
      </c>
    </row>
    <row r="230" spans="1:12" ht="13.8" x14ac:dyDescent="0.2">
      <c r="A230" s="37" t="s">
        <v>70</v>
      </c>
      <c r="B230" s="16" t="s">
        <v>70</v>
      </c>
      <c r="C230" s="16" t="s">
        <v>1468</v>
      </c>
      <c r="D230" s="16" t="s">
        <v>2359</v>
      </c>
      <c r="E230" s="85">
        <v>120000</v>
      </c>
      <c r="F230" s="85">
        <v>0</v>
      </c>
      <c r="G230" s="85">
        <v>120000</v>
      </c>
      <c r="H230" s="85">
        <v>115986.97</v>
      </c>
      <c r="I230" s="85">
        <v>115986.97</v>
      </c>
      <c r="J230" s="85">
        <v>99425.97</v>
      </c>
      <c r="K230" s="85">
        <v>82.854974999999996</v>
      </c>
      <c r="L230" s="85">
        <v>99425.97</v>
      </c>
    </row>
    <row r="231" spans="1:12" ht="13.8" x14ac:dyDescent="0.2">
      <c r="A231" s="37" t="s">
        <v>70</v>
      </c>
      <c r="B231" s="16" t="s">
        <v>70</v>
      </c>
      <c r="C231" s="16" t="s">
        <v>1469</v>
      </c>
      <c r="D231" s="16" t="s">
        <v>2360</v>
      </c>
      <c r="E231" s="85">
        <v>0</v>
      </c>
      <c r="F231" s="85">
        <v>5965.3</v>
      </c>
      <c r="G231" s="85">
        <v>5965.3</v>
      </c>
      <c r="H231" s="85">
        <v>5965.3</v>
      </c>
      <c r="I231" s="85">
        <v>5965.3</v>
      </c>
      <c r="J231" s="85">
        <v>5965.3</v>
      </c>
      <c r="K231" s="85">
        <v>100</v>
      </c>
      <c r="L231" s="85">
        <v>5965.3</v>
      </c>
    </row>
    <row r="232" spans="1:12" ht="13.8" x14ac:dyDescent="0.2">
      <c r="A232" s="37" t="s">
        <v>70</v>
      </c>
      <c r="B232" s="16" t="s">
        <v>70</v>
      </c>
      <c r="C232" s="16" t="s">
        <v>1470</v>
      </c>
      <c r="D232" s="16" t="s">
        <v>2361</v>
      </c>
      <c r="E232" s="85">
        <v>0</v>
      </c>
      <c r="F232" s="85">
        <v>53811.4</v>
      </c>
      <c r="G232" s="85">
        <v>53811.4</v>
      </c>
      <c r="H232" s="85">
        <v>53811.4</v>
      </c>
      <c r="I232" s="85">
        <v>53811.4</v>
      </c>
      <c r="J232" s="85">
        <v>53811.4</v>
      </c>
      <c r="K232" s="85">
        <v>100</v>
      </c>
      <c r="L232" s="85">
        <v>53811.4</v>
      </c>
    </row>
    <row r="233" spans="1:12" ht="13.8" x14ac:dyDescent="0.2">
      <c r="A233" s="37" t="s">
        <v>70</v>
      </c>
      <c r="B233" s="16" t="s">
        <v>70</v>
      </c>
      <c r="C233" s="16" t="s">
        <v>1471</v>
      </c>
      <c r="D233" s="16" t="s">
        <v>2362</v>
      </c>
      <c r="E233" s="85">
        <v>0</v>
      </c>
      <c r="F233" s="85">
        <v>51825.65</v>
      </c>
      <c r="G233" s="85">
        <v>51825.65</v>
      </c>
      <c r="H233" s="85">
        <v>40167.120000000003</v>
      </c>
      <c r="I233" s="85">
        <v>40167.120000000003</v>
      </c>
      <c r="J233" s="85">
        <v>22021.96</v>
      </c>
      <c r="K233" s="85">
        <v>42.492395174976103</v>
      </c>
      <c r="L233" s="85">
        <v>6340.36</v>
      </c>
    </row>
    <row r="234" spans="1:12" ht="13.8" x14ac:dyDescent="0.2">
      <c r="A234" s="37" t="s">
        <v>70</v>
      </c>
      <c r="B234" s="16" t="s">
        <v>70</v>
      </c>
      <c r="C234" s="16" t="s">
        <v>1472</v>
      </c>
      <c r="D234" s="16" t="s">
        <v>1473</v>
      </c>
      <c r="E234" s="85">
        <v>0</v>
      </c>
      <c r="F234" s="85">
        <v>17816.66</v>
      </c>
      <c r="G234" s="85">
        <v>17816.66</v>
      </c>
      <c r="H234" s="85">
        <v>11833.8</v>
      </c>
      <c r="I234" s="85">
        <v>11833.8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1474</v>
      </c>
      <c r="D235" s="16" t="s">
        <v>2363</v>
      </c>
      <c r="E235" s="85">
        <v>0</v>
      </c>
      <c r="F235" s="85">
        <v>22259.86</v>
      </c>
      <c r="G235" s="85">
        <v>22259.86</v>
      </c>
      <c r="H235" s="85">
        <v>22259.86</v>
      </c>
      <c r="I235" s="85">
        <v>22259.86</v>
      </c>
      <c r="J235" s="85">
        <v>0</v>
      </c>
      <c r="K235" s="85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1475</v>
      </c>
      <c r="D236" s="16" t="s">
        <v>2364</v>
      </c>
      <c r="E236" s="85">
        <v>566068.17000000004</v>
      </c>
      <c r="F236" s="85">
        <v>0</v>
      </c>
      <c r="G236" s="85">
        <v>566068.17000000004</v>
      </c>
      <c r="H236" s="85">
        <v>566068.17000000004</v>
      </c>
      <c r="I236" s="85">
        <v>566068.17000000004</v>
      </c>
      <c r="J236" s="85">
        <v>366197.3</v>
      </c>
      <c r="K236" s="85">
        <v>64.691378072008504</v>
      </c>
      <c r="L236" s="85">
        <v>366197.3</v>
      </c>
    </row>
    <row r="237" spans="1:12" ht="13.8" x14ac:dyDescent="0.2">
      <c r="A237" s="37" t="s">
        <v>70</v>
      </c>
      <c r="B237" s="16" t="s">
        <v>70</v>
      </c>
      <c r="C237" s="16" t="s">
        <v>1476</v>
      </c>
      <c r="D237" s="16" t="s">
        <v>1477</v>
      </c>
      <c r="E237" s="85">
        <v>0</v>
      </c>
      <c r="F237" s="85">
        <v>0</v>
      </c>
      <c r="G237" s="85">
        <v>0</v>
      </c>
      <c r="H237" s="85">
        <v>105617.14</v>
      </c>
      <c r="I237" s="85">
        <v>105617.14</v>
      </c>
      <c r="J237" s="85">
        <v>105617.14</v>
      </c>
      <c r="K237" s="85">
        <v>0</v>
      </c>
      <c r="L237" s="85">
        <v>105617.14</v>
      </c>
    </row>
    <row r="238" spans="1:12" ht="13.8" x14ac:dyDescent="0.2">
      <c r="A238" s="37" t="s">
        <v>70</v>
      </c>
      <c r="B238" s="16" t="s">
        <v>70</v>
      </c>
      <c r="C238" s="16" t="s">
        <v>1478</v>
      </c>
      <c r="D238" s="16" t="s">
        <v>2365</v>
      </c>
      <c r="E238" s="85">
        <v>12000</v>
      </c>
      <c r="F238" s="85">
        <v>0</v>
      </c>
      <c r="G238" s="85">
        <v>12000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1479</v>
      </c>
      <c r="D239" s="16" t="s">
        <v>2366</v>
      </c>
      <c r="E239" s="85">
        <v>10000</v>
      </c>
      <c r="F239" s="85">
        <v>-5882.35</v>
      </c>
      <c r="G239" s="85">
        <v>4117.6499999999996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1480</v>
      </c>
      <c r="D240" s="16" t="s">
        <v>2367</v>
      </c>
      <c r="E240" s="85">
        <v>0</v>
      </c>
      <c r="F240" s="85">
        <v>18028.490000000002</v>
      </c>
      <c r="G240" s="85">
        <v>18028.490000000002</v>
      </c>
      <c r="H240" s="85">
        <v>18028.490000000002</v>
      </c>
      <c r="I240" s="85">
        <v>18028.490000000002</v>
      </c>
      <c r="J240" s="85">
        <v>18028.490000000002</v>
      </c>
      <c r="K240" s="85">
        <v>100</v>
      </c>
      <c r="L240" s="85">
        <v>18028.490000000002</v>
      </c>
    </row>
    <row r="241" spans="1:12" ht="13.8" x14ac:dyDescent="0.2">
      <c r="A241" s="37" t="s">
        <v>70</v>
      </c>
      <c r="B241" s="16" t="s">
        <v>70</v>
      </c>
      <c r="C241" s="16" t="s">
        <v>1481</v>
      </c>
      <c r="D241" s="16" t="s">
        <v>2368</v>
      </c>
      <c r="E241" s="85">
        <v>0</v>
      </c>
      <c r="F241" s="85">
        <v>0</v>
      </c>
      <c r="G241" s="85">
        <v>0</v>
      </c>
      <c r="H241" s="85">
        <v>1560.9</v>
      </c>
      <c r="I241" s="85">
        <v>1560.9</v>
      </c>
      <c r="J241" s="85">
        <v>1560.9</v>
      </c>
      <c r="K241" s="85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1482</v>
      </c>
      <c r="D242" s="16" t="s">
        <v>2369</v>
      </c>
      <c r="E242" s="85">
        <v>0</v>
      </c>
      <c r="F242" s="85">
        <v>18149.400000000001</v>
      </c>
      <c r="G242" s="85">
        <v>18149.400000000001</v>
      </c>
      <c r="H242" s="85">
        <v>18149.400000000001</v>
      </c>
      <c r="I242" s="85">
        <v>18149.400000000001</v>
      </c>
      <c r="J242" s="85">
        <v>0</v>
      </c>
      <c r="K242" s="85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1483</v>
      </c>
      <c r="D243" s="16" t="s">
        <v>2370</v>
      </c>
      <c r="E243" s="85">
        <v>0</v>
      </c>
      <c r="F243" s="85">
        <v>6814.08</v>
      </c>
      <c r="G243" s="85">
        <v>6814.08</v>
      </c>
      <c r="H243" s="85">
        <v>6814.08</v>
      </c>
      <c r="I243" s="85">
        <v>6814.08</v>
      </c>
      <c r="J243" s="85">
        <v>6814.08</v>
      </c>
      <c r="K243" s="85">
        <v>100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1484</v>
      </c>
      <c r="D244" s="16" t="s">
        <v>2371</v>
      </c>
      <c r="E244" s="85">
        <v>0</v>
      </c>
      <c r="F244" s="85">
        <v>53025.52</v>
      </c>
      <c r="G244" s="85">
        <v>53025.52</v>
      </c>
      <c r="H244" s="85">
        <v>47584.15</v>
      </c>
      <c r="I244" s="85">
        <v>47584.15</v>
      </c>
      <c r="J244" s="85">
        <v>47584.15</v>
      </c>
      <c r="K244" s="85">
        <v>89.738205301899896</v>
      </c>
      <c r="L244" s="85">
        <v>47584.15</v>
      </c>
    </row>
    <row r="245" spans="1:12" ht="13.8" x14ac:dyDescent="0.2">
      <c r="A245" s="37" t="s">
        <v>70</v>
      </c>
      <c r="B245" s="16" t="s">
        <v>70</v>
      </c>
      <c r="C245" s="16" t="s">
        <v>1485</v>
      </c>
      <c r="D245" s="16" t="s">
        <v>2372</v>
      </c>
      <c r="E245" s="85">
        <v>0</v>
      </c>
      <c r="F245" s="85">
        <v>4971.8900000000003</v>
      </c>
      <c r="G245" s="85">
        <v>4971.8900000000003</v>
      </c>
      <c r="H245" s="85">
        <v>4971.8900000000003</v>
      </c>
      <c r="I245" s="85">
        <v>4971.8900000000003</v>
      </c>
      <c r="J245" s="85">
        <v>4971.8900000000003</v>
      </c>
      <c r="K245" s="85">
        <v>100</v>
      </c>
      <c r="L245" s="85">
        <v>4971.8900000000003</v>
      </c>
    </row>
    <row r="246" spans="1:12" ht="13.8" x14ac:dyDescent="0.2">
      <c r="A246" s="37" t="s">
        <v>70</v>
      </c>
      <c r="B246" s="16" t="s">
        <v>70</v>
      </c>
      <c r="C246" s="16" t="s">
        <v>1486</v>
      </c>
      <c r="D246" s="16" t="s">
        <v>2373</v>
      </c>
      <c r="E246" s="85">
        <v>0</v>
      </c>
      <c r="F246" s="85">
        <v>14991.9</v>
      </c>
      <c r="G246" s="85">
        <v>14991.9</v>
      </c>
      <c r="H246" s="85">
        <v>14991.9</v>
      </c>
      <c r="I246" s="85">
        <v>14991.9</v>
      </c>
      <c r="J246" s="85">
        <v>14991.9</v>
      </c>
      <c r="K246" s="85">
        <v>100</v>
      </c>
      <c r="L246" s="85">
        <v>14991.9</v>
      </c>
    </row>
    <row r="247" spans="1:12" ht="13.8" x14ac:dyDescent="0.2">
      <c r="A247" s="37" t="s">
        <v>70</v>
      </c>
      <c r="B247" s="16" t="s">
        <v>70</v>
      </c>
      <c r="C247" s="16" t="s">
        <v>1487</v>
      </c>
      <c r="D247" s="16" t="s">
        <v>2374</v>
      </c>
      <c r="E247" s="85">
        <v>0</v>
      </c>
      <c r="F247" s="85">
        <v>26625.9</v>
      </c>
      <c r="G247" s="85">
        <v>26625.9</v>
      </c>
      <c r="H247" s="85">
        <v>26625.9</v>
      </c>
      <c r="I247" s="85">
        <v>26625.9</v>
      </c>
      <c r="J247" s="85">
        <v>1004.3</v>
      </c>
      <c r="K247" s="85">
        <v>3.7718912787924501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1488</v>
      </c>
      <c r="D248" s="16" t="s">
        <v>2375</v>
      </c>
      <c r="E248" s="85">
        <v>15000</v>
      </c>
      <c r="F248" s="85">
        <v>-4864.9799999999996</v>
      </c>
      <c r="G248" s="85">
        <v>10135.02</v>
      </c>
      <c r="H248" s="85">
        <v>6615.68</v>
      </c>
      <c r="I248" s="85">
        <v>6615.68</v>
      </c>
      <c r="J248" s="85">
        <v>6615.68</v>
      </c>
      <c r="K248" s="85">
        <v>65.275450862455102</v>
      </c>
      <c r="L248" s="85">
        <v>6615.68</v>
      </c>
    </row>
    <row r="249" spans="1:12" ht="13.8" x14ac:dyDescent="0.2">
      <c r="A249" s="37" t="s">
        <v>70</v>
      </c>
      <c r="B249" s="16" t="s">
        <v>70</v>
      </c>
      <c r="C249" s="16" t="s">
        <v>1489</v>
      </c>
      <c r="D249" s="16" t="s">
        <v>2376</v>
      </c>
      <c r="E249" s="85">
        <v>0</v>
      </c>
      <c r="F249" s="85">
        <v>6048.79</v>
      </c>
      <c r="G249" s="85">
        <v>6048.79</v>
      </c>
      <c r="H249" s="85">
        <v>6048.79</v>
      </c>
      <c r="I249" s="85">
        <v>6048.79</v>
      </c>
      <c r="J249" s="85">
        <v>6048.79</v>
      </c>
      <c r="K249" s="85">
        <v>100</v>
      </c>
      <c r="L249" s="85">
        <v>6048.79</v>
      </c>
    </row>
    <row r="250" spans="1:12" ht="13.8" x14ac:dyDescent="0.2">
      <c r="A250" s="37" t="s">
        <v>70</v>
      </c>
      <c r="B250" s="16" t="s">
        <v>70</v>
      </c>
      <c r="C250" s="16" t="s">
        <v>1490</v>
      </c>
      <c r="D250" s="16" t="s">
        <v>2377</v>
      </c>
      <c r="E250" s="85">
        <v>0</v>
      </c>
      <c r="F250" s="85">
        <v>0</v>
      </c>
      <c r="G250" s="85">
        <v>0</v>
      </c>
      <c r="H250" s="85">
        <v>172.43</v>
      </c>
      <c r="I250" s="85">
        <v>172.43</v>
      </c>
      <c r="J250" s="85">
        <v>172.43</v>
      </c>
      <c r="K250" s="85">
        <v>0</v>
      </c>
      <c r="L250" s="85">
        <v>172.43</v>
      </c>
    </row>
    <row r="251" spans="1:12" ht="13.8" x14ac:dyDescent="0.2">
      <c r="A251" s="37" t="s">
        <v>70</v>
      </c>
      <c r="B251" s="16" t="s">
        <v>70</v>
      </c>
      <c r="C251" s="16" t="s">
        <v>1491</v>
      </c>
      <c r="D251" s="16" t="s">
        <v>2378</v>
      </c>
      <c r="E251" s="85">
        <v>0</v>
      </c>
      <c r="F251" s="85">
        <v>12608.2</v>
      </c>
      <c r="G251" s="85">
        <v>12608.2</v>
      </c>
      <c r="H251" s="85">
        <v>12608.2</v>
      </c>
      <c r="I251" s="85">
        <v>12608.2</v>
      </c>
      <c r="J251" s="85">
        <v>0</v>
      </c>
      <c r="K251" s="85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1492</v>
      </c>
      <c r="D252" s="16" t="s">
        <v>1493</v>
      </c>
      <c r="E252" s="85">
        <v>53089.4</v>
      </c>
      <c r="F252" s="85">
        <v>0</v>
      </c>
      <c r="G252" s="85">
        <v>53089.4</v>
      </c>
      <c r="H252" s="85">
        <v>53089.4</v>
      </c>
      <c r="I252" s="85">
        <v>53089.4</v>
      </c>
      <c r="J252" s="85">
        <v>43958.66</v>
      </c>
      <c r="K252" s="85">
        <v>82.801199486149798</v>
      </c>
      <c r="L252" s="85">
        <v>43958.66</v>
      </c>
    </row>
    <row r="253" spans="1:12" ht="13.8" x14ac:dyDescent="0.2">
      <c r="A253" s="37" t="s">
        <v>70</v>
      </c>
      <c r="B253" s="16" t="s">
        <v>70</v>
      </c>
      <c r="C253" s="16" t="s">
        <v>1494</v>
      </c>
      <c r="D253" s="16" t="s">
        <v>1495</v>
      </c>
      <c r="E253" s="85">
        <v>135371.49</v>
      </c>
      <c r="F253" s="85">
        <v>0</v>
      </c>
      <c r="G253" s="85">
        <v>135371.49</v>
      </c>
      <c r="H253" s="85">
        <v>135371.49</v>
      </c>
      <c r="I253" s="85">
        <v>135371.49</v>
      </c>
      <c r="J253" s="85">
        <v>101951.82</v>
      </c>
      <c r="K253" s="85">
        <v>75.312623064132595</v>
      </c>
      <c r="L253" s="85">
        <v>101951.82</v>
      </c>
    </row>
    <row r="254" spans="1:12" ht="13.8" x14ac:dyDescent="0.2">
      <c r="A254" s="37" t="s">
        <v>70</v>
      </c>
      <c r="B254" s="16" t="s">
        <v>70</v>
      </c>
      <c r="C254" s="16" t="s">
        <v>1496</v>
      </c>
      <c r="D254" s="16" t="s">
        <v>1497</v>
      </c>
      <c r="E254" s="85">
        <v>45500.39</v>
      </c>
      <c r="F254" s="85">
        <v>0</v>
      </c>
      <c r="G254" s="85">
        <v>45500.39</v>
      </c>
      <c r="H254" s="85">
        <v>45500.39</v>
      </c>
      <c r="I254" s="85">
        <v>45500.39</v>
      </c>
      <c r="J254" s="85">
        <v>36543.800000000003</v>
      </c>
      <c r="K254" s="85">
        <v>80.315355538710804</v>
      </c>
      <c r="L254" s="85">
        <v>36543.800000000003</v>
      </c>
    </row>
    <row r="255" spans="1:12" ht="13.8" x14ac:dyDescent="0.2">
      <c r="A255" s="37" t="s">
        <v>70</v>
      </c>
      <c r="B255" s="16" t="s">
        <v>70</v>
      </c>
      <c r="C255" s="16" t="s">
        <v>1498</v>
      </c>
      <c r="D255" s="16" t="s">
        <v>1499</v>
      </c>
      <c r="E255" s="85">
        <v>2450800</v>
      </c>
      <c r="F255" s="85">
        <v>0</v>
      </c>
      <c r="G255" s="85">
        <v>2450800</v>
      </c>
      <c r="H255" s="85">
        <v>2450800</v>
      </c>
      <c r="I255" s="85">
        <v>2450800</v>
      </c>
      <c r="J255" s="85">
        <v>1415167.21</v>
      </c>
      <c r="K255" s="85">
        <v>57.7430720581035</v>
      </c>
      <c r="L255" s="85">
        <v>1415167.21</v>
      </c>
    </row>
    <row r="256" spans="1:12" ht="13.8" x14ac:dyDescent="0.2">
      <c r="A256" s="37" t="s">
        <v>70</v>
      </c>
      <c r="B256" s="16" t="s">
        <v>70</v>
      </c>
      <c r="C256" s="16" t="s">
        <v>1500</v>
      </c>
      <c r="D256" s="16" t="s">
        <v>2379</v>
      </c>
      <c r="E256" s="85">
        <v>0</v>
      </c>
      <c r="F256" s="85">
        <v>27146.43</v>
      </c>
      <c r="G256" s="85">
        <v>27146.43</v>
      </c>
      <c r="H256" s="85">
        <v>27146.43</v>
      </c>
      <c r="I256" s="85">
        <v>27146.43</v>
      </c>
      <c r="J256" s="85">
        <v>0</v>
      </c>
      <c r="K256" s="85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1501</v>
      </c>
      <c r="D257" s="16" t="s">
        <v>2380</v>
      </c>
      <c r="E257" s="85">
        <v>0</v>
      </c>
      <c r="F257" s="85">
        <v>316331.90000000002</v>
      </c>
      <c r="G257" s="85">
        <v>316331.90000000002</v>
      </c>
      <c r="H257" s="85">
        <v>316331.90000000002</v>
      </c>
      <c r="I257" s="85">
        <v>316331.90000000002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1502</v>
      </c>
      <c r="D258" s="16" t="s">
        <v>2381</v>
      </c>
      <c r="E258" s="85">
        <v>0</v>
      </c>
      <c r="F258" s="85">
        <v>32133.599999999999</v>
      </c>
      <c r="G258" s="85">
        <v>32133.599999999999</v>
      </c>
      <c r="H258" s="85">
        <v>30367</v>
      </c>
      <c r="I258" s="85">
        <v>30367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1503</v>
      </c>
      <c r="D259" s="16" t="s">
        <v>2382</v>
      </c>
      <c r="E259" s="85">
        <v>0</v>
      </c>
      <c r="F259" s="85">
        <v>27004.09</v>
      </c>
      <c r="G259" s="85">
        <v>27004.09</v>
      </c>
      <c r="H259" s="85">
        <v>27004.09</v>
      </c>
      <c r="I259" s="85">
        <v>27004.09</v>
      </c>
      <c r="J259" s="85">
        <v>4990</v>
      </c>
      <c r="K259" s="85">
        <v>18.4786823033104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1504</v>
      </c>
      <c r="D260" s="16" t="s">
        <v>2383</v>
      </c>
      <c r="E260" s="85">
        <v>0</v>
      </c>
      <c r="F260" s="85">
        <v>75000</v>
      </c>
      <c r="G260" s="85">
        <v>75000</v>
      </c>
      <c r="H260" s="85">
        <v>75000</v>
      </c>
      <c r="I260" s="85">
        <v>75000</v>
      </c>
      <c r="J260" s="85">
        <v>63867.72</v>
      </c>
      <c r="K260" s="85">
        <v>85.156959999999998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1505</v>
      </c>
      <c r="D261" s="16" t="s">
        <v>1506</v>
      </c>
      <c r="E261" s="85">
        <v>0</v>
      </c>
      <c r="F261" s="85">
        <v>0</v>
      </c>
      <c r="G261" s="85">
        <v>0</v>
      </c>
      <c r="H261" s="85">
        <v>7055.04</v>
      </c>
      <c r="I261" s="85">
        <v>7055.04</v>
      </c>
      <c r="J261" s="85">
        <v>6272.62</v>
      </c>
      <c r="K261" s="85">
        <v>0</v>
      </c>
      <c r="L261" s="85">
        <v>6272.62</v>
      </c>
    </row>
    <row r="262" spans="1:12" ht="13.8" x14ac:dyDescent="0.2">
      <c r="A262" s="37" t="s">
        <v>70</v>
      </c>
      <c r="B262" s="16" t="s">
        <v>70</v>
      </c>
      <c r="C262" s="16" t="s">
        <v>1507</v>
      </c>
      <c r="D262" s="16" t="s">
        <v>2384</v>
      </c>
      <c r="E262" s="85">
        <v>0</v>
      </c>
      <c r="F262" s="85">
        <v>5777.75</v>
      </c>
      <c r="G262" s="85">
        <v>5777.75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1508</v>
      </c>
      <c r="D263" s="16" t="s">
        <v>1509</v>
      </c>
      <c r="E263" s="85">
        <v>86884</v>
      </c>
      <c r="F263" s="85">
        <v>0</v>
      </c>
      <c r="G263" s="85">
        <v>86884</v>
      </c>
      <c r="H263" s="85">
        <v>46082.85</v>
      </c>
      <c r="I263" s="85">
        <v>46082.85</v>
      </c>
      <c r="J263" s="85">
        <v>46082.85</v>
      </c>
      <c r="K263" s="85">
        <v>53.039512453386102</v>
      </c>
      <c r="L263" s="85">
        <v>46082.85</v>
      </c>
    </row>
    <row r="264" spans="1:12" ht="13.8" x14ac:dyDescent="0.2">
      <c r="A264" s="37" t="s">
        <v>70</v>
      </c>
      <c r="B264" s="16" t="s">
        <v>70</v>
      </c>
      <c r="C264" s="16" t="s">
        <v>1510</v>
      </c>
      <c r="D264" s="16" t="s">
        <v>2385</v>
      </c>
      <c r="E264" s="85">
        <v>0</v>
      </c>
      <c r="F264" s="85">
        <v>45503.02</v>
      </c>
      <c r="G264" s="85">
        <v>45503.02</v>
      </c>
      <c r="H264" s="85">
        <v>45503.02</v>
      </c>
      <c r="I264" s="85">
        <v>45503.02</v>
      </c>
      <c r="J264" s="85">
        <v>4544.32</v>
      </c>
      <c r="K264" s="85">
        <v>9.9868536198256699</v>
      </c>
      <c r="L264" s="85">
        <v>4544.32</v>
      </c>
    </row>
    <row r="265" spans="1:12" ht="13.8" x14ac:dyDescent="0.2">
      <c r="A265" s="37" t="s">
        <v>70</v>
      </c>
      <c r="B265" s="16" t="s">
        <v>70</v>
      </c>
      <c r="C265" s="16" t="s">
        <v>1511</v>
      </c>
      <c r="D265" s="16" t="s">
        <v>2386</v>
      </c>
      <c r="E265" s="85">
        <v>10000</v>
      </c>
      <c r="F265" s="85">
        <v>0</v>
      </c>
      <c r="G265" s="85">
        <v>10000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1512</v>
      </c>
      <c r="D266" s="16" t="s">
        <v>1513</v>
      </c>
      <c r="E266" s="85">
        <v>214285.71</v>
      </c>
      <c r="F266" s="85">
        <v>-322965.92</v>
      </c>
      <c r="G266" s="85">
        <v>-108680.21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1514</v>
      </c>
      <c r="D267" s="16" t="s">
        <v>1515</v>
      </c>
      <c r="E267" s="85">
        <v>576295.14</v>
      </c>
      <c r="F267" s="85">
        <v>0</v>
      </c>
      <c r="G267" s="85">
        <v>576295.14</v>
      </c>
      <c r="H267" s="85">
        <v>165912.35</v>
      </c>
      <c r="I267" s="85">
        <v>165912.35</v>
      </c>
      <c r="J267" s="85">
        <v>107007.34</v>
      </c>
      <c r="K267" s="85">
        <v>18.568148952288599</v>
      </c>
      <c r="L267" s="85">
        <v>58576.81</v>
      </c>
    </row>
    <row r="268" spans="1:12" ht="13.8" x14ac:dyDescent="0.2">
      <c r="A268" s="37" t="s">
        <v>70</v>
      </c>
      <c r="B268" s="16" t="s">
        <v>70</v>
      </c>
      <c r="C268" s="16" t="s">
        <v>1516</v>
      </c>
      <c r="D268" s="16" t="s">
        <v>1517</v>
      </c>
      <c r="E268" s="85">
        <v>0</v>
      </c>
      <c r="F268" s="85">
        <v>50780.42</v>
      </c>
      <c r="G268" s="85">
        <v>50780.42</v>
      </c>
      <c r="H268" s="85">
        <v>50272.62</v>
      </c>
      <c r="I268" s="85">
        <v>50272.62</v>
      </c>
      <c r="J268" s="85">
        <v>26111.18</v>
      </c>
      <c r="K268" s="85">
        <v>51.4197795134424</v>
      </c>
      <c r="L268" s="85">
        <v>26111.18</v>
      </c>
    </row>
    <row r="269" spans="1:12" ht="13.8" x14ac:dyDescent="0.2">
      <c r="A269" s="37" t="s">
        <v>70</v>
      </c>
      <c r="B269" s="16" t="s">
        <v>70</v>
      </c>
      <c r="C269" s="16" t="s">
        <v>1518</v>
      </c>
      <c r="D269" s="16" t="s">
        <v>1519</v>
      </c>
      <c r="E269" s="85">
        <v>150000</v>
      </c>
      <c r="F269" s="85">
        <v>0</v>
      </c>
      <c r="G269" s="85">
        <v>150000</v>
      </c>
      <c r="H269" s="85">
        <v>149595.45000000001</v>
      </c>
      <c r="I269" s="85">
        <v>2595.4499999999998</v>
      </c>
      <c r="J269" s="85">
        <v>2595.4499999999998</v>
      </c>
      <c r="K269" s="85">
        <v>1.7302999999999999</v>
      </c>
      <c r="L269" s="85">
        <v>2595.4499999999998</v>
      </c>
    </row>
    <row r="270" spans="1:12" ht="13.8" x14ac:dyDescent="0.2">
      <c r="A270" s="37" t="s">
        <v>70</v>
      </c>
      <c r="B270" s="16" t="s">
        <v>70</v>
      </c>
      <c r="C270" s="16" t="s">
        <v>1520</v>
      </c>
      <c r="D270" s="16" t="s">
        <v>1521</v>
      </c>
      <c r="E270" s="85">
        <v>78000</v>
      </c>
      <c r="F270" s="85">
        <v>0</v>
      </c>
      <c r="G270" s="85">
        <v>78000</v>
      </c>
      <c r="H270" s="85">
        <v>86188.86</v>
      </c>
      <c r="I270" s="85">
        <v>86188.86</v>
      </c>
      <c r="J270" s="85">
        <v>86188.86</v>
      </c>
      <c r="K270" s="85">
        <v>110.498538461538</v>
      </c>
      <c r="L270" s="85">
        <v>86188.86</v>
      </c>
    </row>
    <row r="271" spans="1:12" ht="13.8" x14ac:dyDescent="0.2">
      <c r="A271" s="37" t="s">
        <v>70</v>
      </c>
      <c r="B271" s="16" t="s">
        <v>70</v>
      </c>
      <c r="C271" s="16" t="s">
        <v>1522</v>
      </c>
      <c r="D271" s="16" t="s">
        <v>2387</v>
      </c>
      <c r="E271" s="85">
        <v>19879.169999999998</v>
      </c>
      <c r="F271" s="85">
        <v>0</v>
      </c>
      <c r="G271" s="85">
        <v>19879.169999999998</v>
      </c>
      <c r="H271" s="85">
        <v>19879.169999999998</v>
      </c>
      <c r="I271" s="85">
        <v>19879.169999999998</v>
      </c>
      <c r="J271" s="85">
        <v>7951.66</v>
      </c>
      <c r="K271" s="85">
        <v>39.9999597568711</v>
      </c>
      <c r="L271" s="85">
        <v>7951.66</v>
      </c>
    </row>
    <row r="272" spans="1:12" ht="13.8" x14ac:dyDescent="0.2">
      <c r="A272" s="37" t="s">
        <v>70</v>
      </c>
      <c r="B272" s="16" t="s">
        <v>70</v>
      </c>
      <c r="C272" s="16" t="s">
        <v>1523</v>
      </c>
      <c r="D272" s="16" t="s">
        <v>2388</v>
      </c>
      <c r="E272" s="85">
        <v>29042.12</v>
      </c>
      <c r="F272" s="85">
        <v>0</v>
      </c>
      <c r="G272" s="85">
        <v>29042.12</v>
      </c>
      <c r="H272" s="85">
        <v>29042.12</v>
      </c>
      <c r="I272" s="85">
        <v>29042.12</v>
      </c>
      <c r="J272" s="85">
        <v>29042.12</v>
      </c>
      <c r="K272" s="85">
        <v>100</v>
      </c>
      <c r="L272" s="85">
        <v>29042.12</v>
      </c>
    </row>
    <row r="273" spans="1:12" ht="13.8" x14ac:dyDescent="0.2">
      <c r="A273" s="37" t="s">
        <v>70</v>
      </c>
      <c r="B273" s="16" t="s">
        <v>70</v>
      </c>
      <c r="C273" s="16" t="s">
        <v>1524</v>
      </c>
      <c r="D273" s="16" t="s">
        <v>2389</v>
      </c>
      <c r="E273" s="85">
        <v>0</v>
      </c>
      <c r="F273" s="85">
        <v>0</v>
      </c>
      <c r="G273" s="85">
        <v>0</v>
      </c>
      <c r="H273" s="85">
        <v>11538.31</v>
      </c>
      <c r="I273" s="85">
        <v>11538.31</v>
      </c>
      <c r="J273" s="85">
        <v>11538.31</v>
      </c>
      <c r="K273" s="85">
        <v>0</v>
      </c>
      <c r="L273" s="85">
        <v>11538.31</v>
      </c>
    </row>
    <row r="274" spans="1:12" ht="13.8" x14ac:dyDescent="0.2">
      <c r="A274" s="37" t="s">
        <v>70</v>
      </c>
      <c r="B274" s="16" t="s">
        <v>70</v>
      </c>
      <c r="C274" s="16" t="s">
        <v>1525</v>
      </c>
      <c r="D274" s="16" t="s">
        <v>1526</v>
      </c>
      <c r="E274" s="85">
        <v>0</v>
      </c>
      <c r="F274" s="85">
        <v>0</v>
      </c>
      <c r="G274" s="85">
        <v>0</v>
      </c>
      <c r="H274" s="85">
        <v>10875.48</v>
      </c>
      <c r="I274" s="85">
        <v>10875.48</v>
      </c>
      <c r="J274" s="85">
        <v>10875.48</v>
      </c>
      <c r="K274" s="85">
        <v>0</v>
      </c>
      <c r="L274" s="85">
        <v>10875.48</v>
      </c>
    </row>
    <row r="275" spans="1:12" ht="13.8" x14ac:dyDescent="0.2">
      <c r="A275" s="37" t="s">
        <v>70</v>
      </c>
      <c r="B275" s="16" t="s">
        <v>70</v>
      </c>
      <c r="C275" s="16" t="s">
        <v>1527</v>
      </c>
      <c r="D275" s="16" t="s">
        <v>1528</v>
      </c>
      <c r="E275" s="85">
        <v>2065000</v>
      </c>
      <c r="F275" s="85">
        <v>0</v>
      </c>
      <c r="G275" s="85">
        <v>2065000</v>
      </c>
      <c r="H275" s="85">
        <v>2065000</v>
      </c>
      <c r="I275" s="85">
        <v>2065000</v>
      </c>
      <c r="J275" s="85">
        <v>1276627.23</v>
      </c>
      <c r="K275" s="85">
        <v>61.822141888619903</v>
      </c>
      <c r="L275" s="85">
        <v>486539.57</v>
      </c>
    </row>
    <row r="276" spans="1:12" ht="13.8" x14ac:dyDescent="0.2">
      <c r="A276" s="37" t="s">
        <v>70</v>
      </c>
      <c r="B276" s="16" t="s">
        <v>70</v>
      </c>
      <c r="C276" s="16" t="s">
        <v>1529</v>
      </c>
      <c r="D276" s="16" t="s">
        <v>2390</v>
      </c>
      <c r="E276" s="85">
        <v>0</v>
      </c>
      <c r="F276" s="85">
        <v>14997.54</v>
      </c>
      <c r="G276" s="85">
        <v>14997.54</v>
      </c>
      <c r="H276" s="85">
        <v>14997.54</v>
      </c>
      <c r="I276" s="85">
        <v>14997.54</v>
      </c>
      <c r="J276" s="85">
        <v>14997.54</v>
      </c>
      <c r="K276" s="85">
        <v>100</v>
      </c>
      <c r="L276" s="85">
        <v>14997.54</v>
      </c>
    </row>
    <row r="277" spans="1:12" ht="13.8" x14ac:dyDescent="0.2">
      <c r="A277" s="37" t="s">
        <v>70</v>
      </c>
      <c r="B277" s="16" t="s">
        <v>70</v>
      </c>
      <c r="C277" s="16" t="s">
        <v>1530</v>
      </c>
      <c r="D277" s="16" t="s">
        <v>2391</v>
      </c>
      <c r="E277" s="85">
        <v>4585486.92</v>
      </c>
      <c r="F277" s="85">
        <v>-249643.19</v>
      </c>
      <c r="G277" s="85">
        <v>4335843.7300000004</v>
      </c>
      <c r="H277" s="85">
        <v>3204642.56</v>
      </c>
      <c r="I277" s="85">
        <v>2433770.09</v>
      </c>
      <c r="J277" s="85">
        <v>1339657.06</v>
      </c>
      <c r="K277" s="85">
        <v>30.897263449114199</v>
      </c>
      <c r="L277" s="85">
        <v>1275814.8700000001</v>
      </c>
    </row>
    <row r="278" spans="1:12" ht="13.8" x14ac:dyDescent="0.2">
      <c r="A278" s="37" t="s">
        <v>70</v>
      </c>
      <c r="B278" s="16" t="s">
        <v>70</v>
      </c>
      <c r="C278" s="16" t="s">
        <v>1531</v>
      </c>
      <c r="D278" s="16" t="s">
        <v>2392</v>
      </c>
      <c r="E278" s="85">
        <v>1620000</v>
      </c>
      <c r="F278" s="85">
        <v>0</v>
      </c>
      <c r="G278" s="85">
        <v>1620000</v>
      </c>
      <c r="H278" s="85">
        <v>1620000</v>
      </c>
      <c r="I278" s="85">
        <v>1616530.11</v>
      </c>
      <c r="J278" s="85">
        <v>1037139.55</v>
      </c>
      <c r="K278" s="85">
        <v>64.020959876543202</v>
      </c>
      <c r="L278" s="85">
        <v>1037139.55</v>
      </c>
    </row>
    <row r="279" spans="1:12" ht="13.8" x14ac:dyDescent="0.2">
      <c r="A279" s="37" t="s">
        <v>70</v>
      </c>
      <c r="B279" s="16" t="s">
        <v>70</v>
      </c>
      <c r="C279" s="16" t="s">
        <v>1532</v>
      </c>
      <c r="D279" s="16" t="s">
        <v>2393</v>
      </c>
      <c r="E279" s="85">
        <v>0</v>
      </c>
      <c r="F279" s="85">
        <v>94802.29</v>
      </c>
      <c r="G279" s="85">
        <v>94802.29</v>
      </c>
      <c r="H279" s="85">
        <v>94802.29</v>
      </c>
      <c r="I279" s="85">
        <v>94802.29</v>
      </c>
      <c r="J279" s="85">
        <v>0</v>
      </c>
      <c r="K279" s="85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1533</v>
      </c>
      <c r="D280" s="16" t="s">
        <v>2394</v>
      </c>
      <c r="E280" s="85">
        <v>90000</v>
      </c>
      <c r="F280" s="85">
        <v>21082</v>
      </c>
      <c r="G280" s="85">
        <v>111082</v>
      </c>
      <c r="H280" s="85">
        <v>89171.8</v>
      </c>
      <c r="I280" s="85">
        <v>82067.789999999994</v>
      </c>
      <c r="J280" s="85">
        <v>6407.8</v>
      </c>
      <c r="K280" s="85">
        <v>5.7685313552150701</v>
      </c>
      <c r="L280" s="85">
        <v>6407.8</v>
      </c>
    </row>
    <row r="281" spans="1:12" ht="13.8" x14ac:dyDescent="0.2">
      <c r="A281" s="37" t="s">
        <v>70</v>
      </c>
      <c r="B281" s="16" t="s">
        <v>70</v>
      </c>
      <c r="C281" s="16" t="s">
        <v>1534</v>
      </c>
      <c r="D281" s="16" t="s">
        <v>2395</v>
      </c>
      <c r="E281" s="85">
        <v>0</v>
      </c>
      <c r="F281" s="85">
        <v>33419.72</v>
      </c>
      <c r="G281" s="85">
        <v>33419.72</v>
      </c>
      <c r="H281" s="85">
        <v>33419.72</v>
      </c>
      <c r="I281" s="85">
        <v>33419.72</v>
      </c>
      <c r="J281" s="85">
        <v>0</v>
      </c>
      <c r="K281" s="85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1535</v>
      </c>
      <c r="D282" s="16" t="s">
        <v>1536</v>
      </c>
      <c r="E282" s="85">
        <v>0</v>
      </c>
      <c r="F282" s="85">
        <v>0</v>
      </c>
      <c r="G282" s="85">
        <v>0</v>
      </c>
      <c r="H282" s="85">
        <v>10000</v>
      </c>
      <c r="I282" s="85">
        <v>10000</v>
      </c>
      <c r="J282" s="85">
        <v>0</v>
      </c>
      <c r="K282" s="85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1537</v>
      </c>
      <c r="D283" s="16" t="s">
        <v>1538</v>
      </c>
      <c r="E283" s="85">
        <v>715619.28</v>
      </c>
      <c r="F283" s="85">
        <v>-516143.82</v>
      </c>
      <c r="G283" s="85">
        <v>199475.46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1539</v>
      </c>
      <c r="D284" s="16" t="s">
        <v>1540</v>
      </c>
      <c r="E284" s="85">
        <v>200000</v>
      </c>
      <c r="F284" s="85">
        <v>-134839.97</v>
      </c>
      <c r="G284" s="85">
        <v>65160.03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1541</v>
      </c>
      <c r="D285" s="16" t="s">
        <v>1542</v>
      </c>
      <c r="E285" s="85">
        <v>417789.75</v>
      </c>
      <c r="F285" s="85">
        <v>-334835.44</v>
      </c>
      <c r="G285" s="85">
        <v>82954.31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1543</v>
      </c>
      <c r="D286" s="16" t="s">
        <v>1544</v>
      </c>
      <c r="E286" s="85">
        <v>125278.03</v>
      </c>
      <c r="F286" s="85">
        <v>-132554.38</v>
      </c>
      <c r="G286" s="85">
        <v>-7276.35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1545</v>
      </c>
      <c r="D287" s="16" t="s">
        <v>1546</v>
      </c>
      <c r="E287" s="85">
        <v>96000</v>
      </c>
      <c r="F287" s="85">
        <v>-33426.69</v>
      </c>
      <c r="G287" s="85">
        <v>62573.31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1547</v>
      </c>
      <c r="D288" s="16" t="s">
        <v>1548</v>
      </c>
      <c r="E288" s="85">
        <v>316634.09999999998</v>
      </c>
      <c r="F288" s="85">
        <v>-316331.90000000002</v>
      </c>
      <c r="G288" s="85">
        <v>302.2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1549</v>
      </c>
      <c r="D289" s="16" t="s">
        <v>1550</v>
      </c>
      <c r="E289" s="85">
        <v>90000</v>
      </c>
      <c r="F289" s="85">
        <v>-24998.59</v>
      </c>
      <c r="G289" s="85">
        <v>65001.41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1551</v>
      </c>
      <c r="D290" s="16" t="s">
        <v>2396</v>
      </c>
      <c r="E290" s="85">
        <v>308000</v>
      </c>
      <c r="F290" s="85">
        <v>-239364.94</v>
      </c>
      <c r="G290" s="85">
        <v>68635.06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1552</v>
      </c>
      <c r="D291" s="16" t="s">
        <v>1553</v>
      </c>
      <c r="E291" s="85">
        <v>300000</v>
      </c>
      <c r="F291" s="85">
        <v>-198567.23</v>
      </c>
      <c r="G291" s="85">
        <v>101432.77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1554</v>
      </c>
      <c r="D292" s="16" t="s">
        <v>1555</v>
      </c>
      <c r="E292" s="85">
        <v>70000</v>
      </c>
      <c r="F292" s="85">
        <v>-26691.87</v>
      </c>
      <c r="G292" s="85">
        <v>43308.13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1556</v>
      </c>
      <c r="D293" s="16" t="s">
        <v>1557</v>
      </c>
      <c r="E293" s="85">
        <v>350404.31</v>
      </c>
      <c r="F293" s="85">
        <v>-347483.68</v>
      </c>
      <c r="G293" s="85">
        <v>2920.63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1558</v>
      </c>
      <c r="D294" s="16" t="s">
        <v>1559</v>
      </c>
      <c r="E294" s="85">
        <v>482912.45</v>
      </c>
      <c r="F294" s="85">
        <v>-451182.87</v>
      </c>
      <c r="G294" s="85">
        <v>31729.58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1560</v>
      </c>
      <c r="D295" s="16" t="s">
        <v>1561</v>
      </c>
      <c r="E295" s="85">
        <v>297789.75</v>
      </c>
      <c r="F295" s="85">
        <v>-171957.28</v>
      </c>
      <c r="G295" s="85">
        <v>125832.47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1562</v>
      </c>
      <c r="D296" s="16" t="s">
        <v>1563</v>
      </c>
      <c r="E296" s="85">
        <v>4000</v>
      </c>
      <c r="F296" s="85">
        <v>0</v>
      </c>
      <c r="G296" s="85">
        <v>4000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1564</v>
      </c>
      <c r="D297" s="16" t="s">
        <v>1565</v>
      </c>
      <c r="E297" s="85">
        <v>658000</v>
      </c>
      <c r="F297" s="85">
        <v>-419358.65</v>
      </c>
      <c r="G297" s="85">
        <v>238641.35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1566</v>
      </c>
      <c r="D298" s="16" t="s">
        <v>1567</v>
      </c>
      <c r="E298" s="85">
        <v>73000</v>
      </c>
      <c r="F298" s="85">
        <v>1590998.58</v>
      </c>
      <c r="G298" s="85">
        <v>1663998.58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1568</v>
      </c>
      <c r="D299" s="16" t="s">
        <v>1569</v>
      </c>
      <c r="E299" s="85">
        <v>244000</v>
      </c>
      <c r="F299" s="85">
        <v>0</v>
      </c>
      <c r="G299" s="85">
        <v>244000</v>
      </c>
      <c r="H299" s="85">
        <v>265082</v>
      </c>
      <c r="I299" s="85">
        <v>265082</v>
      </c>
      <c r="J299" s="85">
        <v>203209.06</v>
      </c>
      <c r="K299" s="85">
        <v>83.2824016393443</v>
      </c>
      <c r="L299" s="85">
        <v>203209.06</v>
      </c>
    </row>
    <row r="300" spans="1:12" ht="13.8" x14ac:dyDescent="0.2">
      <c r="A300" s="37" t="s">
        <v>70</v>
      </c>
      <c r="B300" s="16" t="s">
        <v>70</v>
      </c>
      <c r="C300" s="16" t="s">
        <v>1570</v>
      </c>
      <c r="D300" s="16" t="s">
        <v>2397</v>
      </c>
      <c r="E300" s="85">
        <v>0</v>
      </c>
      <c r="F300" s="85">
        <v>0</v>
      </c>
      <c r="G300" s="85">
        <v>0</v>
      </c>
      <c r="H300" s="85">
        <v>25000</v>
      </c>
      <c r="I300" s="85">
        <v>25000</v>
      </c>
      <c r="J300" s="85">
        <v>0</v>
      </c>
      <c r="K300" s="85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1571</v>
      </c>
      <c r="D301" s="16" t="s">
        <v>2398</v>
      </c>
      <c r="E301" s="85">
        <v>200000</v>
      </c>
      <c r="F301" s="85">
        <v>-280489.09999999998</v>
      </c>
      <c r="G301" s="85">
        <v>-80489.100000000006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1572</v>
      </c>
      <c r="D302" s="16" t="s">
        <v>1573</v>
      </c>
      <c r="E302" s="85">
        <v>50000</v>
      </c>
      <c r="F302" s="85">
        <v>215</v>
      </c>
      <c r="G302" s="85">
        <v>50215</v>
      </c>
      <c r="H302" s="85">
        <v>50215</v>
      </c>
      <c r="I302" s="85">
        <v>47432.02</v>
      </c>
      <c r="J302" s="85">
        <v>47432.02</v>
      </c>
      <c r="K302" s="85">
        <v>94.457871154037605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1574</v>
      </c>
      <c r="D303" s="16" t="s">
        <v>2399</v>
      </c>
      <c r="E303" s="85">
        <v>0</v>
      </c>
      <c r="F303" s="85">
        <v>0</v>
      </c>
      <c r="G303" s="85">
        <v>0</v>
      </c>
      <c r="H303" s="85">
        <v>49893.23</v>
      </c>
      <c r="I303" s="85">
        <v>49893.23</v>
      </c>
      <c r="J303" s="85">
        <v>0</v>
      </c>
      <c r="K303" s="85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1575</v>
      </c>
      <c r="D304" s="16" t="s">
        <v>1576</v>
      </c>
      <c r="E304" s="85">
        <v>110169.8</v>
      </c>
      <c r="F304" s="85">
        <v>0</v>
      </c>
      <c r="G304" s="85">
        <v>110169.8</v>
      </c>
      <c r="H304" s="85">
        <v>110169.8</v>
      </c>
      <c r="I304" s="85">
        <v>110169.8</v>
      </c>
      <c r="J304" s="85">
        <v>0</v>
      </c>
      <c r="K304" s="85">
        <v>0</v>
      </c>
      <c r="L304" s="85">
        <v>0</v>
      </c>
    </row>
    <row r="305" spans="1:12" ht="13.8" x14ac:dyDescent="0.2">
      <c r="A305" s="37" t="s">
        <v>70</v>
      </c>
      <c r="B305" s="16" t="s">
        <v>70</v>
      </c>
      <c r="C305" s="16" t="s">
        <v>1577</v>
      </c>
      <c r="D305" s="16" t="s">
        <v>1578</v>
      </c>
      <c r="E305" s="85">
        <v>1735000</v>
      </c>
      <c r="F305" s="85">
        <v>0</v>
      </c>
      <c r="G305" s="85">
        <v>1735000</v>
      </c>
      <c r="H305" s="85">
        <v>1737770.26</v>
      </c>
      <c r="I305" s="85">
        <v>1417099.26</v>
      </c>
      <c r="J305" s="85">
        <v>977720.35</v>
      </c>
      <c r="K305" s="85">
        <v>56.352757925071998</v>
      </c>
      <c r="L305" s="85">
        <v>977720.35</v>
      </c>
    </row>
    <row r="306" spans="1:12" ht="13.8" x14ac:dyDescent="0.2">
      <c r="A306" s="37" t="s">
        <v>70</v>
      </c>
      <c r="B306" s="16" t="s">
        <v>70</v>
      </c>
      <c r="C306" s="16" t="s">
        <v>1579</v>
      </c>
      <c r="D306" s="16" t="s">
        <v>1580</v>
      </c>
      <c r="E306" s="85">
        <v>0</v>
      </c>
      <c r="F306" s="85">
        <v>0</v>
      </c>
      <c r="G306" s="85">
        <v>0</v>
      </c>
      <c r="H306" s="85">
        <v>75000</v>
      </c>
      <c r="I306" s="85">
        <v>0</v>
      </c>
      <c r="J306" s="85">
        <v>0</v>
      </c>
      <c r="K306" s="85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1581</v>
      </c>
      <c r="D307" s="16" t="s">
        <v>2400</v>
      </c>
      <c r="E307" s="85">
        <v>0</v>
      </c>
      <c r="F307" s="85">
        <v>981.5</v>
      </c>
      <c r="G307" s="85">
        <v>981.5</v>
      </c>
      <c r="H307" s="85">
        <v>302.5</v>
      </c>
      <c r="I307" s="85">
        <v>302.5</v>
      </c>
      <c r="J307" s="85">
        <v>302.5</v>
      </c>
      <c r="K307" s="85">
        <v>30.8201732042792</v>
      </c>
      <c r="L307" s="85">
        <v>302.5</v>
      </c>
    </row>
    <row r="308" spans="1:12" ht="13.8" x14ac:dyDescent="0.2">
      <c r="A308" s="37" t="s">
        <v>70</v>
      </c>
      <c r="B308" s="16" t="s">
        <v>70</v>
      </c>
      <c r="C308" s="16" t="s">
        <v>1582</v>
      </c>
      <c r="D308" s="16" t="s">
        <v>2401</v>
      </c>
      <c r="E308" s="85">
        <v>0</v>
      </c>
      <c r="F308" s="85">
        <v>7597.48</v>
      </c>
      <c r="G308" s="85">
        <v>7597.48</v>
      </c>
      <c r="H308" s="85">
        <v>7597.48</v>
      </c>
      <c r="I308" s="85">
        <v>7597.48</v>
      </c>
      <c r="J308" s="85">
        <v>7597.48</v>
      </c>
      <c r="K308" s="85">
        <v>100</v>
      </c>
      <c r="L308" s="85">
        <v>7597.48</v>
      </c>
    </row>
    <row r="309" spans="1:12" ht="13.8" x14ac:dyDescent="0.2">
      <c r="A309" s="37" t="s">
        <v>70</v>
      </c>
      <c r="B309" s="16" t="s">
        <v>70</v>
      </c>
      <c r="C309" s="16" t="s">
        <v>1583</v>
      </c>
      <c r="D309" s="16" t="s">
        <v>2402</v>
      </c>
      <c r="E309" s="85">
        <v>0</v>
      </c>
      <c r="F309" s="85">
        <v>4251.9399999999996</v>
      </c>
      <c r="G309" s="85">
        <v>4251.9399999999996</v>
      </c>
      <c r="H309" s="85">
        <v>4251.9399999999996</v>
      </c>
      <c r="I309" s="85">
        <v>4251.9399999999996</v>
      </c>
      <c r="J309" s="85">
        <v>4251.9399999999996</v>
      </c>
      <c r="K309" s="85">
        <v>100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16" t="s">
        <v>1584</v>
      </c>
      <c r="D310" s="16" t="s">
        <v>1585</v>
      </c>
      <c r="E310" s="85">
        <v>13218.66</v>
      </c>
      <c r="F310" s="85">
        <v>0</v>
      </c>
      <c r="G310" s="85">
        <v>13218.66</v>
      </c>
      <c r="H310" s="85">
        <v>13218.66</v>
      </c>
      <c r="I310" s="85">
        <v>13218.66</v>
      </c>
      <c r="J310" s="85">
        <v>5723.38</v>
      </c>
      <c r="K310" s="85">
        <v>43.297732145315798</v>
      </c>
      <c r="L310" s="85">
        <v>5723.38</v>
      </c>
    </row>
    <row r="311" spans="1:12" ht="13.8" x14ac:dyDescent="0.2">
      <c r="A311" s="37" t="s">
        <v>70</v>
      </c>
      <c r="B311" s="16" t="s">
        <v>70</v>
      </c>
      <c r="C311" s="16" t="s">
        <v>1586</v>
      </c>
      <c r="D311" s="16" t="s">
        <v>1587</v>
      </c>
      <c r="E311" s="85">
        <v>0</v>
      </c>
      <c r="F311" s="85">
        <v>36884.21</v>
      </c>
      <c r="G311" s="85">
        <v>36884.21</v>
      </c>
      <c r="H311" s="85">
        <v>36884.21</v>
      </c>
      <c r="I311" s="85">
        <v>36884.21</v>
      </c>
      <c r="J311" s="85">
        <v>36884.21</v>
      </c>
      <c r="K311" s="85">
        <v>100</v>
      </c>
      <c r="L311" s="85">
        <v>36884.21</v>
      </c>
    </row>
    <row r="312" spans="1:12" ht="13.8" x14ac:dyDescent="0.2">
      <c r="A312" s="37" t="s">
        <v>70</v>
      </c>
      <c r="B312" s="16" t="s">
        <v>70</v>
      </c>
      <c r="C312" s="16" t="s">
        <v>1588</v>
      </c>
      <c r="D312" s="16" t="s">
        <v>2403</v>
      </c>
      <c r="E312" s="85">
        <v>0</v>
      </c>
      <c r="F312" s="85">
        <v>63830.22</v>
      </c>
      <c r="G312" s="85">
        <v>63830.22</v>
      </c>
      <c r="H312" s="85">
        <v>57009.26</v>
      </c>
      <c r="I312" s="85">
        <v>57009.26</v>
      </c>
      <c r="J312" s="85">
        <v>24342.57</v>
      </c>
      <c r="K312" s="85">
        <v>38.136434434974497</v>
      </c>
      <c r="L312" s="85">
        <v>24342.57</v>
      </c>
    </row>
    <row r="313" spans="1:12" ht="13.8" x14ac:dyDescent="0.2">
      <c r="A313" s="37" t="s">
        <v>70</v>
      </c>
      <c r="B313" s="16" t="s">
        <v>70</v>
      </c>
      <c r="C313" s="16" t="s">
        <v>1589</v>
      </c>
      <c r="D313" s="16" t="s">
        <v>1590</v>
      </c>
      <c r="E313" s="85">
        <v>0</v>
      </c>
      <c r="F313" s="85">
        <v>99944.57</v>
      </c>
      <c r="G313" s="85">
        <v>99944.57</v>
      </c>
      <c r="H313" s="85">
        <v>99939.49</v>
      </c>
      <c r="I313" s="85">
        <v>99939.49</v>
      </c>
      <c r="J313" s="85">
        <v>55681.96</v>
      </c>
      <c r="K313" s="85">
        <v>55.712841628114496</v>
      </c>
      <c r="L313" s="85">
        <v>55681.96</v>
      </c>
    </row>
    <row r="314" spans="1:12" ht="13.8" x14ac:dyDescent="0.2">
      <c r="A314" s="37" t="s">
        <v>70</v>
      </c>
      <c r="B314" s="16" t="s">
        <v>70</v>
      </c>
      <c r="C314" s="16" t="s">
        <v>1591</v>
      </c>
      <c r="D314" s="16" t="s">
        <v>2404</v>
      </c>
      <c r="E314" s="85">
        <v>0</v>
      </c>
      <c r="F314" s="85">
        <v>43539.6</v>
      </c>
      <c r="G314" s="85">
        <v>43539.6</v>
      </c>
      <c r="H314" s="85">
        <v>43539.6</v>
      </c>
      <c r="I314" s="85">
        <v>43539.6</v>
      </c>
      <c r="J314" s="85">
        <v>43539.12</v>
      </c>
      <c r="K314" s="85">
        <v>99.998897555328895</v>
      </c>
      <c r="L314" s="85">
        <v>43539.12</v>
      </c>
    </row>
    <row r="315" spans="1:12" ht="13.8" x14ac:dyDescent="0.2">
      <c r="A315" s="37" t="s">
        <v>70</v>
      </c>
      <c r="B315" s="16" t="s">
        <v>70</v>
      </c>
      <c r="C315" s="16" t="s">
        <v>1592</v>
      </c>
      <c r="D315" s="16" t="s">
        <v>1593</v>
      </c>
      <c r="E315" s="85">
        <v>0</v>
      </c>
      <c r="F315" s="85">
        <v>31706.98</v>
      </c>
      <c r="G315" s="85">
        <v>31706.98</v>
      </c>
      <c r="H315" s="85">
        <v>31706.98</v>
      </c>
      <c r="I315" s="85">
        <v>31706.98</v>
      </c>
      <c r="J315" s="85">
        <v>31706.97</v>
      </c>
      <c r="K315" s="85">
        <v>99.999968461203196</v>
      </c>
      <c r="L315" s="85">
        <v>31706.97</v>
      </c>
    </row>
    <row r="316" spans="1:12" ht="13.8" x14ac:dyDescent="0.2">
      <c r="A316" s="37" t="s">
        <v>70</v>
      </c>
      <c r="B316" s="16" t="s">
        <v>70</v>
      </c>
      <c r="C316" s="16" t="s">
        <v>1594</v>
      </c>
      <c r="D316" s="16" t="s">
        <v>2405</v>
      </c>
      <c r="E316" s="85">
        <v>0</v>
      </c>
      <c r="F316" s="85">
        <v>-3494.4</v>
      </c>
      <c r="G316" s="85">
        <v>-3494.4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1595</v>
      </c>
      <c r="D317" s="16" t="s">
        <v>1596</v>
      </c>
      <c r="E317" s="85">
        <v>433182.36</v>
      </c>
      <c r="F317" s="85">
        <v>-341431.36</v>
      </c>
      <c r="G317" s="85">
        <v>91751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1597</v>
      </c>
      <c r="D318" s="16" t="s">
        <v>1598</v>
      </c>
      <c r="E318" s="85">
        <v>50000</v>
      </c>
      <c r="F318" s="85">
        <v>-50000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70</v>
      </c>
      <c r="B319" s="16" t="s">
        <v>70</v>
      </c>
      <c r="C319" s="16" t="s">
        <v>1599</v>
      </c>
      <c r="D319" s="16" t="s">
        <v>1600</v>
      </c>
      <c r="E319" s="85">
        <v>50000</v>
      </c>
      <c r="F319" s="85">
        <v>-50000</v>
      </c>
      <c r="G319" s="85">
        <v>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</row>
    <row r="320" spans="1:12" ht="13.8" x14ac:dyDescent="0.2">
      <c r="A320" s="37" t="s">
        <v>70</v>
      </c>
      <c r="B320" s="16" t="s">
        <v>70</v>
      </c>
      <c r="C320" s="16" t="s">
        <v>1601</v>
      </c>
      <c r="D320" s="16" t="s">
        <v>1602</v>
      </c>
      <c r="E320" s="85">
        <v>50000</v>
      </c>
      <c r="F320" s="85">
        <v>-32221.37</v>
      </c>
      <c r="G320" s="85">
        <v>17778.63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1603</v>
      </c>
      <c r="D321" s="16" t="s">
        <v>1604</v>
      </c>
      <c r="E321" s="85">
        <v>0</v>
      </c>
      <c r="F321" s="85">
        <v>3494.4</v>
      </c>
      <c r="G321" s="85">
        <v>3494.4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1605</v>
      </c>
      <c r="D322" s="16" t="s">
        <v>1606</v>
      </c>
      <c r="E322" s="85">
        <v>0</v>
      </c>
      <c r="F322" s="85">
        <v>5404.34</v>
      </c>
      <c r="G322" s="85">
        <v>5404.34</v>
      </c>
      <c r="H322" s="85">
        <v>5404.34</v>
      </c>
      <c r="I322" s="85">
        <v>5404.34</v>
      </c>
      <c r="J322" s="85">
        <v>0</v>
      </c>
      <c r="K322" s="85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1607</v>
      </c>
      <c r="D323" s="16" t="s">
        <v>1608</v>
      </c>
      <c r="E323" s="85">
        <v>0</v>
      </c>
      <c r="F323" s="85">
        <v>85490.39</v>
      </c>
      <c r="G323" s="85">
        <v>85490.39</v>
      </c>
      <c r="H323" s="85">
        <v>85490.39</v>
      </c>
      <c r="I323" s="85">
        <v>61897.1</v>
      </c>
      <c r="J323" s="85">
        <v>0</v>
      </c>
      <c r="K323" s="85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1609</v>
      </c>
      <c r="D324" s="16" t="s">
        <v>1610</v>
      </c>
      <c r="E324" s="85">
        <v>0</v>
      </c>
      <c r="F324" s="85">
        <v>63048.95</v>
      </c>
      <c r="G324" s="85">
        <v>63048.95</v>
      </c>
      <c r="H324" s="85">
        <v>63048.95</v>
      </c>
      <c r="I324" s="85">
        <v>63048.95</v>
      </c>
      <c r="J324" s="85">
        <v>37129.47</v>
      </c>
      <c r="K324" s="85">
        <v>58.889910141247398</v>
      </c>
      <c r="L324" s="85">
        <v>37129.47</v>
      </c>
    </row>
    <row r="325" spans="1:12" ht="13.8" x14ac:dyDescent="0.2">
      <c r="A325" s="37" t="s">
        <v>70</v>
      </c>
      <c r="B325" s="16" t="s">
        <v>70</v>
      </c>
      <c r="C325" s="16" t="s">
        <v>1611</v>
      </c>
      <c r="D325" s="16" t="s">
        <v>1612</v>
      </c>
      <c r="E325" s="85">
        <v>0</v>
      </c>
      <c r="F325" s="85">
        <v>21398.84</v>
      </c>
      <c r="G325" s="85">
        <v>21398.84</v>
      </c>
      <c r="H325" s="85">
        <v>21398.84</v>
      </c>
      <c r="I325" s="85">
        <v>21398.84</v>
      </c>
      <c r="J325" s="85">
        <v>15117.84</v>
      </c>
      <c r="K325" s="85">
        <v>70.6479416641276</v>
      </c>
      <c r="L325" s="85">
        <v>15117.84</v>
      </c>
    </row>
    <row r="326" spans="1:12" ht="13.8" x14ac:dyDescent="0.2">
      <c r="A326" s="37" t="s">
        <v>70</v>
      </c>
      <c r="B326" s="16" t="s">
        <v>70</v>
      </c>
      <c r="C326" s="16" t="s">
        <v>1613</v>
      </c>
      <c r="D326" s="16" t="s">
        <v>1614</v>
      </c>
      <c r="E326" s="85">
        <v>209025.55</v>
      </c>
      <c r="F326" s="85">
        <v>-209025.55</v>
      </c>
      <c r="G326" s="85">
        <v>0</v>
      </c>
      <c r="H326" s="85">
        <v>0</v>
      </c>
      <c r="I326" s="85">
        <v>0</v>
      </c>
      <c r="J326" s="85">
        <v>0</v>
      </c>
      <c r="K326" s="85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1615</v>
      </c>
      <c r="D327" s="16" t="s">
        <v>1616</v>
      </c>
      <c r="E327" s="85">
        <v>500000</v>
      </c>
      <c r="F327" s="85">
        <v>0</v>
      </c>
      <c r="G327" s="85">
        <v>500000</v>
      </c>
      <c r="H327" s="85">
        <v>500000</v>
      </c>
      <c r="I327" s="85">
        <v>0</v>
      </c>
      <c r="J327" s="85">
        <v>0</v>
      </c>
      <c r="K327" s="85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1617</v>
      </c>
      <c r="D328" s="16" t="s">
        <v>2406</v>
      </c>
      <c r="E328" s="85">
        <v>0</v>
      </c>
      <c r="F328" s="85">
        <v>322400.3</v>
      </c>
      <c r="G328" s="85">
        <v>322400.3</v>
      </c>
      <c r="H328" s="85">
        <v>322400.3</v>
      </c>
      <c r="I328" s="85">
        <v>322400.3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1618</v>
      </c>
      <c r="D329" s="16" t="s">
        <v>1619</v>
      </c>
      <c r="E329" s="85">
        <v>0</v>
      </c>
      <c r="F329" s="85">
        <v>0</v>
      </c>
      <c r="G329" s="85">
        <v>0</v>
      </c>
      <c r="H329" s="85">
        <v>10807.26</v>
      </c>
      <c r="I329" s="85">
        <v>10807.26</v>
      </c>
      <c r="J329" s="85">
        <v>4223.6499999999996</v>
      </c>
      <c r="K329" s="85">
        <v>0</v>
      </c>
      <c r="L329" s="85">
        <v>4223.6499999999996</v>
      </c>
    </row>
    <row r="330" spans="1:12" ht="13.8" x14ac:dyDescent="0.2">
      <c r="A330" s="37" t="s">
        <v>70</v>
      </c>
      <c r="B330" s="16" t="s">
        <v>70</v>
      </c>
      <c r="C330" s="16" t="s">
        <v>1620</v>
      </c>
      <c r="D330" s="16" t="s">
        <v>2407</v>
      </c>
      <c r="E330" s="85">
        <v>0</v>
      </c>
      <c r="F330" s="85">
        <v>68406.36</v>
      </c>
      <c r="G330" s="85">
        <v>68406.36</v>
      </c>
      <c r="H330" s="85">
        <v>68406.36</v>
      </c>
      <c r="I330" s="85">
        <v>68406.36</v>
      </c>
      <c r="J330" s="85">
        <v>14201.44</v>
      </c>
      <c r="K330" s="85">
        <v>20.7604088274833</v>
      </c>
      <c r="L330" s="85">
        <v>14201.44</v>
      </c>
    </row>
    <row r="331" spans="1:12" ht="13.8" x14ac:dyDescent="0.2">
      <c r="A331" s="37" t="s">
        <v>70</v>
      </c>
      <c r="B331" s="16" t="s">
        <v>70</v>
      </c>
      <c r="C331" s="16" t="s">
        <v>1621</v>
      </c>
      <c r="D331" s="16" t="s">
        <v>2408</v>
      </c>
      <c r="E331" s="85">
        <v>245000</v>
      </c>
      <c r="F331" s="85">
        <v>0</v>
      </c>
      <c r="G331" s="85">
        <v>245000</v>
      </c>
      <c r="H331" s="85">
        <v>150000</v>
      </c>
      <c r="I331" s="85">
        <v>150000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1622</v>
      </c>
      <c r="D332" s="16" t="s">
        <v>1623</v>
      </c>
      <c r="E332" s="85">
        <v>100000</v>
      </c>
      <c r="F332" s="85">
        <v>0</v>
      </c>
      <c r="G332" s="85">
        <v>100000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1624</v>
      </c>
      <c r="D333" s="16" t="s">
        <v>2409</v>
      </c>
      <c r="E333" s="85">
        <v>0</v>
      </c>
      <c r="F333" s="85">
        <v>7090.61</v>
      </c>
      <c r="G333" s="85">
        <v>7090.61</v>
      </c>
      <c r="H333" s="85">
        <v>7090.61</v>
      </c>
      <c r="I333" s="85">
        <v>7090.61</v>
      </c>
      <c r="J333" s="85">
        <v>7090.61</v>
      </c>
      <c r="K333" s="85">
        <v>100</v>
      </c>
      <c r="L333" s="85">
        <v>7090.61</v>
      </c>
    </row>
    <row r="334" spans="1:12" ht="13.8" x14ac:dyDescent="0.2">
      <c r="A334" s="37" t="s">
        <v>70</v>
      </c>
      <c r="B334" s="16" t="s">
        <v>70</v>
      </c>
      <c r="C334" s="16" t="s">
        <v>1625</v>
      </c>
      <c r="D334" s="16" t="s">
        <v>1626</v>
      </c>
      <c r="E334" s="85">
        <v>0</v>
      </c>
      <c r="F334" s="85">
        <v>90000</v>
      </c>
      <c r="G334" s="85">
        <v>90000</v>
      </c>
      <c r="H334" s="85">
        <v>76235.820000000007</v>
      </c>
      <c r="I334" s="85">
        <v>76235.820000000007</v>
      </c>
      <c r="J334" s="85">
        <v>0</v>
      </c>
      <c r="K334" s="85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1627</v>
      </c>
      <c r="D335" s="16" t="s">
        <v>1628</v>
      </c>
      <c r="E335" s="85">
        <v>0</v>
      </c>
      <c r="F335" s="85">
        <v>59999.99</v>
      </c>
      <c r="G335" s="85">
        <v>59999.99</v>
      </c>
      <c r="H335" s="85">
        <v>49394.33</v>
      </c>
      <c r="I335" s="85">
        <v>49394.33</v>
      </c>
      <c r="J335" s="85">
        <v>0</v>
      </c>
      <c r="K335" s="85">
        <v>0</v>
      </c>
      <c r="L335" s="85">
        <v>0</v>
      </c>
    </row>
    <row r="336" spans="1:12" ht="13.8" x14ac:dyDescent="0.2">
      <c r="A336" s="37" t="s">
        <v>70</v>
      </c>
      <c r="B336" s="16" t="s">
        <v>70</v>
      </c>
      <c r="C336" s="16" t="s">
        <v>1629</v>
      </c>
      <c r="D336" s="16" t="s">
        <v>1630</v>
      </c>
      <c r="E336" s="85">
        <v>0</v>
      </c>
      <c r="F336" s="85">
        <v>109526.1</v>
      </c>
      <c r="G336" s="85">
        <v>109526.1</v>
      </c>
      <c r="H336" s="85">
        <v>84481.22</v>
      </c>
      <c r="I336" s="85">
        <v>84481.22</v>
      </c>
      <c r="J336" s="85">
        <v>13213.2</v>
      </c>
      <c r="K336" s="85">
        <v>12.063973792548101</v>
      </c>
      <c r="L336" s="85">
        <v>13213.2</v>
      </c>
    </row>
    <row r="337" spans="1:12" ht="13.8" x14ac:dyDescent="0.2">
      <c r="A337" s="37" t="s">
        <v>70</v>
      </c>
      <c r="B337" s="16" t="s">
        <v>70</v>
      </c>
      <c r="C337" s="16" t="s">
        <v>1631</v>
      </c>
      <c r="D337" s="16" t="s">
        <v>1632</v>
      </c>
      <c r="E337" s="85">
        <v>0</v>
      </c>
      <c r="F337" s="85">
        <v>0</v>
      </c>
      <c r="G337" s="85">
        <v>0</v>
      </c>
      <c r="H337" s="85">
        <v>9092.64</v>
      </c>
      <c r="I337" s="85">
        <v>9092.64</v>
      </c>
      <c r="J337" s="85">
        <v>9092.64</v>
      </c>
      <c r="K337" s="85">
        <v>0</v>
      </c>
      <c r="L337" s="85">
        <v>9092.64</v>
      </c>
    </row>
    <row r="338" spans="1:12" ht="13.8" x14ac:dyDescent="0.2">
      <c r="A338" s="37" t="s">
        <v>70</v>
      </c>
      <c r="B338" s="16" t="s">
        <v>70</v>
      </c>
      <c r="C338" s="16" t="s">
        <v>1633</v>
      </c>
      <c r="D338" s="16" t="s">
        <v>1634</v>
      </c>
      <c r="E338" s="85">
        <v>0</v>
      </c>
      <c r="F338" s="85">
        <v>5.7</v>
      </c>
      <c r="G338" s="85">
        <v>5.7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1635</v>
      </c>
      <c r="D339" s="16" t="s">
        <v>1636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1637</v>
      </c>
      <c r="D340" s="16" t="s">
        <v>1638</v>
      </c>
      <c r="E340" s="85">
        <v>0</v>
      </c>
      <c r="F340" s="85">
        <v>4150909.59</v>
      </c>
      <c r="G340" s="85">
        <v>4150909.59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1639</v>
      </c>
      <c r="D341" s="16" t="s">
        <v>1640</v>
      </c>
      <c r="E341" s="85">
        <v>0</v>
      </c>
      <c r="F341" s="85">
        <v>48399.94</v>
      </c>
      <c r="G341" s="85">
        <v>48399.94</v>
      </c>
      <c r="H341" s="85">
        <v>48399.94</v>
      </c>
      <c r="I341" s="85">
        <v>48399.94</v>
      </c>
      <c r="J341" s="85">
        <v>0</v>
      </c>
      <c r="K341" s="85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1641</v>
      </c>
      <c r="D342" s="16" t="s">
        <v>2410</v>
      </c>
      <c r="E342" s="85">
        <v>0</v>
      </c>
      <c r="F342" s="85">
        <v>4801429.46</v>
      </c>
      <c r="G342" s="85">
        <v>4801429.46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1642</v>
      </c>
      <c r="D343" s="16" t="s">
        <v>1643</v>
      </c>
      <c r="E343" s="85">
        <v>0</v>
      </c>
      <c r="F343" s="85">
        <v>1860974.92</v>
      </c>
      <c r="G343" s="85">
        <v>1860974.92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1644</v>
      </c>
      <c r="D344" s="16" t="s">
        <v>1645</v>
      </c>
      <c r="E344" s="85">
        <v>0</v>
      </c>
      <c r="F344" s="85">
        <v>3500000</v>
      </c>
      <c r="G344" s="85">
        <v>3500000</v>
      </c>
      <c r="H344" s="85">
        <v>1263043.1599999999</v>
      </c>
      <c r="I344" s="85">
        <v>1263043.1599999999</v>
      </c>
      <c r="J344" s="85">
        <v>1263043.1599999999</v>
      </c>
      <c r="K344" s="85">
        <v>36.086947428571399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1646</v>
      </c>
      <c r="D345" s="16" t="s">
        <v>1647</v>
      </c>
      <c r="E345" s="85">
        <v>0</v>
      </c>
      <c r="F345" s="85">
        <v>67985.69</v>
      </c>
      <c r="G345" s="85">
        <v>67985.69</v>
      </c>
      <c r="H345" s="85">
        <v>54252.58</v>
      </c>
      <c r="I345" s="85">
        <v>54252.58</v>
      </c>
      <c r="J345" s="85">
        <v>0</v>
      </c>
      <c r="K345" s="85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1648</v>
      </c>
      <c r="D346" s="16" t="s">
        <v>1649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1650</v>
      </c>
      <c r="D347" s="16" t="s">
        <v>1651</v>
      </c>
      <c r="E347" s="85">
        <v>0</v>
      </c>
      <c r="F347" s="85">
        <v>0</v>
      </c>
      <c r="G347" s="85">
        <v>0</v>
      </c>
      <c r="H347" s="85">
        <v>44045.34</v>
      </c>
      <c r="I347" s="85">
        <v>44045.34</v>
      </c>
      <c r="J347" s="85">
        <v>44045.34</v>
      </c>
      <c r="K347" s="85">
        <v>0</v>
      </c>
      <c r="L347" s="85">
        <v>44045.34</v>
      </c>
    </row>
    <row r="348" spans="1:12" ht="13.8" x14ac:dyDescent="0.2">
      <c r="A348" s="37" t="s">
        <v>70</v>
      </c>
      <c r="B348" s="16" t="s">
        <v>70</v>
      </c>
      <c r="C348" s="16" t="s">
        <v>1652</v>
      </c>
      <c r="D348" s="16" t="s">
        <v>1653</v>
      </c>
      <c r="E348" s="85">
        <v>0</v>
      </c>
      <c r="F348" s="85">
        <v>79943.759999999995</v>
      </c>
      <c r="G348" s="85">
        <v>79943.759999999995</v>
      </c>
      <c r="H348" s="85">
        <v>65285.55</v>
      </c>
      <c r="I348" s="85">
        <v>65285.55</v>
      </c>
      <c r="J348" s="85">
        <v>55163.82</v>
      </c>
      <c r="K348" s="85">
        <v>69.003284308869098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1654</v>
      </c>
      <c r="D349" s="16" t="s">
        <v>2411</v>
      </c>
      <c r="E349" s="85">
        <v>0</v>
      </c>
      <c r="F349" s="85">
        <v>698038.6</v>
      </c>
      <c r="G349" s="85">
        <v>698038.6</v>
      </c>
      <c r="H349" s="85">
        <v>298856.59999999998</v>
      </c>
      <c r="I349" s="85">
        <v>298856.59999999998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1655</v>
      </c>
      <c r="D350" s="16" t="s">
        <v>1656</v>
      </c>
      <c r="E350" s="85">
        <v>0</v>
      </c>
      <c r="F350" s="85">
        <v>0</v>
      </c>
      <c r="G350" s="85">
        <v>0</v>
      </c>
      <c r="H350" s="85">
        <v>17908</v>
      </c>
      <c r="I350" s="85">
        <v>17908</v>
      </c>
      <c r="J350" s="85">
        <v>0</v>
      </c>
      <c r="K350" s="85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1657</v>
      </c>
      <c r="D351" s="16" t="s">
        <v>1658</v>
      </c>
      <c r="E351" s="85">
        <v>0</v>
      </c>
      <c r="F351" s="85">
        <v>539226.87</v>
      </c>
      <c r="G351" s="85">
        <v>539226.87</v>
      </c>
      <c r="H351" s="85">
        <v>539226.87</v>
      </c>
      <c r="I351" s="85">
        <v>539226.87</v>
      </c>
      <c r="J351" s="85">
        <v>211374.87</v>
      </c>
      <c r="K351" s="85">
        <v>39.199617407789802</v>
      </c>
      <c r="L351" s="85">
        <v>147105.69</v>
      </c>
    </row>
    <row r="352" spans="1:12" ht="13.8" x14ac:dyDescent="0.2">
      <c r="A352" s="37" t="s">
        <v>70</v>
      </c>
      <c r="B352" s="16" t="s">
        <v>70</v>
      </c>
      <c r="C352" s="16" t="s">
        <v>1659</v>
      </c>
      <c r="D352" s="16" t="s">
        <v>1660</v>
      </c>
      <c r="E352" s="85">
        <v>0</v>
      </c>
      <c r="F352" s="85">
        <v>-354660.53</v>
      </c>
      <c r="G352" s="85">
        <v>-354660.53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1661</v>
      </c>
      <c r="D353" s="16" t="s">
        <v>2412</v>
      </c>
      <c r="E353" s="85">
        <v>0</v>
      </c>
      <c r="F353" s="85">
        <v>0</v>
      </c>
      <c r="G353" s="85">
        <v>0</v>
      </c>
      <c r="H353" s="85">
        <v>3790.6</v>
      </c>
      <c r="I353" s="85">
        <v>3790.6</v>
      </c>
      <c r="J353" s="85">
        <v>3790.6</v>
      </c>
      <c r="K353" s="85">
        <v>0</v>
      </c>
      <c r="L353" s="85">
        <v>3790.6</v>
      </c>
    </row>
    <row r="354" spans="1:12" ht="13.8" x14ac:dyDescent="0.2">
      <c r="A354" s="37" t="s">
        <v>70</v>
      </c>
      <c r="B354" s="16" t="s">
        <v>70</v>
      </c>
      <c r="C354" s="16" t="s">
        <v>1662</v>
      </c>
      <c r="D354" s="16" t="s">
        <v>1663</v>
      </c>
      <c r="E354" s="85">
        <v>75000</v>
      </c>
      <c r="F354" s="85">
        <v>0</v>
      </c>
      <c r="G354" s="85">
        <v>75000</v>
      </c>
      <c r="H354" s="85">
        <v>237.37</v>
      </c>
      <c r="I354" s="85">
        <v>237.37</v>
      </c>
      <c r="J354" s="85">
        <v>237.37</v>
      </c>
      <c r="K354" s="85">
        <v>0.31649333333333002</v>
      </c>
      <c r="L354" s="85">
        <v>237.37</v>
      </c>
    </row>
    <row r="355" spans="1:12" ht="13.8" x14ac:dyDescent="0.2">
      <c r="A355" s="37" t="s">
        <v>70</v>
      </c>
      <c r="B355" s="16" t="s">
        <v>70</v>
      </c>
      <c r="C355" s="16" t="s">
        <v>1664</v>
      </c>
      <c r="D355" s="16" t="s">
        <v>1665</v>
      </c>
      <c r="E355" s="85">
        <v>109351.95</v>
      </c>
      <c r="F355" s="85">
        <v>0</v>
      </c>
      <c r="G355" s="85">
        <v>109351.95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1666</v>
      </c>
      <c r="D356" s="16" t="s">
        <v>2413</v>
      </c>
      <c r="E356" s="85">
        <v>31610.799999999999</v>
      </c>
      <c r="F356" s="85">
        <v>-7011.84</v>
      </c>
      <c r="G356" s="85">
        <v>24598.959999999999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1667</v>
      </c>
      <c r="D357" s="16" t="s">
        <v>1668</v>
      </c>
      <c r="E357" s="85">
        <v>15870809.34</v>
      </c>
      <c r="F357" s="85">
        <v>-15565494.890000001</v>
      </c>
      <c r="G357" s="85">
        <v>305314.45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1669</v>
      </c>
      <c r="D358" s="16" t="s">
        <v>1670</v>
      </c>
      <c r="E358" s="85">
        <v>3197898</v>
      </c>
      <c r="F358" s="85">
        <v>-3197898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1671</v>
      </c>
      <c r="D359" s="16" t="s">
        <v>1672</v>
      </c>
      <c r="E359" s="85">
        <v>5628850.6600000001</v>
      </c>
      <c r="F359" s="85">
        <v>-5628850.6600000001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1673</v>
      </c>
      <c r="D360" s="16" t="s">
        <v>1674</v>
      </c>
      <c r="E360" s="85">
        <v>66718</v>
      </c>
      <c r="F360" s="85">
        <v>-66718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1675</v>
      </c>
      <c r="D361" s="16" t="s">
        <v>1676</v>
      </c>
      <c r="E361" s="85">
        <v>3505480.31</v>
      </c>
      <c r="F361" s="85">
        <v>-3505480.31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1677</v>
      </c>
      <c r="D362" s="16" t="s">
        <v>1678</v>
      </c>
      <c r="E362" s="85">
        <v>500000</v>
      </c>
      <c r="F362" s="85">
        <v>0</v>
      </c>
      <c r="G362" s="85">
        <v>500000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1679</v>
      </c>
      <c r="D363" s="16" t="s">
        <v>2414</v>
      </c>
      <c r="E363" s="85">
        <v>0</v>
      </c>
      <c r="F363" s="85">
        <v>0</v>
      </c>
      <c r="G363" s="85">
        <v>0</v>
      </c>
      <c r="H363" s="85">
        <v>8595.9500000000007</v>
      </c>
      <c r="I363" s="85">
        <v>8595.9500000000007</v>
      </c>
      <c r="J363" s="85">
        <v>8595.9500000000007</v>
      </c>
      <c r="K363" s="85">
        <v>0</v>
      </c>
      <c r="L363" s="85">
        <v>8595.9500000000007</v>
      </c>
    </row>
    <row r="364" spans="1:12" ht="13.8" x14ac:dyDescent="0.2">
      <c r="A364" s="37" t="s">
        <v>70</v>
      </c>
      <c r="B364" s="16" t="s">
        <v>70</v>
      </c>
      <c r="C364" s="16" t="s">
        <v>1680</v>
      </c>
      <c r="D364" s="16" t="s">
        <v>2415</v>
      </c>
      <c r="E364" s="85">
        <v>0</v>
      </c>
      <c r="F364" s="85">
        <v>82704.61</v>
      </c>
      <c r="G364" s="85">
        <v>82704.61</v>
      </c>
      <c r="H364" s="85">
        <v>82704.61</v>
      </c>
      <c r="I364" s="85">
        <v>82704.61</v>
      </c>
      <c r="J364" s="85">
        <v>36043.339999999997</v>
      </c>
      <c r="K364" s="85">
        <v>43.5808112752119</v>
      </c>
      <c r="L364" s="85">
        <v>36043.339999999997</v>
      </c>
    </row>
    <row r="365" spans="1:12" ht="13.8" x14ac:dyDescent="0.2">
      <c r="A365" s="37" t="s">
        <v>70</v>
      </c>
      <c r="B365" s="16" t="s">
        <v>70</v>
      </c>
      <c r="C365" s="16" t="s">
        <v>1681</v>
      </c>
      <c r="D365" s="16" t="s">
        <v>1682</v>
      </c>
      <c r="E365" s="85">
        <v>0</v>
      </c>
      <c r="F365" s="85">
        <v>4304204.47</v>
      </c>
      <c r="G365" s="85">
        <v>4304204.47</v>
      </c>
      <c r="H365" s="85">
        <v>4044904.31</v>
      </c>
      <c r="I365" s="85">
        <v>4044904.31</v>
      </c>
      <c r="J365" s="85">
        <v>3325526.95</v>
      </c>
      <c r="K365" s="85">
        <v>77.262290236876197</v>
      </c>
      <c r="L365" s="85">
        <v>3193275.28</v>
      </c>
    </row>
    <row r="366" spans="1:12" ht="13.8" x14ac:dyDescent="0.2">
      <c r="A366" s="37" t="s">
        <v>70</v>
      </c>
      <c r="B366" s="16" t="s">
        <v>70</v>
      </c>
      <c r="C366" s="16" t="s">
        <v>1683</v>
      </c>
      <c r="D366" s="16" t="s">
        <v>2416</v>
      </c>
      <c r="E366" s="85">
        <v>0</v>
      </c>
      <c r="F366" s="85">
        <v>0</v>
      </c>
      <c r="G366" s="85">
        <v>0</v>
      </c>
      <c r="H366" s="85">
        <v>60000</v>
      </c>
      <c r="I366" s="85">
        <v>60000</v>
      </c>
      <c r="J366" s="85">
        <v>0</v>
      </c>
      <c r="K366" s="85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1684</v>
      </c>
      <c r="D367" s="16" t="s">
        <v>2417</v>
      </c>
      <c r="E367" s="85">
        <v>0</v>
      </c>
      <c r="F367" s="85">
        <v>2000000</v>
      </c>
      <c r="G367" s="85">
        <v>2000000</v>
      </c>
      <c r="H367" s="85">
        <v>250000</v>
      </c>
      <c r="I367" s="85">
        <v>250000</v>
      </c>
      <c r="J367" s="85">
        <v>0</v>
      </c>
      <c r="K367" s="85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1685</v>
      </c>
      <c r="D368" s="16" t="s">
        <v>2418</v>
      </c>
      <c r="E368" s="85">
        <v>0</v>
      </c>
      <c r="F368" s="85">
        <v>99940</v>
      </c>
      <c r="G368" s="85">
        <v>99940</v>
      </c>
      <c r="H368" s="85">
        <v>49970</v>
      </c>
      <c r="I368" s="85">
        <v>49970</v>
      </c>
      <c r="J368" s="85">
        <v>0</v>
      </c>
      <c r="K368" s="85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1686</v>
      </c>
      <c r="D369" s="16" t="s">
        <v>2419</v>
      </c>
      <c r="E369" s="85">
        <v>0</v>
      </c>
      <c r="F369" s="85">
        <v>2600002.62</v>
      </c>
      <c r="G369" s="85">
        <v>2600002.62</v>
      </c>
      <c r="H369" s="85">
        <v>583101.21</v>
      </c>
      <c r="I369" s="85">
        <v>583101.21</v>
      </c>
      <c r="J369" s="85">
        <v>0</v>
      </c>
      <c r="K369" s="85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1687</v>
      </c>
      <c r="D370" s="16" t="s">
        <v>2420</v>
      </c>
      <c r="E370" s="85">
        <v>0</v>
      </c>
      <c r="F370" s="85">
        <v>150766.35</v>
      </c>
      <c r="G370" s="85">
        <v>150766.35</v>
      </c>
      <c r="H370" s="85">
        <v>150766.35</v>
      </c>
      <c r="I370" s="85">
        <v>150766.35</v>
      </c>
      <c r="J370" s="85">
        <v>0</v>
      </c>
      <c r="K370" s="85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1688</v>
      </c>
      <c r="D371" s="16" t="s">
        <v>1689</v>
      </c>
      <c r="E371" s="85">
        <v>0</v>
      </c>
      <c r="F371" s="85">
        <v>349580.95</v>
      </c>
      <c r="G371" s="85">
        <v>349580.95</v>
      </c>
      <c r="H371" s="85">
        <v>349580.95</v>
      </c>
      <c r="I371" s="85">
        <v>349580.95</v>
      </c>
      <c r="J371" s="85">
        <v>0</v>
      </c>
      <c r="K371" s="85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1690</v>
      </c>
      <c r="D372" s="16" t="s">
        <v>1691</v>
      </c>
      <c r="E372" s="85">
        <v>0</v>
      </c>
      <c r="F372" s="85">
        <v>139025.07999999999</v>
      </c>
      <c r="G372" s="85">
        <v>139025.07999999999</v>
      </c>
      <c r="H372" s="85">
        <v>139025.07999999999</v>
      </c>
      <c r="I372" s="85">
        <v>5924.6</v>
      </c>
      <c r="J372" s="85">
        <v>0</v>
      </c>
      <c r="K372" s="85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1692</v>
      </c>
      <c r="D373" s="16" t="s">
        <v>1693</v>
      </c>
      <c r="E373" s="85">
        <v>0</v>
      </c>
      <c r="F373" s="85">
        <v>196014.49</v>
      </c>
      <c r="G373" s="85">
        <v>196014.49</v>
      </c>
      <c r="H373" s="85">
        <v>196014.49</v>
      </c>
      <c r="I373" s="85">
        <v>196014.49</v>
      </c>
      <c r="J373" s="85">
        <v>0</v>
      </c>
      <c r="K373" s="85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1694</v>
      </c>
      <c r="D374" s="16" t="s">
        <v>2421</v>
      </c>
      <c r="E374" s="85">
        <v>0</v>
      </c>
      <c r="F374" s="85">
        <v>47493.14</v>
      </c>
      <c r="G374" s="85">
        <v>47493.14</v>
      </c>
      <c r="H374" s="85">
        <v>47493.14</v>
      </c>
      <c r="I374" s="85">
        <v>45925.16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1695</v>
      </c>
      <c r="D375" s="16" t="s">
        <v>2422</v>
      </c>
      <c r="E375" s="85">
        <v>0</v>
      </c>
      <c r="F375" s="85">
        <v>49999.09</v>
      </c>
      <c r="G375" s="85">
        <v>49999.09</v>
      </c>
      <c r="H375" s="85">
        <v>49999.09</v>
      </c>
      <c r="I375" s="85">
        <v>0</v>
      </c>
      <c r="J375" s="85">
        <v>0</v>
      </c>
      <c r="K375" s="85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1696</v>
      </c>
      <c r="D376" s="16" t="s">
        <v>1697</v>
      </c>
      <c r="E376" s="85">
        <v>0</v>
      </c>
      <c r="F376" s="85">
        <v>0</v>
      </c>
      <c r="G376" s="85">
        <v>0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1698</v>
      </c>
      <c r="D377" s="16" t="s">
        <v>2423</v>
      </c>
      <c r="E377" s="85">
        <v>0</v>
      </c>
      <c r="F377" s="85">
        <v>17943.740000000002</v>
      </c>
      <c r="G377" s="85">
        <v>17943.740000000002</v>
      </c>
      <c r="H377" s="85">
        <v>17857.7</v>
      </c>
      <c r="I377" s="85">
        <v>17857.7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1699</v>
      </c>
      <c r="D378" s="16" t="s">
        <v>2424</v>
      </c>
      <c r="E378" s="85">
        <v>0</v>
      </c>
      <c r="F378" s="85">
        <v>15124.62</v>
      </c>
      <c r="G378" s="85">
        <v>15124.62</v>
      </c>
      <c r="H378" s="85">
        <v>10823.45</v>
      </c>
      <c r="I378" s="85">
        <v>10823.45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1700</v>
      </c>
      <c r="D379" s="16" t="s">
        <v>1701</v>
      </c>
      <c r="E379" s="85">
        <v>0</v>
      </c>
      <c r="F379" s="85">
        <v>47974.62</v>
      </c>
      <c r="G379" s="85">
        <v>47974.62</v>
      </c>
      <c r="H379" s="85">
        <v>46501.52</v>
      </c>
      <c r="I379" s="85">
        <v>46501.52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1702</v>
      </c>
      <c r="D380" s="16" t="s">
        <v>1703</v>
      </c>
      <c r="E380" s="85">
        <v>0</v>
      </c>
      <c r="F380" s="85">
        <v>17951.23</v>
      </c>
      <c r="G380" s="85">
        <v>17951.23</v>
      </c>
      <c r="H380" s="85">
        <v>16954.52</v>
      </c>
      <c r="I380" s="85">
        <v>16954.52</v>
      </c>
      <c r="J380" s="85">
        <v>0</v>
      </c>
      <c r="K380" s="85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1704</v>
      </c>
      <c r="D381" s="16" t="s">
        <v>2425</v>
      </c>
      <c r="E381" s="85">
        <v>0</v>
      </c>
      <c r="F381" s="85">
        <v>17943.240000000002</v>
      </c>
      <c r="G381" s="85">
        <v>17943.240000000002</v>
      </c>
      <c r="H381" s="85">
        <v>17883.8</v>
      </c>
      <c r="I381" s="85">
        <v>17883.8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1705</v>
      </c>
      <c r="D382" s="16" t="s">
        <v>2426</v>
      </c>
      <c r="E382" s="85">
        <v>0</v>
      </c>
      <c r="F382" s="85">
        <v>28799.83</v>
      </c>
      <c r="G382" s="85">
        <v>28799.83</v>
      </c>
      <c r="H382" s="85">
        <v>28799.83</v>
      </c>
      <c r="I382" s="85">
        <v>28799.83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1706</v>
      </c>
      <c r="D383" s="16" t="s">
        <v>2427</v>
      </c>
      <c r="E383" s="85">
        <v>0</v>
      </c>
      <c r="F383" s="85">
        <v>37996.300000000003</v>
      </c>
      <c r="G383" s="85">
        <v>37996.300000000003</v>
      </c>
      <c r="H383" s="85">
        <v>37996.300000000003</v>
      </c>
      <c r="I383" s="85">
        <v>37996.300000000003</v>
      </c>
      <c r="J383" s="85">
        <v>0</v>
      </c>
      <c r="K383" s="85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1707</v>
      </c>
      <c r="D384" s="16" t="s">
        <v>1708</v>
      </c>
      <c r="E384" s="85">
        <v>0</v>
      </c>
      <c r="F384" s="85">
        <v>0</v>
      </c>
      <c r="G384" s="85">
        <v>0</v>
      </c>
      <c r="H384" s="85">
        <v>48000</v>
      </c>
      <c r="I384" s="85">
        <v>0</v>
      </c>
      <c r="J384" s="85">
        <v>0</v>
      </c>
      <c r="K384" s="85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1709</v>
      </c>
      <c r="D385" s="16" t="s">
        <v>1710</v>
      </c>
      <c r="E385" s="85">
        <v>0</v>
      </c>
      <c r="F385" s="85">
        <v>6039.07</v>
      </c>
      <c r="G385" s="85">
        <v>6039.07</v>
      </c>
      <c r="H385" s="85">
        <v>6039.07</v>
      </c>
      <c r="I385" s="85">
        <v>6039.07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1711</v>
      </c>
      <c r="D386" s="16" t="s">
        <v>1712</v>
      </c>
      <c r="E386" s="85">
        <v>0</v>
      </c>
      <c r="F386" s="85">
        <v>13154.68</v>
      </c>
      <c r="G386" s="85">
        <v>13154.68</v>
      </c>
      <c r="H386" s="85">
        <v>13154.68</v>
      </c>
      <c r="I386" s="85">
        <v>13154.68</v>
      </c>
      <c r="J386" s="85">
        <v>13154.68</v>
      </c>
      <c r="K386" s="85">
        <v>100</v>
      </c>
      <c r="L386" s="85">
        <v>13154.68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1713</v>
      </c>
      <c r="D387" s="16" t="s">
        <v>1714</v>
      </c>
      <c r="E387" s="85">
        <v>0</v>
      </c>
      <c r="F387" s="85">
        <v>43795.31</v>
      </c>
      <c r="G387" s="85">
        <v>43795.31</v>
      </c>
      <c r="H387" s="85">
        <v>43795.31</v>
      </c>
      <c r="I387" s="85">
        <v>43795.31</v>
      </c>
      <c r="J387" s="85">
        <v>43795.31</v>
      </c>
      <c r="K387" s="85">
        <v>100</v>
      </c>
      <c r="L387" s="85">
        <v>43795.31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1715</v>
      </c>
      <c r="D388" s="16" t="s">
        <v>1716</v>
      </c>
      <c r="E388" s="85">
        <v>0</v>
      </c>
      <c r="F388" s="85">
        <v>37500</v>
      </c>
      <c r="G388" s="85">
        <v>37500</v>
      </c>
      <c r="H388" s="85">
        <v>0</v>
      </c>
      <c r="I388" s="85">
        <v>0</v>
      </c>
      <c r="J388" s="85">
        <v>0</v>
      </c>
      <c r="K388" s="85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1717</v>
      </c>
      <c r="D389" s="16" t="s">
        <v>2428</v>
      </c>
      <c r="E389" s="85">
        <v>0</v>
      </c>
      <c r="F389" s="85">
        <v>29992.560000000001</v>
      </c>
      <c r="G389" s="85">
        <v>29992.560000000001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1718</v>
      </c>
      <c r="D390" s="16" t="s">
        <v>2429</v>
      </c>
      <c r="E390" s="85">
        <v>0</v>
      </c>
      <c r="F390" s="85">
        <v>47994.05</v>
      </c>
      <c r="G390" s="85">
        <v>47994.05</v>
      </c>
      <c r="H390" s="85">
        <v>46904.58</v>
      </c>
      <c r="I390" s="85">
        <v>46904.58</v>
      </c>
      <c r="J390" s="85">
        <v>0</v>
      </c>
      <c r="K390" s="85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1719</v>
      </c>
      <c r="D391" s="16" t="s">
        <v>1720</v>
      </c>
      <c r="E391" s="85">
        <v>0</v>
      </c>
      <c r="F391" s="85">
        <v>47988.54</v>
      </c>
      <c r="G391" s="85">
        <v>47988.54</v>
      </c>
      <c r="H391" s="85">
        <v>47427.07</v>
      </c>
      <c r="I391" s="85">
        <v>47427.07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1721</v>
      </c>
      <c r="D392" s="16" t="s">
        <v>2430</v>
      </c>
      <c r="E392" s="85">
        <v>0</v>
      </c>
      <c r="F392" s="85">
        <v>17968.29</v>
      </c>
      <c r="G392" s="85">
        <v>17968.29</v>
      </c>
      <c r="H392" s="85">
        <v>17908</v>
      </c>
      <c r="I392" s="85">
        <v>17908</v>
      </c>
      <c r="J392" s="85">
        <v>0</v>
      </c>
      <c r="K392" s="85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1722</v>
      </c>
      <c r="D393" s="16" t="s">
        <v>1723</v>
      </c>
      <c r="E393" s="85">
        <v>0</v>
      </c>
      <c r="F393" s="85">
        <v>30012.59</v>
      </c>
      <c r="G393" s="85">
        <v>30012.59</v>
      </c>
      <c r="H393" s="85">
        <v>30012.59</v>
      </c>
      <c r="I393" s="85">
        <v>30012.59</v>
      </c>
      <c r="J393" s="85">
        <v>30012.59</v>
      </c>
      <c r="K393" s="85">
        <v>100</v>
      </c>
      <c r="L393" s="85">
        <v>30012.59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1724</v>
      </c>
      <c r="D394" s="16" t="s">
        <v>2431</v>
      </c>
      <c r="E394" s="85">
        <v>0</v>
      </c>
      <c r="F394" s="85">
        <v>15458.4</v>
      </c>
      <c r="G394" s="85">
        <v>15458.4</v>
      </c>
      <c r="H394" s="85">
        <v>14248.4</v>
      </c>
      <c r="I394" s="85">
        <v>14248.4</v>
      </c>
      <c r="J394" s="85">
        <v>0</v>
      </c>
      <c r="K394" s="85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1725</v>
      </c>
      <c r="D395" s="16" t="s">
        <v>1726</v>
      </c>
      <c r="E395" s="85">
        <v>0</v>
      </c>
      <c r="F395" s="85">
        <v>29998.37</v>
      </c>
      <c r="G395" s="85">
        <v>29998.37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1727</v>
      </c>
      <c r="D396" s="16" t="s">
        <v>1728</v>
      </c>
      <c r="E396" s="85">
        <v>0</v>
      </c>
      <c r="F396" s="85">
        <v>4844.1000000000004</v>
      </c>
      <c r="G396" s="85">
        <v>4844.1000000000004</v>
      </c>
      <c r="H396" s="85">
        <v>4844.1000000000004</v>
      </c>
      <c r="I396" s="85">
        <v>4844.1000000000004</v>
      </c>
      <c r="J396" s="85">
        <v>0</v>
      </c>
      <c r="K396" s="85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1729</v>
      </c>
      <c r="D397" s="16" t="s">
        <v>2432</v>
      </c>
      <c r="E397" s="85">
        <v>0</v>
      </c>
      <c r="F397" s="85">
        <v>17233.490000000002</v>
      </c>
      <c r="G397" s="85">
        <v>17233.490000000002</v>
      </c>
      <c r="H397" s="85">
        <v>16023.48</v>
      </c>
      <c r="I397" s="85">
        <v>16023.48</v>
      </c>
      <c r="J397" s="85">
        <v>0</v>
      </c>
      <c r="K397" s="85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1730</v>
      </c>
      <c r="D398" s="16" t="s">
        <v>2433</v>
      </c>
      <c r="E398" s="85">
        <v>0</v>
      </c>
      <c r="F398" s="85">
        <v>1354660.53</v>
      </c>
      <c r="G398" s="85">
        <v>1354660.53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1731</v>
      </c>
      <c r="D399" s="16" t="s">
        <v>1732</v>
      </c>
      <c r="E399" s="85">
        <v>0</v>
      </c>
      <c r="F399" s="85">
        <v>35424.720000000001</v>
      </c>
      <c r="G399" s="85">
        <v>35424.720000000001</v>
      </c>
      <c r="H399" s="85">
        <v>35424.720000000001</v>
      </c>
      <c r="I399" s="85">
        <v>0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1733</v>
      </c>
      <c r="D400" s="16" t="s">
        <v>1734</v>
      </c>
      <c r="E400" s="85">
        <v>0</v>
      </c>
      <c r="F400" s="85">
        <v>47958.94</v>
      </c>
      <c r="G400" s="85">
        <v>47958.94</v>
      </c>
      <c r="H400" s="85">
        <v>47958.94</v>
      </c>
      <c r="I400" s="85">
        <v>47958.94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1735</v>
      </c>
      <c r="D401" s="16" t="s">
        <v>1736</v>
      </c>
      <c r="E401" s="85">
        <v>0</v>
      </c>
      <c r="F401" s="85">
        <v>24324.97</v>
      </c>
      <c r="G401" s="85">
        <v>24324.97</v>
      </c>
      <c r="H401" s="85">
        <v>24324.97</v>
      </c>
      <c r="I401" s="85">
        <v>24324.97</v>
      </c>
      <c r="J401" s="85">
        <v>0</v>
      </c>
      <c r="K401" s="85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1737</v>
      </c>
      <c r="D402" s="16" t="s">
        <v>1738</v>
      </c>
      <c r="E402" s="85">
        <v>0</v>
      </c>
      <c r="F402" s="85">
        <v>17633.95</v>
      </c>
      <c r="G402" s="85">
        <v>17633.95</v>
      </c>
      <c r="H402" s="85">
        <v>16940</v>
      </c>
      <c r="I402" s="85">
        <v>16940</v>
      </c>
      <c r="J402" s="85">
        <v>0</v>
      </c>
      <c r="K402" s="85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1739</v>
      </c>
      <c r="D403" s="16" t="s">
        <v>1740</v>
      </c>
      <c r="E403" s="85">
        <v>0</v>
      </c>
      <c r="F403" s="85">
        <v>6931017.2999999998</v>
      </c>
      <c r="G403" s="85">
        <v>6931017.2999999998</v>
      </c>
      <c r="H403" s="85">
        <v>3400000</v>
      </c>
      <c r="I403" s="85">
        <v>3400000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1741</v>
      </c>
      <c r="D404" s="16" t="s">
        <v>1742</v>
      </c>
      <c r="E404" s="85">
        <v>0</v>
      </c>
      <c r="F404" s="85">
        <v>41998.37</v>
      </c>
      <c r="G404" s="85">
        <v>41998.37</v>
      </c>
      <c r="H404" s="85">
        <v>41998.37</v>
      </c>
      <c r="I404" s="85">
        <v>41998.37</v>
      </c>
      <c r="J404" s="85">
        <v>0</v>
      </c>
      <c r="K404" s="85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1743</v>
      </c>
      <c r="D405" s="16" t="s">
        <v>1744</v>
      </c>
      <c r="E405" s="85">
        <v>0</v>
      </c>
      <c r="F405" s="85">
        <v>47904.43</v>
      </c>
      <c r="G405" s="85">
        <v>47904.43</v>
      </c>
      <c r="H405" s="85">
        <v>47904.43</v>
      </c>
      <c r="I405" s="85">
        <v>47904.43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1745</v>
      </c>
      <c r="D406" s="16" t="s">
        <v>1746</v>
      </c>
      <c r="E406" s="85">
        <v>0</v>
      </c>
      <c r="F406" s="85">
        <v>47988.66</v>
      </c>
      <c r="G406" s="85">
        <v>47988.66</v>
      </c>
      <c r="H406" s="85">
        <v>47338.85</v>
      </c>
      <c r="I406" s="85">
        <v>47338.85</v>
      </c>
      <c r="J406" s="85">
        <v>0</v>
      </c>
      <c r="K406" s="85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1747</v>
      </c>
      <c r="D407" s="16" t="s">
        <v>1748</v>
      </c>
      <c r="E407" s="85">
        <v>0</v>
      </c>
      <c r="F407" s="85">
        <v>39637.08</v>
      </c>
      <c r="G407" s="85">
        <v>39637.08</v>
      </c>
      <c r="H407" s="85">
        <v>39637.08</v>
      </c>
      <c r="I407" s="85">
        <v>39637.08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1749</v>
      </c>
      <c r="D408" s="16" t="s">
        <v>1750</v>
      </c>
      <c r="E408" s="85">
        <v>0</v>
      </c>
      <c r="F408" s="85">
        <v>29008.959999999999</v>
      </c>
      <c r="G408" s="85">
        <v>29008.959999999999</v>
      </c>
      <c r="H408" s="85">
        <v>29008.959999999999</v>
      </c>
      <c r="I408" s="85">
        <v>29008.959999999999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1751</v>
      </c>
      <c r="D409" s="16" t="s">
        <v>1752</v>
      </c>
      <c r="E409" s="85">
        <v>0</v>
      </c>
      <c r="F409" s="85">
        <v>8200</v>
      </c>
      <c r="G409" s="85">
        <v>8200</v>
      </c>
      <c r="H409" s="85">
        <v>8200</v>
      </c>
      <c r="I409" s="85">
        <v>8200</v>
      </c>
      <c r="J409" s="85">
        <v>0</v>
      </c>
      <c r="K409" s="85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1753</v>
      </c>
      <c r="D410" s="16" t="s">
        <v>1754</v>
      </c>
      <c r="E410" s="85">
        <v>0</v>
      </c>
      <c r="F410" s="85">
        <v>28979.78</v>
      </c>
      <c r="G410" s="85">
        <v>28979.78</v>
      </c>
      <c r="H410" s="85">
        <v>28979.78</v>
      </c>
      <c r="I410" s="85">
        <v>28979.78</v>
      </c>
      <c r="J410" s="85">
        <v>0</v>
      </c>
      <c r="K410" s="85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1755</v>
      </c>
      <c r="D411" s="16" t="s">
        <v>1756</v>
      </c>
      <c r="E411" s="85">
        <v>0</v>
      </c>
      <c r="F411" s="85">
        <v>29585</v>
      </c>
      <c r="G411" s="85">
        <v>29585</v>
      </c>
      <c r="H411" s="85">
        <v>29585</v>
      </c>
      <c r="I411" s="85">
        <v>29585</v>
      </c>
      <c r="J411" s="85">
        <v>0</v>
      </c>
      <c r="K411" s="85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1757</v>
      </c>
      <c r="D412" s="16" t="s">
        <v>2434</v>
      </c>
      <c r="E412" s="85">
        <v>0</v>
      </c>
      <c r="F412" s="85">
        <v>34991.120000000003</v>
      </c>
      <c r="G412" s="85">
        <v>34991.120000000003</v>
      </c>
      <c r="H412" s="85">
        <v>34442.410000000003</v>
      </c>
      <c r="I412" s="85">
        <v>34442.410000000003</v>
      </c>
      <c r="J412" s="85">
        <v>0</v>
      </c>
      <c r="K412" s="85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1758</v>
      </c>
      <c r="D413" s="16" t="s">
        <v>2435</v>
      </c>
      <c r="E413" s="85">
        <v>0</v>
      </c>
      <c r="F413" s="85">
        <v>48387.33</v>
      </c>
      <c r="G413" s="85">
        <v>48387.33</v>
      </c>
      <c r="H413" s="85">
        <v>0</v>
      </c>
      <c r="I413" s="85">
        <v>0</v>
      </c>
      <c r="J413" s="85">
        <v>0</v>
      </c>
      <c r="K413" s="85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1759</v>
      </c>
      <c r="D414" s="16" t="s">
        <v>1760</v>
      </c>
      <c r="E414" s="85">
        <v>0</v>
      </c>
      <c r="F414" s="85">
        <v>12901.47</v>
      </c>
      <c r="G414" s="85">
        <v>12901.47</v>
      </c>
      <c r="H414" s="85">
        <v>12100</v>
      </c>
      <c r="I414" s="85">
        <v>12100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1761</v>
      </c>
      <c r="D415" s="16" t="s">
        <v>1762</v>
      </c>
      <c r="E415" s="85">
        <v>0</v>
      </c>
      <c r="F415" s="85">
        <v>48393.25</v>
      </c>
      <c r="G415" s="85">
        <v>48393.25</v>
      </c>
      <c r="H415" s="85">
        <v>48393.25</v>
      </c>
      <c r="I415" s="85">
        <v>48393.25</v>
      </c>
      <c r="J415" s="85">
        <v>48393.24</v>
      </c>
      <c r="K415" s="85">
        <v>99.9999793359611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1763</v>
      </c>
      <c r="D416" s="16" t="s">
        <v>1764</v>
      </c>
      <c r="E416" s="85">
        <v>0</v>
      </c>
      <c r="F416" s="85">
        <v>30358.91</v>
      </c>
      <c r="G416" s="85">
        <v>30358.91</v>
      </c>
      <c r="H416" s="85">
        <v>30358.91</v>
      </c>
      <c r="I416" s="85">
        <v>30358.91</v>
      </c>
      <c r="J416" s="85">
        <v>0</v>
      </c>
      <c r="K416" s="85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1765</v>
      </c>
      <c r="D417" s="16" t="s">
        <v>1766</v>
      </c>
      <c r="E417" s="85">
        <v>0</v>
      </c>
      <c r="F417" s="85">
        <v>17966.32</v>
      </c>
      <c r="G417" s="85">
        <v>17966.32</v>
      </c>
      <c r="H417" s="85">
        <v>17526.849999999999</v>
      </c>
      <c r="I417" s="85">
        <v>17526.849999999999</v>
      </c>
      <c r="J417" s="85">
        <v>0</v>
      </c>
      <c r="K417" s="85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1767</v>
      </c>
      <c r="D418" s="16" t="s">
        <v>2436</v>
      </c>
      <c r="E418" s="85">
        <v>0</v>
      </c>
      <c r="F418" s="85">
        <v>9394.57</v>
      </c>
      <c r="G418" s="85">
        <v>9394.57</v>
      </c>
      <c r="H418" s="85">
        <v>8783.69</v>
      </c>
      <c r="I418" s="85">
        <v>8783.69</v>
      </c>
      <c r="J418" s="85">
        <v>0</v>
      </c>
      <c r="K418" s="85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1768</v>
      </c>
      <c r="D419" s="16" t="s">
        <v>1769</v>
      </c>
      <c r="E419" s="85">
        <v>0</v>
      </c>
      <c r="F419" s="85">
        <v>16999.36</v>
      </c>
      <c r="G419" s="85">
        <v>16999.36</v>
      </c>
      <c r="H419" s="85">
        <v>16999.36</v>
      </c>
      <c r="I419" s="85">
        <v>16999.36</v>
      </c>
      <c r="J419" s="85">
        <v>0</v>
      </c>
      <c r="K419" s="85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1770</v>
      </c>
      <c r="D420" s="16" t="s">
        <v>1771</v>
      </c>
      <c r="E420" s="85">
        <v>0</v>
      </c>
      <c r="F420" s="85">
        <v>249087.79</v>
      </c>
      <c r="G420" s="85">
        <v>249087.79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1772</v>
      </c>
      <c r="D421" s="16" t="s">
        <v>1773</v>
      </c>
      <c r="E421" s="85">
        <v>0</v>
      </c>
      <c r="F421" s="85">
        <v>15198.47</v>
      </c>
      <c r="G421" s="85">
        <v>15198.47</v>
      </c>
      <c r="H421" s="85">
        <v>13673</v>
      </c>
      <c r="I421" s="85">
        <v>13673</v>
      </c>
      <c r="J421" s="85">
        <v>0</v>
      </c>
      <c r="K421" s="85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1774</v>
      </c>
      <c r="D422" s="16" t="s">
        <v>2437</v>
      </c>
      <c r="E422" s="85">
        <v>0</v>
      </c>
      <c r="F422" s="85">
        <v>24886</v>
      </c>
      <c r="G422" s="85">
        <v>24886</v>
      </c>
      <c r="H422" s="85">
        <v>24886</v>
      </c>
      <c r="I422" s="85">
        <v>24886</v>
      </c>
      <c r="J422" s="85">
        <v>0</v>
      </c>
      <c r="K422" s="85">
        <v>0</v>
      </c>
      <c r="L422" s="85">
        <v>0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1775</v>
      </c>
      <c r="D423" s="16" t="s">
        <v>1776</v>
      </c>
      <c r="E423" s="85">
        <v>0</v>
      </c>
      <c r="F423" s="85">
        <v>47901.64</v>
      </c>
      <c r="G423" s="85">
        <v>47901.64</v>
      </c>
      <c r="H423" s="85">
        <v>47901.64</v>
      </c>
      <c r="I423" s="85">
        <v>47901.64</v>
      </c>
      <c r="J423" s="85">
        <v>0</v>
      </c>
      <c r="K423" s="85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1777</v>
      </c>
      <c r="D424" s="16" t="s">
        <v>2438</v>
      </c>
      <c r="E424" s="85">
        <v>0</v>
      </c>
      <c r="F424" s="85">
        <v>39999.82</v>
      </c>
      <c r="G424" s="85">
        <v>39999.82</v>
      </c>
      <c r="H424" s="85">
        <v>39999.82</v>
      </c>
      <c r="I424" s="85">
        <v>39999.82</v>
      </c>
      <c r="J424" s="85">
        <v>0</v>
      </c>
      <c r="K424" s="85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1778</v>
      </c>
      <c r="D425" s="16" t="s">
        <v>1779</v>
      </c>
      <c r="E425" s="85">
        <v>0</v>
      </c>
      <c r="F425" s="85">
        <v>9717.36</v>
      </c>
      <c r="G425" s="85">
        <v>9717.36</v>
      </c>
      <c r="H425" s="85">
        <v>9196</v>
      </c>
      <c r="I425" s="85">
        <v>9196</v>
      </c>
      <c r="J425" s="85">
        <v>0</v>
      </c>
      <c r="K425" s="85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1780</v>
      </c>
      <c r="D426" s="16" t="s">
        <v>1781</v>
      </c>
      <c r="E426" s="85">
        <v>0</v>
      </c>
      <c r="F426" s="85">
        <v>6586.14</v>
      </c>
      <c r="G426" s="85">
        <v>6586.14</v>
      </c>
      <c r="H426" s="85">
        <v>6404.53</v>
      </c>
      <c r="I426" s="85">
        <v>6404.53</v>
      </c>
      <c r="J426" s="85">
        <v>0</v>
      </c>
      <c r="K426" s="85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1782</v>
      </c>
      <c r="D427" s="16" t="s">
        <v>1783</v>
      </c>
      <c r="E427" s="85">
        <v>0</v>
      </c>
      <c r="F427" s="85">
        <v>44998.96</v>
      </c>
      <c r="G427" s="85">
        <v>44998.96</v>
      </c>
      <c r="H427" s="85">
        <v>44998.96</v>
      </c>
      <c r="I427" s="85">
        <v>44998.96</v>
      </c>
      <c r="J427" s="85">
        <v>0</v>
      </c>
      <c r="K427" s="85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1784</v>
      </c>
      <c r="D428" s="16" t="s">
        <v>70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1785</v>
      </c>
      <c r="D429" s="16" t="s">
        <v>2439</v>
      </c>
      <c r="E429" s="85">
        <v>0</v>
      </c>
      <c r="F429" s="85">
        <v>47999.6</v>
      </c>
      <c r="G429" s="85">
        <v>47999.6</v>
      </c>
      <c r="H429" s="85">
        <v>0</v>
      </c>
      <c r="I429" s="85">
        <v>0</v>
      </c>
      <c r="J429" s="85">
        <v>0</v>
      </c>
      <c r="K429" s="85">
        <v>0</v>
      </c>
      <c r="L429" s="85">
        <v>0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1786</v>
      </c>
      <c r="D430" s="16" t="s">
        <v>1787</v>
      </c>
      <c r="E430" s="85">
        <v>0</v>
      </c>
      <c r="F430" s="85">
        <v>17822.61</v>
      </c>
      <c r="G430" s="85">
        <v>17822.61</v>
      </c>
      <c r="H430" s="85">
        <v>14614.54</v>
      </c>
      <c r="I430" s="85">
        <v>14614.54</v>
      </c>
      <c r="J430" s="85">
        <v>0</v>
      </c>
      <c r="K430" s="85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1788</v>
      </c>
      <c r="D431" s="16" t="s">
        <v>2440</v>
      </c>
      <c r="E431" s="85">
        <v>0</v>
      </c>
      <c r="F431" s="85">
        <v>21734.59</v>
      </c>
      <c r="G431" s="85">
        <v>21734.59</v>
      </c>
      <c r="H431" s="85">
        <v>21734.59</v>
      </c>
      <c r="I431" s="85">
        <v>21734.59</v>
      </c>
      <c r="J431" s="85">
        <v>0</v>
      </c>
      <c r="K431" s="85">
        <v>0</v>
      </c>
      <c r="L431" s="85">
        <v>0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1789</v>
      </c>
      <c r="D432" s="16" t="s">
        <v>2441</v>
      </c>
      <c r="E432" s="85">
        <v>0</v>
      </c>
      <c r="F432" s="85">
        <v>39998.959999999999</v>
      </c>
      <c r="G432" s="85">
        <v>39998.959999999999</v>
      </c>
      <c r="H432" s="85">
        <v>39998.959999999999</v>
      </c>
      <c r="I432" s="85">
        <v>39998.959999999999</v>
      </c>
      <c r="J432" s="85">
        <v>0</v>
      </c>
      <c r="K432" s="85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1790</v>
      </c>
      <c r="D433" s="16" t="s">
        <v>1791</v>
      </c>
      <c r="E433" s="85">
        <v>0</v>
      </c>
      <c r="F433" s="85">
        <v>33151.919999999998</v>
      </c>
      <c r="G433" s="85">
        <v>33151.919999999998</v>
      </c>
      <c r="H433" s="85">
        <v>33151.919999999998</v>
      </c>
      <c r="I433" s="85">
        <v>33151.919999999998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1792</v>
      </c>
      <c r="D434" s="16" t="s">
        <v>1793</v>
      </c>
      <c r="E434" s="85">
        <v>0</v>
      </c>
      <c r="F434" s="85">
        <v>19031.060000000001</v>
      </c>
      <c r="G434" s="85">
        <v>19031.060000000001</v>
      </c>
      <c r="H434" s="85">
        <v>19031.060000000001</v>
      </c>
      <c r="I434" s="85">
        <v>19031.060000000001</v>
      </c>
      <c r="J434" s="85">
        <v>0</v>
      </c>
      <c r="K434" s="85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1794</v>
      </c>
      <c r="D435" s="16" t="s">
        <v>1795</v>
      </c>
      <c r="E435" s="85">
        <v>0</v>
      </c>
      <c r="F435" s="85">
        <v>36000</v>
      </c>
      <c r="G435" s="85">
        <v>36000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1796</v>
      </c>
      <c r="D436" s="16" t="s">
        <v>1797</v>
      </c>
      <c r="E436" s="85">
        <v>0</v>
      </c>
      <c r="F436" s="85">
        <v>8999.7999999999993</v>
      </c>
      <c r="G436" s="85">
        <v>8999.7999999999993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1798</v>
      </c>
      <c r="D437" s="16" t="s">
        <v>1799</v>
      </c>
      <c r="E437" s="85">
        <v>0</v>
      </c>
      <c r="F437" s="85">
        <v>41615.919999999998</v>
      </c>
      <c r="G437" s="85">
        <v>41615.919999999998</v>
      </c>
      <c r="H437" s="85">
        <v>41515</v>
      </c>
      <c r="I437" s="85">
        <v>41515</v>
      </c>
      <c r="J437" s="85">
        <v>0</v>
      </c>
      <c r="K437" s="85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1800</v>
      </c>
      <c r="D438" s="16" t="s">
        <v>1801</v>
      </c>
      <c r="E438" s="85">
        <v>0</v>
      </c>
      <c r="F438" s="85">
        <v>12999.06</v>
      </c>
      <c r="G438" s="85">
        <v>12999.06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1802</v>
      </c>
      <c r="D439" s="16" t="s">
        <v>2442</v>
      </c>
      <c r="E439" s="85">
        <v>0</v>
      </c>
      <c r="F439" s="85">
        <v>100000</v>
      </c>
      <c r="G439" s="85">
        <v>100000</v>
      </c>
      <c r="H439" s="85">
        <v>0</v>
      </c>
      <c r="I439" s="85">
        <v>0</v>
      </c>
      <c r="J439" s="85">
        <v>0</v>
      </c>
      <c r="K439" s="85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1803</v>
      </c>
      <c r="D440" s="16" t="s">
        <v>2443</v>
      </c>
      <c r="E440" s="85">
        <v>0</v>
      </c>
      <c r="F440" s="85">
        <v>29970.62</v>
      </c>
      <c r="G440" s="85">
        <v>29970.62</v>
      </c>
      <c r="H440" s="85">
        <v>0</v>
      </c>
      <c r="I440" s="85">
        <v>0</v>
      </c>
      <c r="J440" s="85">
        <v>0</v>
      </c>
      <c r="K440" s="85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1804</v>
      </c>
      <c r="D441" s="16" t="s">
        <v>1805</v>
      </c>
      <c r="E441" s="85">
        <v>0</v>
      </c>
      <c r="F441" s="85">
        <v>46019.81</v>
      </c>
      <c r="G441" s="85">
        <v>46019.81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1806</v>
      </c>
      <c r="D442" s="16" t="s">
        <v>1807</v>
      </c>
      <c r="E442" s="85">
        <v>0</v>
      </c>
      <c r="F442" s="85">
        <v>48333.23</v>
      </c>
      <c r="G442" s="85">
        <v>48333.23</v>
      </c>
      <c r="H442" s="85">
        <v>48333.23</v>
      </c>
      <c r="I442" s="85">
        <v>48333.23</v>
      </c>
      <c r="J442" s="85">
        <v>0</v>
      </c>
      <c r="K442" s="85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1808</v>
      </c>
      <c r="D443" s="16" t="s">
        <v>1809</v>
      </c>
      <c r="E443" s="85">
        <v>0</v>
      </c>
      <c r="F443" s="85">
        <v>16974.509999999998</v>
      </c>
      <c r="G443" s="85">
        <v>16974.509999999998</v>
      </c>
      <c r="H443" s="85">
        <v>0</v>
      </c>
      <c r="I443" s="85">
        <v>0</v>
      </c>
      <c r="J443" s="85">
        <v>0</v>
      </c>
      <c r="K443" s="85">
        <v>0</v>
      </c>
      <c r="L443" s="85">
        <v>0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1810</v>
      </c>
      <c r="D444" s="16" t="s">
        <v>1811</v>
      </c>
      <c r="E444" s="85">
        <v>0</v>
      </c>
      <c r="F444" s="85">
        <v>29999.439999999999</v>
      </c>
      <c r="G444" s="85">
        <v>29999.439999999999</v>
      </c>
      <c r="H444" s="85">
        <v>29999.439999999999</v>
      </c>
      <c r="I444" s="85">
        <v>29999.439999999999</v>
      </c>
      <c r="J444" s="85">
        <v>0</v>
      </c>
      <c r="K444" s="85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1812</v>
      </c>
      <c r="D445" s="16" t="s">
        <v>1813</v>
      </c>
      <c r="E445" s="85">
        <v>0</v>
      </c>
      <c r="F445" s="85">
        <v>24998.59</v>
      </c>
      <c r="G445" s="85">
        <v>24998.59</v>
      </c>
      <c r="H445" s="85">
        <v>24998.59</v>
      </c>
      <c r="I445" s="85">
        <v>24998.59</v>
      </c>
      <c r="J445" s="85">
        <v>0</v>
      </c>
      <c r="K445" s="85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1814</v>
      </c>
      <c r="D446" s="16" t="s">
        <v>1815</v>
      </c>
      <c r="E446" s="85">
        <v>0</v>
      </c>
      <c r="F446" s="85">
        <v>22047.54</v>
      </c>
      <c r="G446" s="85">
        <v>22047.54</v>
      </c>
      <c r="H446" s="85">
        <v>0</v>
      </c>
      <c r="I446" s="85">
        <v>0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1816</v>
      </c>
      <c r="D447" s="16" t="s">
        <v>2444</v>
      </c>
      <c r="E447" s="85">
        <v>0</v>
      </c>
      <c r="F447" s="85">
        <v>47855.73</v>
      </c>
      <c r="G447" s="85">
        <v>47855.73</v>
      </c>
      <c r="H447" s="85">
        <v>0</v>
      </c>
      <c r="I447" s="85">
        <v>0</v>
      </c>
      <c r="J447" s="85">
        <v>0</v>
      </c>
      <c r="K447" s="85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1817</v>
      </c>
      <c r="D448" s="16" t="s">
        <v>2445</v>
      </c>
      <c r="E448" s="85">
        <v>0</v>
      </c>
      <c r="F448" s="85">
        <v>47073.86</v>
      </c>
      <c r="G448" s="85">
        <v>47073.86</v>
      </c>
      <c r="H448" s="85">
        <v>0</v>
      </c>
      <c r="I448" s="85">
        <v>0</v>
      </c>
      <c r="J448" s="85">
        <v>0</v>
      </c>
      <c r="K448" s="85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1818</v>
      </c>
      <c r="D449" s="16" t="s">
        <v>2446</v>
      </c>
      <c r="E449" s="85">
        <v>0</v>
      </c>
      <c r="F449" s="85">
        <v>6036.9</v>
      </c>
      <c r="G449" s="85">
        <v>6036.9</v>
      </c>
      <c r="H449" s="85">
        <v>0</v>
      </c>
      <c r="I449" s="85">
        <v>0</v>
      </c>
      <c r="J449" s="85">
        <v>0</v>
      </c>
      <c r="K449" s="85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27" t="s">
        <v>125</v>
      </c>
      <c r="D450" s="27" t="s">
        <v>70</v>
      </c>
      <c r="E450" s="90">
        <v>58924085.899999999</v>
      </c>
      <c r="F450" s="90">
        <v>6875978.2800000003</v>
      </c>
      <c r="G450" s="90">
        <v>65800064.18</v>
      </c>
      <c r="H450" s="90">
        <v>37156044.159999996</v>
      </c>
      <c r="I450" s="90">
        <v>34823893.780000001</v>
      </c>
      <c r="J450" s="90">
        <v>17583562.690000001</v>
      </c>
      <c r="K450" s="90">
        <v>26.7227135856572</v>
      </c>
      <c r="L450" s="90">
        <v>14874488.640000001</v>
      </c>
    </row>
    <row r="451" spans="1:12" s="88" customFormat="1" ht="13.8" x14ac:dyDescent="0.2">
      <c r="A451" s="37" t="s">
        <v>441</v>
      </c>
      <c r="B451" s="16" t="s">
        <v>442</v>
      </c>
      <c r="C451" s="16" t="s">
        <v>1819</v>
      </c>
      <c r="D451" s="16" t="s">
        <v>2447</v>
      </c>
      <c r="E451" s="85">
        <v>45000</v>
      </c>
      <c r="F451" s="85">
        <v>0</v>
      </c>
      <c r="G451" s="85">
        <v>45000</v>
      </c>
      <c r="H451" s="85">
        <v>39478.79</v>
      </c>
      <c r="I451" s="85">
        <v>39478.79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1820</v>
      </c>
      <c r="D452" s="16" t="s">
        <v>2448</v>
      </c>
      <c r="E452" s="85">
        <v>0</v>
      </c>
      <c r="F452" s="85">
        <v>0</v>
      </c>
      <c r="G452" s="85">
        <v>0</v>
      </c>
      <c r="H452" s="85">
        <v>149</v>
      </c>
      <c r="I452" s="85">
        <v>149</v>
      </c>
      <c r="J452" s="85">
        <v>149</v>
      </c>
      <c r="K452" s="85">
        <v>0</v>
      </c>
      <c r="L452" s="85">
        <v>149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1821</v>
      </c>
      <c r="D453" s="16" t="s">
        <v>1822</v>
      </c>
      <c r="E453" s="85">
        <v>0</v>
      </c>
      <c r="F453" s="85">
        <v>0</v>
      </c>
      <c r="G453" s="85">
        <v>0</v>
      </c>
      <c r="H453" s="85">
        <v>190.58</v>
      </c>
      <c r="I453" s="85">
        <v>190.58</v>
      </c>
      <c r="J453" s="85">
        <v>190.58</v>
      </c>
      <c r="K453" s="85">
        <v>0</v>
      </c>
      <c r="L453" s="85">
        <v>190.58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1823</v>
      </c>
      <c r="D454" s="16" t="s">
        <v>1824</v>
      </c>
      <c r="E454" s="85">
        <v>0</v>
      </c>
      <c r="F454" s="85">
        <v>0</v>
      </c>
      <c r="G454" s="85">
        <v>0</v>
      </c>
      <c r="H454" s="85">
        <v>1785.63</v>
      </c>
      <c r="I454" s="85">
        <v>1785.63</v>
      </c>
      <c r="J454" s="85">
        <v>1785.63</v>
      </c>
      <c r="K454" s="85">
        <v>0</v>
      </c>
      <c r="L454" s="85">
        <v>1785.63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1825</v>
      </c>
      <c r="D455" s="16" t="s">
        <v>1826</v>
      </c>
      <c r="E455" s="85">
        <v>31263.279999999999</v>
      </c>
      <c r="F455" s="85">
        <v>-21263.279999999999</v>
      </c>
      <c r="G455" s="85">
        <v>10000</v>
      </c>
      <c r="H455" s="85">
        <v>888.8</v>
      </c>
      <c r="I455" s="85">
        <v>888.8</v>
      </c>
      <c r="J455" s="85">
        <v>888.8</v>
      </c>
      <c r="K455" s="85">
        <v>8.8879999999999999</v>
      </c>
      <c r="L455" s="85">
        <v>888.8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1827</v>
      </c>
      <c r="D456" s="16" t="s">
        <v>1828</v>
      </c>
      <c r="E456" s="85">
        <v>0</v>
      </c>
      <c r="F456" s="85">
        <v>0</v>
      </c>
      <c r="G456" s="85">
        <v>0</v>
      </c>
      <c r="H456" s="85">
        <v>1374.56</v>
      </c>
      <c r="I456" s="85">
        <v>1374.56</v>
      </c>
      <c r="J456" s="85">
        <v>1374.56</v>
      </c>
      <c r="K456" s="85">
        <v>0</v>
      </c>
      <c r="L456" s="85">
        <v>986.15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1829</v>
      </c>
      <c r="D457" s="16" t="s">
        <v>2449</v>
      </c>
      <c r="E457" s="85">
        <v>0</v>
      </c>
      <c r="F457" s="85">
        <v>0</v>
      </c>
      <c r="G457" s="85">
        <v>0</v>
      </c>
      <c r="H457" s="85">
        <v>1739.05</v>
      </c>
      <c r="I457" s="85">
        <v>1739.05</v>
      </c>
      <c r="J457" s="85">
        <v>1739.05</v>
      </c>
      <c r="K457" s="85">
        <v>0</v>
      </c>
      <c r="L457" s="85">
        <v>1739.05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1830</v>
      </c>
      <c r="D458" s="16" t="s">
        <v>1831</v>
      </c>
      <c r="E458" s="85">
        <v>0</v>
      </c>
      <c r="F458" s="85">
        <v>0</v>
      </c>
      <c r="G458" s="85">
        <v>0</v>
      </c>
      <c r="H458" s="85">
        <v>368.47</v>
      </c>
      <c r="I458" s="85">
        <v>368.47</v>
      </c>
      <c r="J458" s="85">
        <v>368.47</v>
      </c>
      <c r="K458" s="85">
        <v>0</v>
      </c>
      <c r="L458" s="85">
        <v>368.47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1832</v>
      </c>
      <c r="D459" s="16" t="s">
        <v>1833</v>
      </c>
      <c r="E459" s="85">
        <v>30000</v>
      </c>
      <c r="F459" s="85">
        <v>0</v>
      </c>
      <c r="G459" s="85">
        <v>30000</v>
      </c>
      <c r="H459" s="85">
        <v>6729.56</v>
      </c>
      <c r="I459" s="85">
        <v>6729.56</v>
      </c>
      <c r="J459" s="85">
        <v>6729.56</v>
      </c>
      <c r="K459" s="85">
        <v>22.4318666666667</v>
      </c>
      <c r="L459" s="85">
        <v>6729.56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1834</v>
      </c>
      <c r="D460" s="16" t="s">
        <v>1835</v>
      </c>
      <c r="E460" s="85">
        <v>100000</v>
      </c>
      <c r="F460" s="85">
        <v>0</v>
      </c>
      <c r="G460" s="85">
        <v>100000</v>
      </c>
      <c r="H460" s="85">
        <v>84480</v>
      </c>
      <c r="I460" s="85">
        <v>84480</v>
      </c>
      <c r="J460" s="85">
        <v>21120</v>
      </c>
      <c r="K460" s="85">
        <v>21.12</v>
      </c>
      <c r="L460" s="85">
        <v>21120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1836</v>
      </c>
      <c r="D461" s="16" t="s">
        <v>1837</v>
      </c>
      <c r="E461" s="85">
        <v>0</v>
      </c>
      <c r="F461" s="85">
        <v>20000</v>
      </c>
      <c r="G461" s="85">
        <v>20000</v>
      </c>
      <c r="H461" s="85">
        <v>14401.78</v>
      </c>
      <c r="I461" s="85">
        <v>14401.78</v>
      </c>
      <c r="J461" s="85">
        <v>0</v>
      </c>
      <c r="K461" s="85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27" t="s">
        <v>125</v>
      </c>
      <c r="D462" s="27" t="s">
        <v>70</v>
      </c>
      <c r="E462" s="90">
        <v>206263.28</v>
      </c>
      <c r="F462" s="90">
        <v>-1263.28</v>
      </c>
      <c r="G462" s="90">
        <v>205000</v>
      </c>
      <c r="H462" s="90">
        <v>151586.22</v>
      </c>
      <c r="I462" s="90">
        <v>151586.22</v>
      </c>
      <c r="J462" s="90">
        <v>34345.65</v>
      </c>
      <c r="K462" s="90">
        <v>16.7539756097561</v>
      </c>
      <c r="L462" s="90">
        <v>33957.24</v>
      </c>
    </row>
    <row r="463" spans="1:12" s="88" customFormat="1" ht="13.8" x14ac:dyDescent="0.2">
      <c r="A463" s="37" t="s">
        <v>443</v>
      </c>
      <c r="B463" s="16" t="s">
        <v>444</v>
      </c>
      <c r="C463" s="16" t="s">
        <v>1838</v>
      </c>
      <c r="D463" s="16" t="s">
        <v>1839</v>
      </c>
      <c r="E463" s="85">
        <v>235000</v>
      </c>
      <c r="F463" s="85">
        <v>0</v>
      </c>
      <c r="G463" s="85">
        <v>235000</v>
      </c>
      <c r="H463" s="85">
        <v>119897.18</v>
      </c>
      <c r="I463" s="85">
        <v>118010.3</v>
      </c>
      <c r="J463" s="85">
        <v>106242.07</v>
      </c>
      <c r="K463" s="85">
        <v>45.2093914893617</v>
      </c>
      <c r="L463" s="85">
        <v>105584.43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1840</v>
      </c>
      <c r="D464" s="16" t="s">
        <v>1841</v>
      </c>
      <c r="E464" s="85">
        <v>50000</v>
      </c>
      <c r="F464" s="85">
        <v>0</v>
      </c>
      <c r="G464" s="85">
        <v>50000</v>
      </c>
      <c r="H464" s="85">
        <v>3932.5</v>
      </c>
      <c r="I464" s="85">
        <v>3932.5</v>
      </c>
      <c r="J464" s="85">
        <v>3932.5</v>
      </c>
      <c r="K464" s="85">
        <v>7.8650000000000002</v>
      </c>
      <c r="L464" s="85">
        <v>3932.5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1842</v>
      </c>
      <c r="D465" s="16" t="s">
        <v>1843</v>
      </c>
      <c r="E465" s="85">
        <v>250000</v>
      </c>
      <c r="F465" s="85">
        <v>723799.7</v>
      </c>
      <c r="G465" s="85">
        <v>973799.7</v>
      </c>
      <c r="H465" s="85">
        <v>117811.61</v>
      </c>
      <c r="I465" s="85">
        <v>112008.49</v>
      </c>
      <c r="J465" s="85">
        <v>76137.08</v>
      </c>
      <c r="K465" s="85">
        <v>7.8185565265629098</v>
      </c>
      <c r="L465" s="85">
        <v>76137.08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1844</v>
      </c>
      <c r="D466" s="16" t="s">
        <v>2450</v>
      </c>
      <c r="E466" s="85">
        <v>24000</v>
      </c>
      <c r="F466" s="85">
        <v>0</v>
      </c>
      <c r="G466" s="85">
        <v>24000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1845</v>
      </c>
      <c r="D467" s="16" t="s">
        <v>1846</v>
      </c>
      <c r="E467" s="85">
        <v>2000</v>
      </c>
      <c r="F467" s="85">
        <v>0</v>
      </c>
      <c r="G467" s="85">
        <v>2000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1847</v>
      </c>
      <c r="D468" s="16" t="s">
        <v>1848</v>
      </c>
      <c r="E468" s="85">
        <v>130000</v>
      </c>
      <c r="F468" s="85">
        <v>-41985.31</v>
      </c>
      <c r="G468" s="85">
        <v>88014.69</v>
      </c>
      <c r="H468" s="85">
        <v>0</v>
      </c>
      <c r="I468" s="85">
        <v>0</v>
      </c>
      <c r="J468" s="85">
        <v>0</v>
      </c>
      <c r="K468" s="85">
        <v>0</v>
      </c>
      <c r="L468" s="85">
        <v>0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1849</v>
      </c>
      <c r="D469" s="16" t="s">
        <v>70</v>
      </c>
      <c r="E469" s="85">
        <v>8580</v>
      </c>
      <c r="F469" s="85">
        <v>-8580</v>
      </c>
      <c r="G469" s="85">
        <v>0</v>
      </c>
      <c r="H469" s="85">
        <v>0</v>
      </c>
      <c r="I469" s="85">
        <v>0</v>
      </c>
      <c r="J469" s="85">
        <v>0</v>
      </c>
      <c r="K469" s="85">
        <v>0</v>
      </c>
      <c r="L469" s="85">
        <v>0</v>
      </c>
    </row>
    <row r="470" spans="1:12" s="88" customFormat="1" ht="13.8" x14ac:dyDescent="0.2">
      <c r="A470" s="37" t="s">
        <v>70</v>
      </c>
      <c r="B470" s="16" t="s">
        <v>70</v>
      </c>
      <c r="C470" s="27" t="s">
        <v>125</v>
      </c>
      <c r="D470" s="27" t="s">
        <v>70</v>
      </c>
      <c r="E470" s="90">
        <v>699580</v>
      </c>
      <c r="F470" s="90">
        <v>673234.39</v>
      </c>
      <c r="G470" s="90">
        <v>1372814.39</v>
      </c>
      <c r="H470" s="90">
        <v>241641.29</v>
      </c>
      <c r="I470" s="90">
        <v>233951.29</v>
      </c>
      <c r="J470" s="90">
        <v>186311.65</v>
      </c>
      <c r="K470" s="90">
        <v>13.571510566698</v>
      </c>
      <c r="L470" s="90">
        <v>185654.01</v>
      </c>
    </row>
    <row r="471" spans="1:12" s="88" customFormat="1" ht="13.8" x14ac:dyDescent="0.2">
      <c r="A471" s="37" t="s">
        <v>445</v>
      </c>
      <c r="B471" s="16" t="s">
        <v>446</v>
      </c>
      <c r="C471" s="16" t="s">
        <v>1850</v>
      </c>
      <c r="D471" s="16" t="s">
        <v>1851</v>
      </c>
      <c r="E471" s="85">
        <v>100000</v>
      </c>
      <c r="F471" s="85">
        <v>0</v>
      </c>
      <c r="G471" s="85">
        <v>100000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1852</v>
      </c>
      <c r="D472" s="16" t="s">
        <v>2451</v>
      </c>
      <c r="E472" s="85">
        <v>9000</v>
      </c>
      <c r="F472" s="85">
        <v>0</v>
      </c>
      <c r="G472" s="85">
        <v>9000</v>
      </c>
      <c r="H472" s="85">
        <v>197.23</v>
      </c>
      <c r="I472" s="85">
        <v>197.23</v>
      </c>
      <c r="J472" s="85">
        <v>197.23</v>
      </c>
      <c r="K472" s="85">
        <v>2.1914444444444401</v>
      </c>
      <c r="L472" s="85">
        <v>197.23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1853</v>
      </c>
      <c r="D473" s="16" t="s">
        <v>2452</v>
      </c>
      <c r="E473" s="85">
        <v>335000</v>
      </c>
      <c r="F473" s="85">
        <v>0</v>
      </c>
      <c r="G473" s="85">
        <v>335000</v>
      </c>
      <c r="H473" s="85">
        <v>150040</v>
      </c>
      <c r="I473" s="85">
        <v>150040</v>
      </c>
      <c r="J473" s="85">
        <v>112530</v>
      </c>
      <c r="K473" s="85">
        <v>33.591044776119404</v>
      </c>
      <c r="L473" s="85">
        <v>112530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1854</v>
      </c>
      <c r="D474" s="16" t="s">
        <v>1855</v>
      </c>
      <c r="E474" s="85">
        <v>7084674.5700000003</v>
      </c>
      <c r="F474" s="85">
        <v>226942.43</v>
      </c>
      <c r="G474" s="85">
        <v>7311617</v>
      </c>
      <c r="H474" s="85">
        <v>6620743.3099999996</v>
      </c>
      <c r="I474" s="85">
        <v>6620743.3099999996</v>
      </c>
      <c r="J474" s="85">
        <v>2172167.19</v>
      </c>
      <c r="K474" s="85">
        <v>29.7084378188847</v>
      </c>
      <c r="L474" s="85">
        <v>2172167.19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1856</v>
      </c>
      <c r="D475" s="16" t="s">
        <v>1857</v>
      </c>
      <c r="E475" s="85">
        <v>40000</v>
      </c>
      <c r="F475" s="85">
        <v>0</v>
      </c>
      <c r="G475" s="85">
        <v>40000</v>
      </c>
      <c r="H475" s="85">
        <v>0</v>
      </c>
      <c r="I475" s="85">
        <v>0</v>
      </c>
      <c r="J475" s="85">
        <v>0</v>
      </c>
      <c r="K475" s="85">
        <v>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1858</v>
      </c>
      <c r="D476" s="16" t="s">
        <v>1859</v>
      </c>
      <c r="E476" s="85">
        <v>21474.18</v>
      </c>
      <c r="F476" s="85">
        <v>-6474.18</v>
      </c>
      <c r="G476" s="85">
        <v>15000</v>
      </c>
      <c r="H476" s="85">
        <v>0</v>
      </c>
      <c r="I476" s="85">
        <v>0</v>
      </c>
      <c r="J476" s="85">
        <v>0</v>
      </c>
      <c r="K476" s="85">
        <v>0</v>
      </c>
      <c r="L476" s="85">
        <v>0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1860</v>
      </c>
      <c r="D477" s="16" t="s">
        <v>1861</v>
      </c>
      <c r="E477" s="85">
        <v>2000</v>
      </c>
      <c r="F477" s="85">
        <v>0</v>
      </c>
      <c r="G477" s="85">
        <v>2000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1862</v>
      </c>
      <c r="D478" s="16" t="s">
        <v>1863</v>
      </c>
      <c r="E478" s="85">
        <v>220000</v>
      </c>
      <c r="F478" s="85">
        <v>0</v>
      </c>
      <c r="G478" s="85">
        <v>220000</v>
      </c>
      <c r="H478" s="85">
        <v>209230.94</v>
      </c>
      <c r="I478" s="85">
        <v>209230.94</v>
      </c>
      <c r="J478" s="85">
        <v>0</v>
      </c>
      <c r="K478" s="85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1864</v>
      </c>
      <c r="D479" s="16" t="s">
        <v>1865</v>
      </c>
      <c r="E479" s="85">
        <v>5296347</v>
      </c>
      <c r="F479" s="85">
        <v>-138653.35999999999</v>
      </c>
      <c r="G479" s="85">
        <v>5157693.6399999997</v>
      </c>
      <c r="H479" s="85">
        <v>5076346.6399999997</v>
      </c>
      <c r="I479" s="85">
        <v>5076346.6399999997</v>
      </c>
      <c r="J479" s="85">
        <v>0</v>
      </c>
      <c r="K479" s="85">
        <v>0</v>
      </c>
      <c r="L479" s="85">
        <v>0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1866</v>
      </c>
      <c r="D480" s="16" t="s">
        <v>1867</v>
      </c>
      <c r="E480" s="85">
        <v>788000</v>
      </c>
      <c r="F480" s="85">
        <v>251113.22</v>
      </c>
      <c r="G480" s="85">
        <v>1039113.22</v>
      </c>
      <c r="H480" s="85">
        <v>1016789.59</v>
      </c>
      <c r="I480" s="85">
        <v>1016789.59</v>
      </c>
      <c r="J480" s="85">
        <v>520397.63</v>
      </c>
      <c r="K480" s="85">
        <v>50.080936319913199</v>
      </c>
      <c r="L480" s="85">
        <v>508000.93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1868</v>
      </c>
      <c r="D481" s="16" t="s">
        <v>1869</v>
      </c>
      <c r="E481" s="85">
        <v>140000</v>
      </c>
      <c r="F481" s="85">
        <v>-79524.37</v>
      </c>
      <c r="G481" s="85">
        <v>60475.63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1870</v>
      </c>
      <c r="D482" s="16" t="s">
        <v>1871</v>
      </c>
      <c r="E482" s="85">
        <v>5000</v>
      </c>
      <c r="F482" s="85">
        <v>0</v>
      </c>
      <c r="G482" s="85">
        <v>5000</v>
      </c>
      <c r="H482" s="85">
        <v>0</v>
      </c>
      <c r="I482" s="85">
        <v>0</v>
      </c>
      <c r="J482" s="85">
        <v>0</v>
      </c>
      <c r="K482" s="85">
        <v>0</v>
      </c>
      <c r="L482" s="85">
        <v>0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1872</v>
      </c>
      <c r="D483" s="16" t="s">
        <v>1873</v>
      </c>
      <c r="E483" s="85">
        <v>5000</v>
      </c>
      <c r="F483" s="85">
        <v>0</v>
      </c>
      <c r="G483" s="85">
        <v>5000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1874</v>
      </c>
      <c r="D484" s="16" t="s">
        <v>1875</v>
      </c>
      <c r="E484" s="85">
        <v>5000</v>
      </c>
      <c r="F484" s="85">
        <v>0</v>
      </c>
      <c r="G484" s="85">
        <v>5000</v>
      </c>
      <c r="H484" s="85">
        <v>0</v>
      </c>
      <c r="I484" s="85">
        <v>0</v>
      </c>
      <c r="J484" s="85">
        <v>0</v>
      </c>
      <c r="K484" s="85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1876</v>
      </c>
      <c r="D485" s="16" t="s">
        <v>1877</v>
      </c>
      <c r="E485" s="85">
        <v>25000</v>
      </c>
      <c r="F485" s="85">
        <v>0</v>
      </c>
      <c r="G485" s="85">
        <v>25000</v>
      </c>
      <c r="H485" s="85">
        <v>1931.59</v>
      </c>
      <c r="I485" s="85">
        <v>1931.59</v>
      </c>
      <c r="J485" s="85">
        <v>1931.59</v>
      </c>
      <c r="K485" s="85">
        <v>7.7263599999999997</v>
      </c>
      <c r="L485" s="85">
        <v>1931.59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1878</v>
      </c>
      <c r="D486" s="16" t="s">
        <v>1878</v>
      </c>
      <c r="E486" s="85">
        <v>20000</v>
      </c>
      <c r="F486" s="85">
        <v>0</v>
      </c>
      <c r="G486" s="85">
        <v>20000</v>
      </c>
      <c r="H486" s="85">
        <v>0</v>
      </c>
      <c r="I486" s="85">
        <v>0</v>
      </c>
      <c r="J486" s="85">
        <v>0</v>
      </c>
      <c r="K486" s="85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1879</v>
      </c>
      <c r="D487" s="16" t="s">
        <v>2453</v>
      </c>
      <c r="E487" s="85">
        <v>0</v>
      </c>
      <c r="F487" s="85">
        <v>0</v>
      </c>
      <c r="G487" s="85">
        <v>0</v>
      </c>
      <c r="H487" s="85">
        <v>17538.95</v>
      </c>
      <c r="I487" s="85">
        <v>17538.95</v>
      </c>
      <c r="J487" s="85">
        <v>5261.69</v>
      </c>
      <c r="K487" s="85">
        <v>0</v>
      </c>
      <c r="L487" s="85">
        <v>5261.69</v>
      </c>
    </row>
    <row r="488" spans="1:12" s="88" customFormat="1" ht="13.8" x14ac:dyDescent="0.2">
      <c r="A488" s="37" t="s">
        <v>70</v>
      </c>
      <c r="B488" s="16" t="s">
        <v>70</v>
      </c>
      <c r="C488" s="27" t="s">
        <v>125</v>
      </c>
      <c r="D488" s="27" t="s">
        <v>70</v>
      </c>
      <c r="E488" s="90">
        <v>14096495.75</v>
      </c>
      <c r="F488" s="90">
        <v>253403.74</v>
      </c>
      <c r="G488" s="90">
        <v>14349899.49</v>
      </c>
      <c r="H488" s="90">
        <v>13092818.25</v>
      </c>
      <c r="I488" s="90">
        <v>13092818.25</v>
      </c>
      <c r="J488" s="90">
        <v>2812485.33</v>
      </c>
      <c r="K488" s="90">
        <v>19.599338183239102</v>
      </c>
      <c r="L488" s="90">
        <v>2800088.63</v>
      </c>
    </row>
    <row r="489" spans="1:12" s="88" customFormat="1" ht="13.8" x14ac:dyDescent="0.2">
      <c r="A489" s="37" t="s">
        <v>447</v>
      </c>
      <c r="B489" s="16" t="s">
        <v>448</v>
      </c>
      <c r="C489" s="16" t="s">
        <v>1880</v>
      </c>
      <c r="D489" s="16" t="s">
        <v>1881</v>
      </c>
      <c r="E489" s="85">
        <v>0</v>
      </c>
      <c r="F489" s="85">
        <v>0</v>
      </c>
      <c r="G489" s="85">
        <v>0</v>
      </c>
      <c r="H489" s="85">
        <v>83800.42</v>
      </c>
      <c r="I489" s="85">
        <v>83800.42</v>
      </c>
      <c r="J489" s="85">
        <v>83800.42</v>
      </c>
      <c r="K489" s="85">
        <v>0</v>
      </c>
      <c r="L489" s="85">
        <v>57499.02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1882</v>
      </c>
      <c r="D490" s="16" t="s">
        <v>1883</v>
      </c>
      <c r="E490" s="85">
        <v>0</v>
      </c>
      <c r="F490" s="85">
        <v>0</v>
      </c>
      <c r="G490" s="85">
        <v>0</v>
      </c>
      <c r="H490" s="85">
        <v>3932.5</v>
      </c>
      <c r="I490" s="85">
        <v>3932.5</v>
      </c>
      <c r="J490" s="85">
        <v>0</v>
      </c>
      <c r="K490" s="85">
        <v>0</v>
      </c>
      <c r="L490" s="85">
        <v>0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1884</v>
      </c>
      <c r="D491" s="16" t="s">
        <v>2454</v>
      </c>
      <c r="E491" s="85">
        <v>300000</v>
      </c>
      <c r="F491" s="85">
        <v>300000</v>
      </c>
      <c r="G491" s="85">
        <v>600000</v>
      </c>
      <c r="H491" s="85">
        <v>400996.58</v>
      </c>
      <c r="I491" s="85">
        <v>398578.49</v>
      </c>
      <c r="J491" s="85">
        <v>239247.45</v>
      </c>
      <c r="K491" s="85">
        <v>39.874575</v>
      </c>
      <c r="L491" s="85">
        <v>148618.15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1885</v>
      </c>
      <c r="D492" s="16" t="s">
        <v>2455</v>
      </c>
      <c r="E492" s="85">
        <v>25770.86</v>
      </c>
      <c r="F492" s="85">
        <v>-22382.86</v>
      </c>
      <c r="G492" s="85">
        <v>3388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1886</v>
      </c>
      <c r="D493" s="16" t="s">
        <v>2456</v>
      </c>
      <c r="E493" s="85">
        <v>250000</v>
      </c>
      <c r="F493" s="85">
        <v>500000</v>
      </c>
      <c r="G493" s="85">
        <v>750000</v>
      </c>
      <c r="H493" s="85">
        <v>746840.84</v>
      </c>
      <c r="I493" s="85">
        <v>736726.95</v>
      </c>
      <c r="J493" s="85">
        <v>736723.65</v>
      </c>
      <c r="K493" s="85">
        <v>98.229820000000004</v>
      </c>
      <c r="L493" s="85">
        <v>426421.62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1887</v>
      </c>
      <c r="D494" s="16" t="s">
        <v>1888</v>
      </c>
      <c r="E494" s="85">
        <v>0</v>
      </c>
      <c r="F494" s="85">
        <v>0</v>
      </c>
      <c r="G494" s="85">
        <v>0</v>
      </c>
      <c r="H494" s="85">
        <v>4205.87</v>
      </c>
      <c r="I494" s="85">
        <v>4205.87</v>
      </c>
      <c r="J494" s="85">
        <v>4205.87</v>
      </c>
      <c r="K494" s="85">
        <v>0</v>
      </c>
      <c r="L494" s="85">
        <v>4205.87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1889</v>
      </c>
      <c r="D495" s="16" t="s">
        <v>2457</v>
      </c>
      <c r="E495" s="85">
        <v>0</v>
      </c>
      <c r="F495" s="85">
        <v>27344.13</v>
      </c>
      <c r="G495" s="85">
        <v>27344.13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1890</v>
      </c>
      <c r="D496" s="16" t="s">
        <v>2458</v>
      </c>
      <c r="E496" s="85">
        <v>400000</v>
      </c>
      <c r="F496" s="85">
        <v>-27902.14</v>
      </c>
      <c r="G496" s="85">
        <v>372097.86</v>
      </c>
      <c r="H496" s="85">
        <v>371619.21</v>
      </c>
      <c r="I496" s="85">
        <v>371619.21</v>
      </c>
      <c r="J496" s="85">
        <v>135034.39000000001</v>
      </c>
      <c r="K496" s="85">
        <v>36.290020587594903</v>
      </c>
      <c r="L496" s="85">
        <v>49359.9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1891</v>
      </c>
      <c r="D497" s="16" t="s">
        <v>2459</v>
      </c>
      <c r="E497" s="85">
        <v>0</v>
      </c>
      <c r="F497" s="85">
        <v>0</v>
      </c>
      <c r="G497" s="85">
        <v>0</v>
      </c>
      <c r="H497" s="85">
        <v>0</v>
      </c>
      <c r="I497" s="85">
        <v>0</v>
      </c>
      <c r="J497" s="85">
        <v>0</v>
      </c>
      <c r="K497" s="85">
        <v>0</v>
      </c>
      <c r="L497" s="85">
        <v>0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1892</v>
      </c>
      <c r="D498" s="16" t="s">
        <v>1893</v>
      </c>
      <c r="E498" s="85">
        <v>20000</v>
      </c>
      <c r="F498" s="85">
        <v>0</v>
      </c>
      <c r="G498" s="85">
        <v>20000</v>
      </c>
      <c r="H498" s="85">
        <v>0</v>
      </c>
      <c r="I498" s="85">
        <v>0</v>
      </c>
      <c r="J498" s="85">
        <v>0</v>
      </c>
      <c r="K498" s="85">
        <v>0</v>
      </c>
      <c r="L498" s="85">
        <v>0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1894</v>
      </c>
      <c r="D499" s="16" t="s">
        <v>2460</v>
      </c>
      <c r="E499" s="85">
        <v>0</v>
      </c>
      <c r="F499" s="85">
        <v>0</v>
      </c>
      <c r="G499" s="85">
        <v>0</v>
      </c>
      <c r="H499" s="85">
        <v>50666.17</v>
      </c>
      <c r="I499" s="85">
        <v>50666.17</v>
      </c>
      <c r="J499" s="85">
        <v>0</v>
      </c>
      <c r="K499" s="85">
        <v>0</v>
      </c>
      <c r="L499" s="85">
        <v>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1895</v>
      </c>
      <c r="D500" s="16" t="s">
        <v>1896</v>
      </c>
      <c r="E500" s="85">
        <v>100000</v>
      </c>
      <c r="F500" s="85">
        <v>0</v>
      </c>
      <c r="G500" s="85">
        <v>100000</v>
      </c>
      <c r="H500" s="85">
        <v>0</v>
      </c>
      <c r="I500" s="85">
        <v>0</v>
      </c>
      <c r="J500" s="85">
        <v>0</v>
      </c>
      <c r="K500" s="85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1897</v>
      </c>
      <c r="D501" s="16" t="s">
        <v>1898</v>
      </c>
      <c r="E501" s="85">
        <v>0</v>
      </c>
      <c r="F501" s="85">
        <v>17153.5</v>
      </c>
      <c r="G501" s="85">
        <v>17153.5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1899</v>
      </c>
      <c r="D502" s="16" t="s">
        <v>2461</v>
      </c>
      <c r="E502" s="85">
        <v>30000</v>
      </c>
      <c r="F502" s="85">
        <v>2723.24</v>
      </c>
      <c r="G502" s="85">
        <v>32723.24</v>
      </c>
      <c r="H502" s="85">
        <v>2952.4</v>
      </c>
      <c r="I502" s="85">
        <v>2952.4</v>
      </c>
      <c r="J502" s="85">
        <v>2952.4</v>
      </c>
      <c r="K502" s="85">
        <v>9.0223339742641606</v>
      </c>
      <c r="L502" s="85">
        <v>2952.4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1900</v>
      </c>
      <c r="D503" s="16" t="s">
        <v>2462</v>
      </c>
      <c r="E503" s="85">
        <v>0</v>
      </c>
      <c r="F503" s="85">
        <v>1423890.86</v>
      </c>
      <c r="G503" s="85">
        <v>1423890.86</v>
      </c>
      <c r="H503" s="85">
        <v>1174282.5</v>
      </c>
      <c r="I503" s="85">
        <v>1169369.19</v>
      </c>
      <c r="J503" s="85">
        <v>268297.63</v>
      </c>
      <c r="K503" s="85">
        <v>18.842569858198299</v>
      </c>
      <c r="L503" s="85">
        <v>84968.49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1901</v>
      </c>
      <c r="D504" s="16" t="s">
        <v>1902</v>
      </c>
      <c r="E504" s="85">
        <v>1362012.3</v>
      </c>
      <c r="F504" s="85">
        <v>300000</v>
      </c>
      <c r="G504" s="85">
        <v>1662012.3</v>
      </c>
      <c r="H504" s="85">
        <v>979495.62</v>
      </c>
      <c r="I504" s="85">
        <v>979495.62</v>
      </c>
      <c r="J504" s="85">
        <v>189623</v>
      </c>
      <c r="K504" s="85">
        <v>11.4092416764906</v>
      </c>
      <c r="L504" s="85">
        <v>189623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1903</v>
      </c>
      <c r="D505" s="16" t="s">
        <v>1904</v>
      </c>
      <c r="E505" s="85">
        <v>200000</v>
      </c>
      <c r="F505" s="85">
        <v>82846.5</v>
      </c>
      <c r="G505" s="85">
        <v>282846.5</v>
      </c>
      <c r="H505" s="85">
        <v>23477.34</v>
      </c>
      <c r="I505" s="85">
        <v>2359.5</v>
      </c>
      <c r="J505" s="85">
        <v>2359.5</v>
      </c>
      <c r="K505" s="85">
        <v>0.83419805442174</v>
      </c>
      <c r="L505" s="85">
        <v>2359.5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1905</v>
      </c>
      <c r="D506" s="16" t="s">
        <v>2463</v>
      </c>
      <c r="E506" s="85">
        <v>0</v>
      </c>
      <c r="F506" s="85">
        <v>5453.47</v>
      </c>
      <c r="G506" s="85">
        <v>5453.47</v>
      </c>
      <c r="H506" s="85">
        <v>5453.47</v>
      </c>
      <c r="I506" s="85">
        <v>5453.47</v>
      </c>
      <c r="J506" s="85">
        <v>5453.46</v>
      </c>
      <c r="K506" s="85">
        <v>99.999816630512299</v>
      </c>
      <c r="L506" s="85">
        <v>5453.46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1906</v>
      </c>
      <c r="D507" s="16" t="s">
        <v>2464</v>
      </c>
      <c r="E507" s="85">
        <v>10000</v>
      </c>
      <c r="F507" s="85">
        <v>0</v>
      </c>
      <c r="G507" s="85">
        <v>10000</v>
      </c>
      <c r="H507" s="85">
        <v>0</v>
      </c>
      <c r="I507" s="85">
        <v>0</v>
      </c>
      <c r="J507" s="85">
        <v>0</v>
      </c>
      <c r="K507" s="85">
        <v>0</v>
      </c>
      <c r="L507" s="85">
        <v>0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1907</v>
      </c>
      <c r="D508" s="16" t="s">
        <v>2465</v>
      </c>
      <c r="E508" s="85">
        <v>0</v>
      </c>
      <c r="F508" s="85">
        <v>31548.58</v>
      </c>
      <c r="G508" s="85">
        <v>31548.58</v>
      </c>
      <c r="H508" s="85">
        <v>31548.58</v>
      </c>
      <c r="I508" s="85">
        <v>31548.58</v>
      </c>
      <c r="J508" s="85">
        <v>31548.58</v>
      </c>
      <c r="K508" s="85">
        <v>100</v>
      </c>
      <c r="L508" s="85">
        <v>31548.58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1908</v>
      </c>
      <c r="D509" s="16" t="s">
        <v>1909</v>
      </c>
      <c r="E509" s="85">
        <v>560000</v>
      </c>
      <c r="F509" s="85">
        <v>0</v>
      </c>
      <c r="G509" s="85">
        <v>560000</v>
      </c>
      <c r="H509" s="85">
        <v>9663.06</v>
      </c>
      <c r="I509" s="85">
        <v>9663.06</v>
      </c>
      <c r="J509" s="85">
        <v>5989.5</v>
      </c>
      <c r="K509" s="85">
        <v>1.06955357142857</v>
      </c>
      <c r="L509" s="85">
        <v>5989.5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1910</v>
      </c>
      <c r="D510" s="16" t="s">
        <v>1911</v>
      </c>
      <c r="E510" s="85">
        <v>0</v>
      </c>
      <c r="F510" s="85">
        <v>0</v>
      </c>
      <c r="G510" s="85">
        <v>0</v>
      </c>
      <c r="H510" s="85">
        <v>71543.25</v>
      </c>
      <c r="I510" s="85">
        <v>71543.25</v>
      </c>
      <c r="J510" s="85">
        <v>71543.25</v>
      </c>
      <c r="K510" s="85">
        <v>0</v>
      </c>
      <c r="L510" s="85">
        <v>71543.25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1912</v>
      </c>
      <c r="D511" s="16" t="s">
        <v>1913</v>
      </c>
      <c r="E511" s="85">
        <v>0</v>
      </c>
      <c r="F511" s="85">
        <v>0</v>
      </c>
      <c r="G511" s="85">
        <v>0</v>
      </c>
      <c r="H511" s="85">
        <v>0</v>
      </c>
      <c r="I511" s="85">
        <v>0</v>
      </c>
      <c r="J511" s="85">
        <v>0</v>
      </c>
      <c r="K511" s="85">
        <v>0</v>
      </c>
      <c r="L511" s="85">
        <v>0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1914</v>
      </c>
      <c r="D512" s="16" t="s">
        <v>2466</v>
      </c>
      <c r="E512" s="85">
        <v>50000</v>
      </c>
      <c r="F512" s="85">
        <v>40744.83</v>
      </c>
      <c r="G512" s="85">
        <v>90744.83</v>
      </c>
      <c r="H512" s="85">
        <v>63135.01</v>
      </c>
      <c r="I512" s="85">
        <v>63135.01</v>
      </c>
      <c r="J512" s="85">
        <v>2635.01</v>
      </c>
      <c r="K512" s="85">
        <v>2.90375771269834</v>
      </c>
      <c r="L512" s="85">
        <v>2635.01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1915</v>
      </c>
      <c r="D513" s="16" t="s">
        <v>1916</v>
      </c>
      <c r="E513" s="85">
        <v>100000</v>
      </c>
      <c r="F513" s="85">
        <v>60000</v>
      </c>
      <c r="G513" s="85">
        <v>160000</v>
      </c>
      <c r="H513" s="85">
        <v>0</v>
      </c>
      <c r="I513" s="85">
        <v>0</v>
      </c>
      <c r="J513" s="85">
        <v>0</v>
      </c>
      <c r="K513" s="85">
        <v>0</v>
      </c>
      <c r="L513" s="85">
        <v>0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1917</v>
      </c>
      <c r="D514" s="16" t="s">
        <v>2467</v>
      </c>
      <c r="E514" s="85">
        <v>0</v>
      </c>
      <c r="F514" s="85">
        <v>23811.87</v>
      </c>
      <c r="G514" s="85">
        <v>23811.87</v>
      </c>
      <c r="H514" s="85">
        <v>23811.87</v>
      </c>
      <c r="I514" s="85">
        <v>23811.87</v>
      </c>
      <c r="J514" s="85">
        <v>23811.87</v>
      </c>
      <c r="K514" s="85">
        <v>100</v>
      </c>
      <c r="L514" s="85">
        <v>23811.87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1918</v>
      </c>
      <c r="D515" s="16" t="s">
        <v>2468</v>
      </c>
      <c r="E515" s="85">
        <v>3460156.97</v>
      </c>
      <c r="F515" s="85">
        <v>31059.45</v>
      </c>
      <c r="G515" s="85">
        <v>3491216.42</v>
      </c>
      <c r="H515" s="85">
        <v>3553199.28</v>
      </c>
      <c r="I515" s="85">
        <v>3553199.28</v>
      </c>
      <c r="J515" s="85">
        <v>1654772.45</v>
      </c>
      <c r="K515" s="85">
        <v>47.3981630162017</v>
      </c>
      <c r="L515" s="85">
        <v>1651119.63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1919</v>
      </c>
      <c r="D516" s="16" t="s">
        <v>1920</v>
      </c>
      <c r="E516" s="85">
        <v>85000</v>
      </c>
      <c r="F516" s="85">
        <v>0</v>
      </c>
      <c r="G516" s="85">
        <v>85000</v>
      </c>
      <c r="H516" s="85">
        <v>0</v>
      </c>
      <c r="I516" s="85">
        <v>0</v>
      </c>
      <c r="J516" s="85">
        <v>0</v>
      </c>
      <c r="K516" s="85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1921</v>
      </c>
      <c r="D517" s="16" t="s">
        <v>2469</v>
      </c>
      <c r="E517" s="85">
        <v>0</v>
      </c>
      <c r="F517" s="85">
        <v>190994.85</v>
      </c>
      <c r="G517" s="85">
        <v>190994.85</v>
      </c>
      <c r="H517" s="85">
        <v>120809.3</v>
      </c>
      <c r="I517" s="85">
        <v>120809.3</v>
      </c>
      <c r="J517" s="85">
        <v>0</v>
      </c>
      <c r="K517" s="85">
        <v>0</v>
      </c>
      <c r="L517" s="85">
        <v>0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1922</v>
      </c>
      <c r="D518" s="16" t="s">
        <v>1923</v>
      </c>
      <c r="E518" s="85">
        <v>82000</v>
      </c>
      <c r="F518" s="85">
        <v>0</v>
      </c>
      <c r="G518" s="85">
        <v>82000</v>
      </c>
      <c r="H518" s="85">
        <v>71914.460000000006</v>
      </c>
      <c r="I518" s="85">
        <v>71914.460000000006</v>
      </c>
      <c r="J518" s="85">
        <v>68464.460000000006</v>
      </c>
      <c r="K518" s="85">
        <v>83.493243902439005</v>
      </c>
      <c r="L518" s="85">
        <v>44903.93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1924</v>
      </c>
      <c r="D519" s="16" t="s">
        <v>2470</v>
      </c>
      <c r="E519" s="85">
        <v>0</v>
      </c>
      <c r="F519" s="85">
        <v>146774.49</v>
      </c>
      <c r="G519" s="85">
        <v>146774.49</v>
      </c>
      <c r="H519" s="85">
        <v>145453.72</v>
      </c>
      <c r="I519" s="85">
        <v>145453.72</v>
      </c>
      <c r="J519" s="85">
        <v>145453.72</v>
      </c>
      <c r="K519" s="85">
        <v>99.100136542801096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1925</v>
      </c>
      <c r="D520" s="16" t="s">
        <v>1926</v>
      </c>
      <c r="E520" s="85">
        <v>0</v>
      </c>
      <c r="F520" s="85">
        <v>0</v>
      </c>
      <c r="G520" s="85">
        <v>0</v>
      </c>
      <c r="H520" s="85">
        <v>4961</v>
      </c>
      <c r="I520" s="85">
        <v>4961</v>
      </c>
      <c r="J520" s="85">
        <v>4961</v>
      </c>
      <c r="K520" s="85">
        <v>0</v>
      </c>
      <c r="L520" s="85">
        <v>4961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1927</v>
      </c>
      <c r="D521" s="16" t="s">
        <v>1928</v>
      </c>
      <c r="E521" s="85">
        <v>15000</v>
      </c>
      <c r="F521" s="85">
        <v>0</v>
      </c>
      <c r="G521" s="85">
        <v>15000</v>
      </c>
      <c r="H521" s="85">
        <v>40900</v>
      </c>
      <c r="I521" s="85">
        <v>0</v>
      </c>
      <c r="J521" s="85">
        <v>0</v>
      </c>
      <c r="K521" s="85">
        <v>0</v>
      </c>
      <c r="L521" s="85">
        <v>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1929</v>
      </c>
      <c r="D522" s="16" t="s">
        <v>1253</v>
      </c>
      <c r="E522" s="85">
        <v>2586574</v>
      </c>
      <c r="F522" s="85">
        <v>2571574</v>
      </c>
      <c r="G522" s="85">
        <v>5158148</v>
      </c>
      <c r="H522" s="85">
        <v>890923.83</v>
      </c>
      <c r="I522" s="85">
        <v>890923.83</v>
      </c>
      <c r="J522" s="85">
        <v>519717.97</v>
      </c>
      <c r="K522" s="85">
        <v>10.0756699885308</v>
      </c>
      <c r="L522" s="85">
        <v>412772.17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1930</v>
      </c>
      <c r="D523" s="16" t="s">
        <v>1931</v>
      </c>
      <c r="E523" s="85">
        <v>4759787.05</v>
      </c>
      <c r="F523" s="85">
        <v>0</v>
      </c>
      <c r="G523" s="85">
        <v>4759787.05</v>
      </c>
      <c r="H523" s="85">
        <v>4803918.4000000004</v>
      </c>
      <c r="I523" s="85">
        <v>4803918.4000000004</v>
      </c>
      <c r="J523" s="85">
        <v>3013452.51</v>
      </c>
      <c r="K523" s="85">
        <v>63.310658194256803</v>
      </c>
      <c r="L523" s="85">
        <v>3013452.51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1932</v>
      </c>
      <c r="D524" s="16" t="s">
        <v>1933</v>
      </c>
      <c r="E524" s="85">
        <v>1223533.6100000001</v>
      </c>
      <c r="F524" s="85">
        <v>0</v>
      </c>
      <c r="G524" s="85">
        <v>1223533.6100000001</v>
      </c>
      <c r="H524" s="85">
        <v>1223533.6100000001</v>
      </c>
      <c r="I524" s="85">
        <v>1223533.6100000001</v>
      </c>
      <c r="J524" s="85">
        <v>1218955.3999999999</v>
      </c>
      <c r="K524" s="85">
        <v>99.625820658902896</v>
      </c>
      <c r="L524" s="85">
        <v>1218955.3999999999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1934</v>
      </c>
      <c r="D525" s="16" t="s">
        <v>1935</v>
      </c>
      <c r="E525" s="85">
        <v>0</v>
      </c>
      <c r="F525" s="85">
        <v>0</v>
      </c>
      <c r="G525" s="85">
        <v>0</v>
      </c>
      <c r="H525" s="85">
        <v>4997.3</v>
      </c>
      <c r="I525" s="85">
        <v>4997.3</v>
      </c>
      <c r="J525" s="85">
        <v>4997.3</v>
      </c>
      <c r="K525" s="85">
        <v>0</v>
      </c>
      <c r="L525" s="85">
        <v>4997.3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1936</v>
      </c>
      <c r="D526" s="16" t="s">
        <v>2471</v>
      </c>
      <c r="E526" s="85">
        <v>0</v>
      </c>
      <c r="F526" s="85">
        <v>254.61</v>
      </c>
      <c r="G526" s="85">
        <v>254.61</v>
      </c>
      <c r="H526" s="85">
        <v>254.61</v>
      </c>
      <c r="I526" s="85">
        <v>254.61</v>
      </c>
      <c r="J526" s="85">
        <v>254.61</v>
      </c>
      <c r="K526" s="85">
        <v>100</v>
      </c>
      <c r="L526" s="85">
        <v>254.61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1937</v>
      </c>
      <c r="D527" s="16" t="s">
        <v>1938</v>
      </c>
      <c r="E527" s="85">
        <v>40000</v>
      </c>
      <c r="F527" s="85">
        <v>-40000</v>
      </c>
      <c r="G527" s="85">
        <v>0</v>
      </c>
      <c r="H527" s="85">
        <v>0</v>
      </c>
      <c r="I527" s="85">
        <v>0</v>
      </c>
      <c r="J527" s="85">
        <v>0</v>
      </c>
      <c r="K527" s="85">
        <v>0</v>
      </c>
      <c r="L527" s="85">
        <v>0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1939</v>
      </c>
      <c r="D528" s="16" t="s">
        <v>1940</v>
      </c>
      <c r="E528" s="85">
        <v>100000</v>
      </c>
      <c r="F528" s="85">
        <v>37610.69</v>
      </c>
      <c r="G528" s="85">
        <v>137610.69</v>
      </c>
      <c r="H528" s="85">
        <v>70350.55</v>
      </c>
      <c r="I528" s="85">
        <v>70350.55</v>
      </c>
      <c r="J528" s="85">
        <v>70350.55</v>
      </c>
      <c r="K528" s="85">
        <v>51.122881514510198</v>
      </c>
      <c r="L528" s="85">
        <v>66163.5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1941</v>
      </c>
      <c r="D529" s="16" t="s">
        <v>1942</v>
      </c>
      <c r="E529" s="85">
        <v>0</v>
      </c>
      <c r="F529" s="85">
        <v>0</v>
      </c>
      <c r="G529" s="85">
        <v>0</v>
      </c>
      <c r="H529" s="85">
        <v>0</v>
      </c>
      <c r="I529" s="85">
        <v>0</v>
      </c>
      <c r="J529" s="85">
        <v>0</v>
      </c>
      <c r="K529" s="85">
        <v>0</v>
      </c>
      <c r="L529" s="85">
        <v>0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1943</v>
      </c>
      <c r="D530" s="16" t="s">
        <v>1944</v>
      </c>
      <c r="E530" s="85">
        <v>0</v>
      </c>
      <c r="F530" s="85">
        <v>2127.1799999999998</v>
      </c>
      <c r="G530" s="85">
        <v>2127.1799999999998</v>
      </c>
      <c r="H530" s="85">
        <v>2127.1799999999998</v>
      </c>
      <c r="I530" s="85">
        <v>2127.1799999999998</v>
      </c>
      <c r="J530" s="85">
        <v>2127.1799999999998</v>
      </c>
      <c r="K530" s="85">
        <v>100</v>
      </c>
      <c r="L530" s="85">
        <v>0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1945</v>
      </c>
      <c r="D531" s="16" t="s">
        <v>1946</v>
      </c>
      <c r="E531" s="85">
        <v>1080000</v>
      </c>
      <c r="F531" s="85">
        <v>0</v>
      </c>
      <c r="G531" s="85">
        <v>1080000</v>
      </c>
      <c r="H531" s="85">
        <v>1076660.57</v>
      </c>
      <c r="I531" s="85">
        <v>851733.1</v>
      </c>
      <c r="J531" s="85">
        <v>520760.59</v>
      </c>
      <c r="K531" s="85">
        <v>48.218573148148202</v>
      </c>
      <c r="L531" s="85">
        <v>107975.14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1947</v>
      </c>
      <c r="D532" s="16" t="s">
        <v>1948</v>
      </c>
      <c r="E532" s="85">
        <v>0</v>
      </c>
      <c r="F532" s="85">
        <v>5120.9799999999996</v>
      </c>
      <c r="G532" s="85">
        <v>5120.9799999999996</v>
      </c>
      <c r="H532" s="85">
        <v>5120.96</v>
      </c>
      <c r="I532" s="85">
        <v>5120.96</v>
      </c>
      <c r="J532" s="85">
        <v>5120.96</v>
      </c>
      <c r="K532" s="85">
        <v>99.999609449753805</v>
      </c>
      <c r="L532" s="85">
        <v>5120.96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1949</v>
      </c>
      <c r="D533" s="16" t="s">
        <v>1950</v>
      </c>
      <c r="E533" s="85">
        <v>40000</v>
      </c>
      <c r="F533" s="85">
        <v>68013.88</v>
      </c>
      <c r="G533" s="85">
        <v>108013.88</v>
      </c>
      <c r="H533" s="85">
        <v>56265</v>
      </c>
      <c r="I533" s="85">
        <v>56265</v>
      </c>
      <c r="J533" s="85">
        <v>0</v>
      </c>
      <c r="K533" s="85">
        <v>0</v>
      </c>
      <c r="L533" s="85">
        <v>0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1951</v>
      </c>
      <c r="D534" s="16" t="s">
        <v>1952</v>
      </c>
      <c r="E534" s="85">
        <v>40000</v>
      </c>
      <c r="F534" s="85">
        <v>91236.83</v>
      </c>
      <c r="G534" s="85">
        <v>131236.82999999999</v>
      </c>
      <c r="H534" s="85">
        <v>91126.31</v>
      </c>
      <c r="I534" s="85">
        <v>91126.31</v>
      </c>
      <c r="J534" s="85">
        <v>5821.31</v>
      </c>
      <c r="K534" s="85">
        <v>4.4357289032354696</v>
      </c>
      <c r="L534" s="85">
        <v>5821.31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1953</v>
      </c>
      <c r="D535" s="16" t="s">
        <v>1954</v>
      </c>
      <c r="E535" s="85">
        <v>0</v>
      </c>
      <c r="F535" s="85">
        <v>7653.27</v>
      </c>
      <c r="G535" s="85">
        <v>7653.27</v>
      </c>
      <c r="H535" s="85">
        <v>7653.27</v>
      </c>
      <c r="I535" s="85">
        <v>7653.27</v>
      </c>
      <c r="J535" s="85">
        <v>7653.27</v>
      </c>
      <c r="K535" s="85">
        <v>100</v>
      </c>
      <c r="L535" s="85">
        <v>7653.27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1955</v>
      </c>
      <c r="D536" s="16" t="s">
        <v>1956</v>
      </c>
      <c r="E536" s="85">
        <v>0</v>
      </c>
      <c r="F536" s="85">
        <v>0</v>
      </c>
      <c r="G536" s="85">
        <v>0</v>
      </c>
      <c r="H536" s="85">
        <v>15970.62</v>
      </c>
      <c r="I536" s="85">
        <v>15970.62</v>
      </c>
      <c r="J536" s="85">
        <v>15970.62</v>
      </c>
      <c r="K536" s="85">
        <v>0</v>
      </c>
      <c r="L536" s="85">
        <v>15970.62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1957</v>
      </c>
      <c r="D537" s="16" t="s">
        <v>1958</v>
      </c>
      <c r="E537" s="85">
        <v>0</v>
      </c>
      <c r="F537" s="85">
        <v>0</v>
      </c>
      <c r="G537" s="85">
        <v>0</v>
      </c>
      <c r="H537" s="85">
        <v>4700.6000000000004</v>
      </c>
      <c r="I537" s="85">
        <v>4700.6000000000004</v>
      </c>
      <c r="J537" s="85">
        <v>4700.6000000000004</v>
      </c>
      <c r="K537" s="85">
        <v>0</v>
      </c>
      <c r="L537" s="85">
        <v>4700.6000000000004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1959</v>
      </c>
      <c r="D538" s="16" t="s">
        <v>1960</v>
      </c>
      <c r="E538" s="85">
        <v>25000</v>
      </c>
      <c r="F538" s="85">
        <v>0</v>
      </c>
      <c r="G538" s="85">
        <v>25000</v>
      </c>
      <c r="H538" s="85">
        <v>5408.7</v>
      </c>
      <c r="I538" s="85">
        <v>5408.7</v>
      </c>
      <c r="J538" s="85">
        <v>5408.7</v>
      </c>
      <c r="K538" s="85">
        <v>21.634799999999998</v>
      </c>
      <c r="L538" s="85">
        <v>5408.7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1961</v>
      </c>
      <c r="D539" s="16" t="s">
        <v>1962</v>
      </c>
      <c r="E539" s="85">
        <v>200000</v>
      </c>
      <c r="F539" s="85">
        <v>928804.05</v>
      </c>
      <c r="G539" s="85">
        <v>1128804.05</v>
      </c>
      <c r="H539" s="85">
        <v>92537.4</v>
      </c>
      <c r="I539" s="85">
        <v>92537.4</v>
      </c>
      <c r="J539" s="85">
        <v>75252.66</v>
      </c>
      <c r="K539" s="85">
        <v>6.6665830973941</v>
      </c>
      <c r="L539" s="85">
        <v>75252.66</v>
      </c>
    </row>
    <row r="540" spans="1:12" s="88" customFormat="1" ht="13.8" x14ac:dyDescent="0.2">
      <c r="A540" s="37" t="s">
        <v>70</v>
      </c>
      <c r="B540" s="16" t="s">
        <v>70</v>
      </c>
      <c r="C540" s="16" t="s">
        <v>1963</v>
      </c>
      <c r="D540" s="16" t="s">
        <v>1964</v>
      </c>
      <c r="E540" s="85">
        <v>0</v>
      </c>
      <c r="F540" s="85">
        <v>0</v>
      </c>
      <c r="G540" s="85">
        <v>0</v>
      </c>
      <c r="H540" s="85">
        <v>125918.78</v>
      </c>
      <c r="I540" s="85">
        <v>125918.78</v>
      </c>
      <c r="J540" s="85">
        <v>124055.14</v>
      </c>
      <c r="K540" s="85">
        <v>0</v>
      </c>
      <c r="L540" s="85">
        <v>78352.77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1965</v>
      </c>
      <c r="D541" s="16" t="s">
        <v>1966</v>
      </c>
      <c r="E541" s="85">
        <v>0</v>
      </c>
      <c r="F541" s="85">
        <v>5000</v>
      </c>
      <c r="G541" s="85">
        <v>5000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1967</v>
      </c>
      <c r="D542" s="16" t="s">
        <v>1968</v>
      </c>
      <c r="E542" s="85">
        <v>1863425.37</v>
      </c>
      <c r="F542" s="85">
        <v>35432.19</v>
      </c>
      <c r="G542" s="85">
        <v>1898857.56</v>
      </c>
      <c r="H542" s="85">
        <v>1872743.35</v>
      </c>
      <c r="I542" s="85">
        <v>1872743.35</v>
      </c>
      <c r="J542" s="85">
        <v>1816215.02</v>
      </c>
      <c r="K542" s="85">
        <v>95.6477757078314</v>
      </c>
      <c r="L542" s="85">
        <v>1816215.02</v>
      </c>
    </row>
    <row r="543" spans="1:12" s="88" customFormat="1" ht="13.8" x14ac:dyDescent="0.2">
      <c r="A543" s="37" t="s">
        <v>70</v>
      </c>
      <c r="B543" s="16" t="s">
        <v>70</v>
      </c>
      <c r="C543" s="16" t="s">
        <v>1969</v>
      </c>
      <c r="D543" s="16" t="s">
        <v>1970</v>
      </c>
      <c r="E543" s="85">
        <v>118072.51</v>
      </c>
      <c r="F543" s="85">
        <v>0</v>
      </c>
      <c r="G543" s="85">
        <v>118072.51</v>
      </c>
      <c r="H543" s="85">
        <v>0</v>
      </c>
      <c r="I543" s="85">
        <v>0</v>
      </c>
      <c r="J543" s="85">
        <v>0</v>
      </c>
      <c r="K543" s="85">
        <v>0</v>
      </c>
      <c r="L543" s="85">
        <v>0</v>
      </c>
    </row>
    <row r="544" spans="1:12" s="88" customFormat="1" ht="13.8" x14ac:dyDescent="0.2">
      <c r="A544" s="37" t="s">
        <v>70</v>
      </c>
      <c r="B544" s="16" t="s">
        <v>70</v>
      </c>
      <c r="C544" s="16" t="s">
        <v>1971</v>
      </c>
      <c r="D544" s="16" t="s">
        <v>1972</v>
      </c>
      <c r="E544" s="85">
        <v>0</v>
      </c>
      <c r="F544" s="85">
        <v>0</v>
      </c>
      <c r="G544" s="85">
        <v>0</v>
      </c>
      <c r="H544" s="85">
        <v>1034.55</v>
      </c>
      <c r="I544" s="85">
        <v>1034.55</v>
      </c>
      <c r="J544" s="85">
        <v>1034.55</v>
      </c>
      <c r="K544" s="85">
        <v>0</v>
      </c>
      <c r="L544" s="85">
        <v>1034.55</v>
      </c>
    </row>
    <row r="545" spans="1:12" s="88" customFormat="1" ht="13.8" x14ac:dyDescent="0.2">
      <c r="A545" s="37" t="s">
        <v>70</v>
      </c>
      <c r="B545" s="16" t="s">
        <v>70</v>
      </c>
      <c r="C545" s="16" t="s">
        <v>1973</v>
      </c>
      <c r="D545" s="16" t="s">
        <v>1974</v>
      </c>
      <c r="E545" s="85">
        <v>15000</v>
      </c>
      <c r="F545" s="85">
        <v>0</v>
      </c>
      <c r="G545" s="85">
        <v>15000</v>
      </c>
      <c r="H545" s="85">
        <v>0</v>
      </c>
      <c r="I545" s="85">
        <v>0</v>
      </c>
      <c r="J545" s="85">
        <v>0</v>
      </c>
      <c r="K545" s="85">
        <v>0</v>
      </c>
      <c r="L545" s="85">
        <v>0</v>
      </c>
    </row>
    <row r="546" spans="1:12" s="88" customFormat="1" ht="13.8" x14ac:dyDescent="0.2">
      <c r="A546" s="37" t="s">
        <v>70</v>
      </c>
      <c r="B546" s="16" t="s">
        <v>70</v>
      </c>
      <c r="C546" s="16" t="s">
        <v>1975</v>
      </c>
      <c r="D546" s="16" t="s">
        <v>1976</v>
      </c>
      <c r="E546" s="85">
        <v>0</v>
      </c>
      <c r="F546" s="85">
        <v>0</v>
      </c>
      <c r="G546" s="85">
        <v>0</v>
      </c>
      <c r="H546" s="85">
        <v>0</v>
      </c>
      <c r="I546" s="85">
        <v>0</v>
      </c>
      <c r="J546" s="85">
        <v>0</v>
      </c>
      <c r="K546" s="85">
        <v>0</v>
      </c>
      <c r="L546" s="85">
        <v>0</v>
      </c>
    </row>
    <row r="547" spans="1:12" s="88" customFormat="1" ht="13.8" x14ac:dyDescent="0.2">
      <c r="A547" s="37" t="s">
        <v>70</v>
      </c>
      <c r="B547" s="16" t="s">
        <v>70</v>
      </c>
      <c r="C547" s="16" t="s">
        <v>1977</v>
      </c>
      <c r="D547" s="16" t="s">
        <v>1978</v>
      </c>
      <c r="E547" s="85">
        <v>0</v>
      </c>
      <c r="F547" s="85">
        <v>53748.06</v>
      </c>
      <c r="G547" s="85">
        <v>53748.06</v>
      </c>
      <c r="H547" s="85">
        <v>53748.06</v>
      </c>
      <c r="I547" s="85">
        <v>53748.06</v>
      </c>
      <c r="J547" s="85">
        <v>19021.060000000001</v>
      </c>
      <c r="K547" s="85">
        <v>35.389295911331502</v>
      </c>
      <c r="L547" s="85">
        <v>19021.060000000001</v>
      </c>
    </row>
    <row r="548" spans="1:12" s="88" customFormat="1" ht="13.8" x14ac:dyDescent="0.2">
      <c r="A548" s="37" t="s">
        <v>70</v>
      </c>
      <c r="B548" s="16" t="s">
        <v>70</v>
      </c>
      <c r="C548" s="16" t="s">
        <v>1979</v>
      </c>
      <c r="D548" s="16" t="s">
        <v>2472</v>
      </c>
      <c r="E548" s="85">
        <v>15000</v>
      </c>
      <c r="F548" s="85">
        <v>0</v>
      </c>
      <c r="G548" s="85">
        <v>15000</v>
      </c>
      <c r="H548" s="85">
        <v>0</v>
      </c>
      <c r="I548" s="85">
        <v>0</v>
      </c>
      <c r="J548" s="85">
        <v>0</v>
      </c>
      <c r="K548" s="85">
        <v>0</v>
      </c>
      <c r="L548" s="85">
        <v>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1980</v>
      </c>
      <c r="D549" s="16" t="s">
        <v>1981</v>
      </c>
      <c r="E549" s="85">
        <v>0</v>
      </c>
      <c r="F549" s="85">
        <v>0</v>
      </c>
      <c r="G549" s="85">
        <v>0</v>
      </c>
      <c r="H549" s="85">
        <v>5040</v>
      </c>
      <c r="I549" s="85">
        <v>5040</v>
      </c>
      <c r="J549" s="85">
        <v>5040</v>
      </c>
      <c r="K549" s="85">
        <v>0</v>
      </c>
      <c r="L549" s="85">
        <v>5040</v>
      </c>
    </row>
    <row r="550" spans="1:12" s="88" customFormat="1" ht="13.8" x14ac:dyDescent="0.2">
      <c r="A550" s="37" t="s">
        <v>70</v>
      </c>
      <c r="B550" s="16" t="s">
        <v>70</v>
      </c>
      <c r="C550" s="16" t="s">
        <v>1982</v>
      </c>
      <c r="D550" s="16" t="s">
        <v>1983</v>
      </c>
      <c r="E550" s="85">
        <v>0</v>
      </c>
      <c r="F550" s="85">
        <v>0</v>
      </c>
      <c r="G550" s="85">
        <v>0</v>
      </c>
      <c r="H550" s="85">
        <v>8547.7099999999991</v>
      </c>
      <c r="I550" s="85">
        <v>8547.7099999999991</v>
      </c>
      <c r="J550" s="85">
        <v>8547.7099999999991</v>
      </c>
      <c r="K550" s="85">
        <v>0</v>
      </c>
      <c r="L550" s="85">
        <v>8547.7099999999991</v>
      </c>
    </row>
    <row r="551" spans="1:12" s="88" customFormat="1" ht="13.8" x14ac:dyDescent="0.2">
      <c r="A551" s="37" t="s">
        <v>70</v>
      </c>
      <c r="B551" s="16" t="s">
        <v>70</v>
      </c>
      <c r="C551" s="16" t="s">
        <v>1984</v>
      </c>
      <c r="D551" s="16" t="s">
        <v>1985</v>
      </c>
      <c r="E551" s="85">
        <v>0</v>
      </c>
      <c r="F551" s="85">
        <v>4571.4799999999996</v>
      </c>
      <c r="G551" s="85">
        <v>4571.4799999999996</v>
      </c>
      <c r="H551" s="85">
        <v>4571.4799999999996</v>
      </c>
      <c r="I551" s="85">
        <v>4571.4799999999996</v>
      </c>
      <c r="J551" s="85">
        <v>4571.4799999999996</v>
      </c>
      <c r="K551" s="85">
        <v>100</v>
      </c>
      <c r="L551" s="85">
        <v>4571.4799999999996</v>
      </c>
    </row>
    <row r="552" spans="1:12" s="88" customFormat="1" ht="13.8" x14ac:dyDescent="0.2">
      <c r="A552" s="37" t="s">
        <v>70</v>
      </c>
      <c r="B552" s="16" t="s">
        <v>70</v>
      </c>
      <c r="C552" s="16" t="s">
        <v>1986</v>
      </c>
      <c r="D552" s="16" t="s">
        <v>1987</v>
      </c>
      <c r="E552" s="85">
        <v>0</v>
      </c>
      <c r="F552" s="85">
        <v>87395.54</v>
      </c>
      <c r="G552" s="85">
        <v>87395.54</v>
      </c>
      <c r="H552" s="85">
        <v>86435.14</v>
      </c>
      <c r="I552" s="85">
        <v>86435.14</v>
      </c>
      <c r="J552" s="85">
        <v>86435.14</v>
      </c>
      <c r="K552" s="85">
        <v>98.901088087561405</v>
      </c>
      <c r="L552" s="85">
        <v>0</v>
      </c>
    </row>
    <row r="553" spans="1:12" s="88" customFormat="1" ht="13.8" x14ac:dyDescent="0.2">
      <c r="A553" s="37" t="s">
        <v>70</v>
      </c>
      <c r="B553" s="16" t="s">
        <v>70</v>
      </c>
      <c r="C553" s="16" t="s">
        <v>1988</v>
      </c>
      <c r="D553" s="16" t="s">
        <v>1989</v>
      </c>
      <c r="E553" s="85">
        <v>0</v>
      </c>
      <c r="F553" s="85">
        <v>185286.08</v>
      </c>
      <c r="G553" s="85">
        <v>185286.08</v>
      </c>
      <c r="H553" s="85">
        <v>258051.88</v>
      </c>
      <c r="I553" s="85">
        <v>73300</v>
      </c>
      <c r="J553" s="85">
        <v>11300</v>
      </c>
      <c r="K553" s="85">
        <v>6.0986772454789904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1990</v>
      </c>
      <c r="D554" s="16" t="s">
        <v>1991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85">
        <v>0</v>
      </c>
      <c r="L554" s="85">
        <v>0</v>
      </c>
    </row>
    <row r="555" spans="1:12" s="88" customFormat="1" ht="13.8" x14ac:dyDescent="0.2">
      <c r="A555" s="37" t="s">
        <v>70</v>
      </c>
      <c r="B555" s="16" t="s">
        <v>70</v>
      </c>
      <c r="C555" s="16" t="s">
        <v>1992</v>
      </c>
      <c r="D555" s="16" t="s">
        <v>1993</v>
      </c>
      <c r="E555" s="85">
        <v>316000</v>
      </c>
      <c r="F555" s="85">
        <v>-152873.81</v>
      </c>
      <c r="G555" s="85">
        <v>163126.19</v>
      </c>
      <c r="H555" s="85">
        <v>162564.96</v>
      </c>
      <c r="I555" s="85">
        <v>7567.42</v>
      </c>
      <c r="J555" s="85">
        <v>5808</v>
      </c>
      <c r="K555" s="85">
        <v>3.5604337966821902</v>
      </c>
      <c r="L555" s="85">
        <v>5808</v>
      </c>
    </row>
    <row r="556" spans="1:12" s="88" customFormat="1" ht="13.8" x14ac:dyDescent="0.2">
      <c r="A556" s="37" t="s">
        <v>70</v>
      </c>
      <c r="B556" s="16" t="s">
        <v>70</v>
      </c>
      <c r="C556" s="16" t="s">
        <v>1994</v>
      </c>
      <c r="D556" s="16" t="s">
        <v>1995</v>
      </c>
      <c r="E556" s="85">
        <v>1804525.65</v>
      </c>
      <c r="F556" s="85">
        <v>-1113625.92</v>
      </c>
      <c r="G556" s="85">
        <v>690899.73</v>
      </c>
      <c r="H556" s="85">
        <v>651291.47</v>
      </c>
      <c r="I556" s="85">
        <v>650837.24</v>
      </c>
      <c r="J556" s="85">
        <v>7582.21</v>
      </c>
      <c r="K556" s="85">
        <v>1.09744000044695</v>
      </c>
      <c r="L556" s="85">
        <v>6050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1996</v>
      </c>
      <c r="D557" s="16" t="s">
        <v>1997</v>
      </c>
      <c r="E557" s="85">
        <v>58951.95</v>
      </c>
      <c r="F557" s="85">
        <v>0</v>
      </c>
      <c r="G557" s="85">
        <v>58951.95</v>
      </c>
      <c r="H557" s="85">
        <v>47841.65</v>
      </c>
      <c r="I557" s="85">
        <v>47841.65</v>
      </c>
      <c r="J557" s="85">
        <v>47841.63</v>
      </c>
      <c r="K557" s="85">
        <v>81.153600517031194</v>
      </c>
      <c r="L557" s="85">
        <v>47841.63</v>
      </c>
    </row>
    <row r="558" spans="1:12" s="88" customFormat="1" ht="13.8" x14ac:dyDescent="0.2">
      <c r="A558" s="37" t="s">
        <v>70</v>
      </c>
      <c r="B558" s="16" t="s">
        <v>70</v>
      </c>
      <c r="C558" s="16" t="s">
        <v>1998</v>
      </c>
      <c r="D558" s="16" t="s">
        <v>1999</v>
      </c>
      <c r="E558" s="85">
        <v>286047.35999999999</v>
      </c>
      <c r="F558" s="85">
        <v>100000</v>
      </c>
      <c r="G558" s="85">
        <v>386047.36</v>
      </c>
      <c r="H558" s="85">
        <v>0</v>
      </c>
      <c r="I558" s="85">
        <v>0</v>
      </c>
      <c r="J558" s="85">
        <v>0</v>
      </c>
      <c r="K558" s="85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2000</v>
      </c>
      <c r="D559" s="16" t="s">
        <v>2001</v>
      </c>
      <c r="E559" s="85">
        <v>0</v>
      </c>
      <c r="F559" s="85">
        <v>0</v>
      </c>
      <c r="G559" s="85">
        <v>0</v>
      </c>
      <c r="H559" s="85">
        <v>55585.23</v>
      </c>
      <c r="I559" s="85">
        <v>55585.23</v>
      </c>
      <c r="J559" s="85">
        <v>3267</v>
      </c>
      <c r="K559" s="85">
        <v>0</v>
      </c>
      <c r="L559" s="85">
        <v>3267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2002</v>
      </c>
      <c r="D560" s="16" t="s">
        <v>2003</v>
      </c>
      <c r="E560" s="85">
        <v>200000</v>
      </c>
      <c r="F560" s="85">
        <v>135193.60000000001</v>
      </c>
      <c r="G560" s="85">
        <v>335193.59999999998</v>
      </c>
      <c r="H560" s="85">
        <v>174739.12</v>
      </c>
      <c r="I560" s="85">
        <v>0</v>
      </c>
      <c r="J560" s="85">
        <v>0</v>
      </c>
      <c r="K560" s="85">
        <v>0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2004</v>
      </c>
      <c r="D561" s="16" t="s">
        <v>2005</v>
      </c>
      <c r="E561" s="85">
        <v>150000</v>
      </c>
      <c r="F561" s="85">
        <v>0</v>
      </c>
      <c r="G561" s="85">
        <v>150000</v>
      </c>
      <c r="H561" s="85">
        <v>5142.5</v>
      </c>
      <c r="I561" s="85">
        <v>5142.5</v>
      </c>
      <c r="J561" s="85">
        <v>5142.5</v>
      </c>
      <c r="K561" s="85">
        <v>3.4283333333333301</v>
      </c>
      <c r="L561" s="85">
        <v>5142.5</v>
      </c>
    </row>
    <row r="562" spans="1:12" s="88" customFormat="1" ht="13.8" x14ac:dyDescent="0.2">
      <c r="A562" s="37" t="s">
        <v>70</v>
      </c>
      <c r="B562" s="16" t="s">
        <v>70</v>
      </c>
      <c r="C562" s="16" t="s">
        <v>2006</v>
      </c>
      <c r="D562" s="16" t="s">
        <v>2473</v>
      </c>
      <c r="E562" s="85">
        <v>15823524.779999999</v>
      </c>
      <c r="F562" s="85">
        <v>565181.07999999996</v>
      </c>
      <c r="G562" s="85">
        <v>16388705.859999999</v>
      </c>
      <c r="H562" s="85">
        <v>16212160.15</v>
      </c>
      <c r="I562" s="85">
        <v>16212129.130000001</v>
      </c>
      <c r="J562" s="85">
        <v>15128901.619999999</v>
      </c>
      <c r="K562" s="85">
        <v>92.312973026901304</v>
      </c>
      <c r="L562" s="85">
        <v>13368712.550000001</v>
      </c>
    </row>
    <row r="563" spans="1:12" s="88" customFormat="1" ht="13.8" x14ac:dyDescent="0.2">
      <c r="A563" s="37" t="s">
        <v>70</v>
      </c>
      <c r="B563" s="16" t="s">
        <v>70</v>
      </c>
      <c r="C563" s="16" t="s">
        <v>2007</v>
      </c>
      <c r="D563" s="16" t="s">
        <v>2008</v>
      </c>
      <c r="E563" s="85">
        <v>600000</v>
      </c>
      <c r="F563" s="85">
        <v>1627939.5</v>
      </c>
      <c r="G563" s="85">
        <v>2227939.5</v>
      </c>
      <c r="H563" s="85">
        <v>1949200.93</v>
      </c>
      <c r="I563" s="85">
        <v>1949200.93</v>
      </c>
      <c r="J563" s="85">
        <v>1489837.08</v>
      </c>
      <c r="K563" s="85">
        <v>66.870625526411303</v>
      </c>
      <c r="L563" s="85">
        <v>1393887.79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2009</v>
      </c>
      <c r="D564" s="16" t="s">
        <v>2010</v>
      </c>
      <c r="E564" s="85">
        <v>0</v>
      </c>
      <c r="F564" s="85">
        <v>0</v>
      </c>
      <c r="G564" s="85">
        <v>0</v>
      </c>
      <c r="H564" s="85">
        <v>14538.31</v>
      </c>
      <c r="I564" s="85">
        <v>14538.31</v>
      </c>
      <c r="J564" s="85">
        <v>14538.31</v>
      </c>
      <c r="K564" s="85">
        <v>0</v>
      </c>
      <c r="L564" s="85">
        <v>14538.31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2011</v>
      </c>
      <c r="D565" s="16" t="s">
        <v>2012</v>
      </c>
      <c r="E565" s="85">
        <v>40115.879999999997</v>
      </c>
      <c r="F565" s="85">
        <v>0</v>
      </c>
      <c r="G565" s="85">
        <v>40115.879999999997</v>
      </c>
      <c r="H565" s="85">
        <v>0</v>
      </c>
      <c r="I565" s="85">
        <v>0</v>
      </c>
      <c r="J565" s="85">
        <v>0</v>
      </c>
      <c r="K565" s="85">
        <v>0</v>
      </c>
      <c r="L565" s="85">
        <v>0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2013</v>
      </c>
      <c r="D566" s="16" t="s">
        <v>2014</v>
      </c>
      <c r="E566" s="85">
        <v>250000</v>
      </c>
      <c r="F566" s="85">
        <v>0</v>
      </c>
      <c r="G566" s="85">
        <v>250000</v>
      </c>
      <c r="H566" s="85">
        <v>17774.900000000001</v>
      </c>
      <c r="I566" s="85">
        <v>17774.900000000001</v>
      </c>
      <c r="J566" s="85">
        <v>0</v>
      </c>
      <c r="K566" s="85">
        <v>0</v>
      </c>
      <c r="L566" s="85">
        <v>0</v>
      </c>
    </row>
    <row r="567" spans="1:12" s="88" customFormat="1" ht="13.8" x14ac:dyDescent="0.2">
      <c r="A567" s="37" t="s">
        <v>70</v>
      </c>
      <c r="B567" s="16" t="s">
        <v>70</v>
      </c>
      <c r="C567" s="16" t="s">
        <v>2015</v>
      </c>
      <c r="D567" s="16" t="s">
        <v>2016</v>
      </c>
      <c r="E567" s="85">
        <v>280000</v>
      </c>
      <c r="F567" s="85">
        <v>0</v>
      </c>
      <c r="G567" s="85">
        <v>280000</v>
      </c>
      <c r="H567" s="85">
        <v>0</v>
      </c>
      <c r="I567" s="85">
        <v>0</v>
      </c>
      <c r="J567" s="85">
        <v>0</v>
      </c>
      <c r="K567" s="85">
        <v>0</v>
      </c>
      <c r="L567" s="85">
        <v>0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2017</v>
      </c>
      <c r="D568" s="16" t="s">
        <v>2018</v>
      </c>
      <c r="E568" s="85">
        <v>0</v>
      </c>
      <c r="F568" s="85">
        <v>0</v>
      </c>
      <c r="G568" s="85">
        <v>0</v>
      </c>
      <c r="H568" s="85">
        <v>19874.36</v>
      </c>
      <c r="I568" s="85">
        <v>19874.36</v>
      </c>
      <c r="J568" s="85">
        <v>0</v>
      </c>
      <c r="K568" s="85">
        <v>0</v>
      </c>
      <c r="L568" s="85">
        <v>0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2019</v>
      </c>
      <c r="D569" s="16" t="s">
        <v>2020</v>
      </c>
      <c r="E569" s="85">
        <v>50000</v>
      </c>
      <c r="F569" s="85">
        <v>-50000</v>
      </c>
      <c r="G569" s="85">
        <v>0</v>
      </c>
      <c r="H569" s="85">
        <v>0</v>
      </c>
      <c r="I569" s="85">
        <v>0</v>
      </c>
      <c r="J569" s="85">
        <v>0</v>
      </c>
      <c r="K569" s="85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2021</v>
      </c>
      <c r="D570" s="16" t="s">
        <v>70</v>
      </c>
      <c r="E570" s="85">
        <v>30000</v>
      </c>
      <c r="F570" s="85">
        <v>-30000</v>
      </c>
      <c r="G570" s="85">
        <v>0</v>
      </c>
      <c r="H570" s="85">
        <v>0</v>
      </c>
      <c r="I570" s="85">
        <v>0</v>
      </c>
      <c r="J570" s="85">
        <v>0</v>
      </c>
      <c r="K570" s="85">
        <v>0</v>
      </c>
      <c r="L570" s="85">
        <v>0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2022</v>
      </c>
      <c r="D571" s="16" t="s">
        <v>2023</v>
      </c>
      <c r="E571" s="85">
        <v>0</v>
      </c>
      <c r="F571" s="85">
        <v>3833058</v>
      </c>
      <c r="G571" s="85">
        <v>3833058</v>
      </c>
      <c r="H571" s="85">
        <v>3216142.31</v>
      </c>
      <c r="I571" s="85">
        <v>3216142.31</v>
      </c>
      <c r="J571" s="85">
        <v>0</v>
      </c>
      <c r="K571" s="85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2024</v>
      </c>
      <c r="D572" s="16" t="s">
        <v>2025</v>
      </c>
      <c r="E572" s="85">
        <v>0</v>
      </c>
      <c r="F572" s="85">
        <v>0</v>
      </c>
      <c r="G572" s="85">
        <v>0</v>
      </c>
      <c r="H572" s="85">
        <v>0</v>
      </c>
      <c r="I572" s="85">
        <v>0</v>
      </c>
      <c r="J572" s="85">
        <v>0</v>
      </c>
      <c r="K572" s="85">
        <v>0</v>
      </c>
      <c r="L572" s="85">
        <v>0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2026</v>
      </c>
      <c r="D573" s="16" t="s">
        <v>2027</v>
      </c>
      <c r="E573" s="85">
        <v>0</v>
      </c>
      <c r="F573" s="85">
        <v>0</v>
      </c>
      <c r="G573" s="85">
        <v>0</v>
      </c>
      <c r="H573" s="85">
        <v>0</v>
      </c>
      <c r="I573" s="85">
        <v>0</v>
      </c>
      <c r="J573" s="85">
        <v>0</v>
      </c>
      <c r="K573" s="85">
        <v>0</v>
      </c>
      <c r="L573" s="85">
        <v>0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2028</v>
      </c>
      <c r="D574" s="16" t="s">
        <v>2029</v>
      </c>
      <c r="E574" s="85">
        <v>50000</v>
      </c>
      <c r="F574" s="85">
        <v>-50000</v>
      </c>
      <c r="G574" s="85">
        <v>0</v>
      </c>
      <c r="H574" s="85">
        <v>0</v>
      </c>
      <c r="I574" s="85">
        <v>0</v>
      </c>
      <c r="J574" s="85">
        <v>0</v>
      </c>
      <c r="K574" s="85">
        <v>0</v>
      </c>
      <c r="L574" s="85">
        <v>0</v>
      </c>
    </row>
    <row r="575" spans="1:12" s="88" customFormat="1" ht="13.8" x14ac:dyDescent="0.2">
      <c r="A575" s="37" t="s">
        <v>70</v>
      </c>
      <c r="B575" s="16" t="s">
        <v>70</v>
      </c>
      <c r="C575" s="16" t="s">
        <v>2030</v>
      </c>
      <c r="D575" s="16" t="s">
        <v>2474</v>
      </c>
      <c r="E575" s="85">
        <v>100000</v>
      </c>
      <c r="F575" s="85">
        <v>0</v>
      </c>
      <c r="G575" s="85">
        <v>100000</v>
      </c>
      <c r="H575" s="85">
        <v>0</v>
      </c>
      <c r="I575" s="85">
        <v>0</v>
      </c>
      <c r="J575" s="85">
        <v>0</v>
      </c>
      <c r="K575" s="85">
        <v>0</v>
      </c>
      <c r="L575" s="85">
        <v>0</v>
      </c>
    </row>
    <row r="576" spans="1:12" s="88" customFormat="1" ht="13.8" x14ac:dyDescent="0.2">
      <c r="A576" s="37" t="s">
        <v>70</v>
      </c>
      <c r="B576" s="16" t="s">
        <v>70</v>
      </c>
      <c r="C576" s="16" t="s">
        <v>2031</v>
      </c>
      <c r="D576" s="16" t="s">
        <v>2032</v>
      </c>
      <c r="E576" s="85">
        <v>0</v>
      </c>
      <c r="F576" s="85">
        <v>336908.29</v>
      </c>
      <c r="G576" s="85">
        <v>336908.29</v>
      </c>
      <c r="H576" s="85">
        <v>306465.83</v>
      </c>
      <c r="I576" s="85">
        <v>16298.7</v>
      </c>
      <c r="J576" s="85">
        <v>16298.7</v>
      </c>
      <c r="K576" s="85">
        <v>4.8377260173681096</v>
      </c>
      <c r="L576" s="85">
        <v>16298.7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2033</v>
      </c>
      <c r="D577" s="16" t="s">
        <v>2034</v>
      </c>
      <c r="E577" s="85">
        <v>0</v>
      </c>
      <c r="F577" s="85">
        <v>79380.83</v>
      </c>
      <c r="G577" s="85">
        <v>79380.83</v>
      </c>
      <c r="H577" s="85">
        <v>74878.240000000005</v>
      </c>
      <c r="I577" s="85">
        <v>1633.5</v>
      </c>
      <c r="J577" s="85">
        <v>1633.5</v>
      </c>
      <c r="K577" s="85">
        <v>2.05780161280753</v>
      </c>
      <c r="L577" s="85">
        <v>1633.5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2035</v>
      </c>
      <c r="D578" s="16" t="s">
        <v>2036</v>
      </c>
      <c r="E578" s="85">
        <v>0</v>
      </c>
      <c r="F578" s="85">
        <v>21475.81</v>
      </c>
      <c r="G578" s="85">
        <v>21475.81</v>
      </c>
      <c r="H578" s="85">
        <v>15894.55</v>
      </c>
      <c r="I578" s="85">
        <v>15894.55</v>
      </c>
      <c r="J578" s="85">
        <v>4562.91</v>
      </c>
      <c r="K578" s="85">
        <v>21.246742264901801</v>
      </c>
      <c r="L578" s="85">
        <v>4562.91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2037</v>
      </c>
      <c r="D579" s="16" t="s">
        <v>2025</v>
      </c>
      <c r="E579" s="85">
        <v>0</v>
      </c>
      <c r="F579" s="85">
        <v>23919386</v>
      </c>
      <c r="G579" s="85">
        <v>23919386</v>
      </c>
      <c r="H579" s="85">
        <v>617707.21</v>
      </c>
      <c r="I579" s="85">
        <v>617707.21</v>
      </c>
      <c r="J579" s="85">
        <v>0</v>
      </c>
      <c r="K579" s="85">
        <v>0</v>
      </c>
      <c r="L579" s="85">
        <v>0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2038</v>
      </c>
      <c r="D580" s="16" t="s">
        <v>2039</v>
      </c>
      <c r="E580" s="85">
        <v>0</v>
      </c>
      <c r="F580" s="85">
        <v>552011</v>
      </c>
      <c r="G580" s="85">
        <v>552011</v>
      </c>
      <c r="H580" s="85">
        <v>0</v>
      </c>
      <c r="I580" s="85">
        <v>0</v>
      </c>
      <c r="J580" s="85">
        <v>0</v>
      </c>
      <c r="K580" s="85">
        <v>0</v>
      </c>
      <c r="L580" s="85">
        <v>0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2040</v>
      </c>
      <c r="D581" s="16" t="s">
        <v>2041</v>
      </c>
      <c r="E581" s="85">
        <v>0</v>
      </c>
      <c r="F581" s="85">
        <v>0</v>
      </c>
      <c r="G581" s="85">
        <v>0</v>
      </c>
      <c r="H581" s="85">
        <v>55639.5</v>
      </c>
      <c r="I581" s="85">
        <v>55639.5</v>
      </c>
      <c r="J581" s="85">
        <v>3025</v>
      </c>
      <c r="K581" s="85">
        <v>0</v>
      </c>
      <c r="L581" s="85">
        <v>3025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2042</v>
      </c>
      <c r="D582" s="16" t="s">
        <v>2474</v>
      </c>
      <c r="E582" s="85">
        <v>0</v>
      </c>
      <c r="F582" s="85">
        <v>0</v>
      </c>
      <c r="G582" s="85">
        <v>0</v>
      </c>
      <c r="H582" s="85">
        <v>0</v>
      </c>
      <c r="I582" s="85">
        <v>0</v>
      </c>
      <c r="J582" s="85">
        <v>0</v>
      </c>
      <c r="K582" s="85">
        <v>0</v>
      </c>
      <c r="L582" s="85">
        <v>0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2043</v>
      </c>
      <c r="D583" s="16" t="s">
        <v>70</v>
      </c>
      <c r="E583" s="85">
        <v>0</v>
      </c>
      <c r="F583" s="85">
        <v>378147.5</v>
      </c>
      <c r="G583" s="85">
        <v>378147.5</v>
      </c>
      <c r="H583" s="85">
        <v>0</v>
      </c>
      <c r="I583" s="85">
        <v>0</v>
      </c>
      <c r="J583" s="85">
        <v>0</v>
      </c>
      <c r="K583" s="85">
        <v>0</v>
      </c>
      <c r="L583" s="85">
        <v>0</v>
      </c>
    </row>
    <row r="584" spans="1:12" s="88" customFormat="1" ht="13.8" x14ac:dyDescent="0.2">
      <c r="A584" s="37" t="s">
        <v>70</v>
      </c>
      <c r="B584" s="16" t="s">
        <v>70</v>
      </c>
      <c r="C584" s="27" t="s">
        <v>125</v>
      </c>
      <c r="D584" s="27" t="s">
        <v>70</v>
      </c>
      <c r="E584" s="90">
        <v>39195498.289999999</v>
      </c>
      <c r="F584" s="90">
        <v>37330071.490000002</v>
      </c>
      <c r="G584" s="90">
        <v>76525569.780000001</v>
      </c>
      <c r="H584" s="90">
        <v>42349743.530000001</v>
      </c>
      <c r="I584" s="90">
        <v>41166967.270000003</v>
      </c>
      <c r="J584" s="90">
        <v>27952080.399999999</v>
      </c>
      <c r="K584" s="90">
        <v>36.526458385554299</v>
      </c>
      <c r="L584" s="90">
        <v>24556023.41</v>
      </c>
    </row>
    <row r="585" spans="1:12" s="88" customFormat="1" ht="13.8" x14ac:dyDescent="0.2">
      <c r="A585" s="37" t="s">
        <v>449</v>
      </c>
      <c r="B585" s="16" t="s">
        <v>450</v>
      </c>
      <c r="C585" s="16" t="s">
        <v>2044</v>
      </c>
      <c r="D585" s="16" t="s">
        <v>2475</v>
      </c>
      <c r="E585" s="85">
        <v>175000</v>
      </c>
      <c r="F585" s="85">
        <v>0</v>
      </c>
      <c r="G585" s="85">
        <v>175000</v>
      </c>
      <c r="H585" s="85">
        <v>107723.89</v>
      </c>
      <c r="I585" s="85">
        <v>98393.99</v>
      </c>
      <c r="J585" s="85">
        <v>28430.400000000001</v>
      </c>
      <c r="K585" s="85">
        <v>16.2459428571429</v>
      </c>
      <c r="L585" s="85">
        <v>28430.400000000001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2045</v>
      </c>
      <c r="D586" s="16" t="s">
        <v>2476</v>
      </c>
      <c r="E586" s="85">
        <v>50000</v>
      </c>
      <c r="F586" s="85">
        <v>0</v>
      </c>
      <c r="G586" s="85">
        <v>50000</v>
      </c>
      <c r="H586" s="85">
        <v>0</v>
      </c>
      <c r="I586" s="85">
        <v>0</v>
      </c>
      <c r="J586" s="85">
        <v>0</v>
      </c>
      <c r="K586" s="85">
        <v>0</v>
      </c>
      <c r="L586" s="85">
        <v>0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2046</v>
      </c>
      <c r="D587" s="16" t="s">
        <v>2477</v>
      </c>
      <c r="E587" s="85">
        <v>175000</v>
      </c>
      <c r="F587" s="85">
        <v>0</v>
      </c>
      <c r="G587" s="85">
        <v>175000</v>
      </c>
      <c r="H587" s="85">
        <v>101719.6</v>
      </c>
      <c r="I587" s="85">
        <v>101719.6</v>
      </c>
      <c r="J587" s="85">
        <v>63562.42</v>
      </c>
      <c r="K587" s="85">
        <v>36.3213828571429</v>
      </c>
      <c r="L587" s="85">
        <v>63562.42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2047</v>
      </c>
      <c r="D588" s="16" t="s">
        <v>2478</v>
      </c>
      <c r="E588" s="85">
        <v>0</v>
      </c>
      <c r="F588" s="85">
        <v>0</v>
      </c>
      <c r="G588" s="85">
        <v>0</v>
      </c>
      <c r="H588" s="85">
        <v>99951.11</v>
      </c>
      <c r="I588" s="85">
        <v>81474.14</v>
      </c>
      <c r="J588" s="85">
        <v>0</v>
      </c>
      <c r="K588" s="85">
        <v>0</v>
      </c>
      <c r="L588" s="85">
        <v>0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2048</v>
      </c>
      <c r="D589" s="16" t="s">
        <v>2049</v>
      </c>
      <c r="E589" s="85">
        <v>130000</v>
      </c>
      <c r="F589" s="85">
        <v>-30000</v>
      </c>
      <c r="G589" s="85">
        <v>100000</v>
      </c>
      <c r="H589" s="85">
        <v>0</v>
      </c>
      <c r="I589" s="85">
        <v>0</v>
      </c>
      <c r="J589" s="85">
        <v>0</v>
      </c>
      <c r="K589" s="85">
        <v>0</v>
      </c>
      <c r="L589" s="85">
        <v>0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2050</v>
      </c>
      <c r="D590" s="16" t="s">
        <v>2479</v>
      </c>
      <c r="E590" s="85">
        <v>259000</v>
      </c>
      <c r="F590" s="85">
        <v>-150000</v>
      </c>
      <c r="G590" s="85">
        <v>109000</v>
      </c>
      <c r="H590" s="85">
        <v>7494.68</v>
      </c>
      <c r="I590" s="85">
        <v>7494.68</v>
      </c>
      <c r="J590" s="85">
        <v>0</v>
      </c>
      <c r="K590" s="85">
        <v>0</v>
      </c>
      <c r="L590" s="85">
        <v>0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2051</v>
      </c>
      <c r="D591" s="16" t="s">
        <v>2052</v>
      </c>
      <c r="E591" s="85">
        <v>200000</v>
      </c>
      <c r="F591" s="85">
        <v>0</v>
      </c>
      <c r="G591" s="85">
        <v>200000</v>
      </c>
      <c r="H591" s="85">
        <v>283090.75</v>
      </c>
      <c r="I591" s="85">
        <v>248998.77</v>
      </c>
      <c r="J591" s="85">
        <v>231775.63</v>
      </c>
      <c r="K591" s="85">
        <v>115.887815</v>
      </c>
      <c r="L591" s="85">
        <v>231775.63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2053</v>
      </c>
      <c r="D592" s="16" t="s">
        <v>2054</v>
      </c>
      <c r="E592" s="85">
        <v>80800</v>
      </c>
      <c r="F592" s="85">
        <v>-80800</v>
      </c>
      <c r="G592" s="85">
        <v>0</v>
      </c>
      <c r="H592" s="85">
        <v>0</v>
      </c>
      <c r="I592" s="85">
        <v>0</v>
      </c>
      <c r="J592" s="85">
        <v>0</v>
      </c>
      <c r="K592" s="85">
        <v>0</v>
      </c>
      <c r="L592" s="85">
        <v>0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2055</v>
      </c>
      <c r="D593" s="16" t="s">
        <v>2056</v>
      </c>
      <c r="E593" s="85">
        <v>71400</v>
      </c>
      <c r="F593" s="85">
        <v>-10198.51</v>
      </c>
      <c r="G593" s="85">
        <v>61201.49</v>
      </c>
      <c r="H593" s="85">
        <v>87878.27</v>
      </c>
      <c r="I593" s="85">
        <v>87878.27</v>
      </c>
      <c r="J593" s="85">
        <v>6585.92</v>
      </c>
      <c r="K593" s="85">
        <v>10.761045196775401</v>
      </c>
      <c r="L593" s="85">
        <v>4025.46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2057</v>
      </c>
      <c r="D594" s="16" t="s">
        <v>2480</v>
      </c>
      <c r="E594" s="85">
        <v>30000</v>
      </c>
      <c r="F594" s="85">
        <v>0</v>
      </c>
      <c r="G594" s="85">
        <v>30000</v>
      </c>
      <c r="H594" s="85">
        <v>7777.88</v>
      </c>
      <c r="I594" s="85">
        <v>7777.88</v>
      </c>
      <c r="J594" s="85">
        <v>7777.88</v>
      </c>
      <c r="K594" s="85">
        <v>25.926266666666699</v>
      </c>
      <c r="L594" s="85">
        <v>7777.88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2058</v>
      </c>
      <c r="D595" s="16" t="s">
        <v>2481</v>
      </c>
      <c r="E595" s="85">
        <v>1919604.61</v>
      </c>
      <c r="F595" s="85">
        <v>-1919604.61</v>
      </c>
      <c r="G595" s="85">
        <v>0</v>
      </c>
      <c r="H595" s="85">
        <v>0</v>
      </c>
      <c r="I595" s="85">
        <v>0</v>
      </c>
      <c r="J595" s="85">
        <v>0</v>
      </c>
      <c r="K595" s="85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2059</v>
      </c>
      <c r="D596" s="16" t="s">
        <v>2060</v>
      </c>
      <c r="E596" s="85">
        <v>10000</v>
      </c>
      <c r="F596" s="85">
        <v>0</v>
      </c>
      <c r="G596" s="85">
        <v>10000</v>
      </c>
      <c r="H596" s="85">
        <v>0</v>
      </c>
      <c r="I596" s="85">
        <v>0</v>
      </c>
      <c r="J596" s="85">
        <v>0</v>
      </c>
      <c r="K596" s="85">
        <v>0</v>
      </c>
      <c r="L596" s="85">
        <v>0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2061</v>
      </c>
      <c r="D597" s="16" t="s">
        <v>2062</v>
      </c>
      <c r="E597" s="85">
        <v>100000</v>
      </c>
      <c r="F597" s="85">
        <v>-34362.730000000003</v>
      </c>
      <c r="G597" s="85">
        <v>65637.27</v>
      </c>
      <c r="H597" s="85">
        <v>0</v>
      </c>
      <c r="I597" s="85">
        <v>0</v>
      </c>
      <c r="J597" s="85">
        <v>0</v>
      </c>
      <c r="K597" s="85">
        <v>0</v>
      </c>
      <c r="L597" s="85">
        <v>0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2063</v>
      </c>
      <c r="D598" s="16" t="s">
        <v>2482</v>
      </c>
      <c r="E598" s="85">
        <v>100000</v>
      </c>
      <c r="F598" s="85">
        <v>-41300.86</v>
      </c>
      <c r="G598" s="85">
        <v>58699.14</v>
      </c>
      <c r="H598" s="85">
        <v>0</v>
      </c>
      <c r="I598" s="85">
        <v>0</v>
      </c>
      <c r="J598" s="85">
        <v>0</v>
      </c>
      <c r="K598" s="85">
        <v>0</v>
      </c>
      <c r="L598" s="85">
        <v>0</v>
      </c>
    </row>
    <row r="599" spans="1:12" s="88" customFormat="1" ht="13.8" x14ac:dyDescent="0.2">
      <c r="A599" s="37" t="s">
        <v>70</v>
      </c>
      <c r="B599" s="16" t="s">
        <v>70</v>
      </c>
      <c r="C599" s="16" t="s">
        <v>1131</v>
      </c>
      <c r="D599" s="16" t="s">
        <v>1132</v>
      </c>
      <c r="E599" s="85">
        <v>22032.41</v>
      </c>
      <c r="F599" s="85">
        <v>-10000</v>
      </c>
      <c r="G599" s="85">
        <v>12032.41</v>
      </c>
      <c r="H599" s="85">
        <v>15303.16</v>
      </c>
      <c r="I599" s="85">
        <v>15303.16</v>
      </c>
      <c r="J599" s="85">
        <v>15303.16</v>
      </c>
      <c r="K599" s="85">
        <v>127.18283369665799</v>
      </c>
      <c r="L599" s="85">
        <v>14854.36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2064</v>
      </c>
      <c r="D600" s="16" t="s">
        <v>2483</v>
      </c>
      <c r="E600" s="85">
        <v>100000</v>
      </c>
      <c r="F600" s="85">
        <v>0</v>
      </c>
      <c r="G600" s="85">
        <v>100000</v>
      </c>
      <c r="H600" s="85">
        <v>6201.25</v>
      </c>
      <c r="I600" s="85">
        <v>6201.25</v>
      </c>
      <c r="J600" s="85">
        <v>0</v>
      </c>
      <c r="K600" s="85">
        <v>0</v>
      </c>
      <c r="L600" s="85">
        <v>0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2065</v>
      </c>
      <c r="D601" s="16" t="s">
        <v>2066</v>
      </c>
      <c r="E601" s="85">
        <v>180000</v>
      </c>
      <c r="F601" s="85">
        <v>0</v>
      </c>
      <c r="G601" s="85">
        <v>180000</v>
      </c>
      <c r="H601" s="85">
        <v>0</v>
      </c>
      <c r="I601" s="85">
        <v>0</v>
      </c>
      <c r="J601" s="85">
        <v>0</v>
      </c>
      <c r="K601" s="85">
        <v>0</v>
      </c>
      <c r="L601" s="85">
        <v>0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2067</v>
      </c>
      <c r="D602" s="16" t="s">
        <v>1106</v>
      </c>
      <c r="E602" s="85">
        <v>126182.75</v>
      </c>
      <c r="F602" s="85">
        <v>784332.48</v>
      </c>
      <c r="G602" s="85">
        <v>910515.23</v>
      </c>
      <c r="H602" s="85">
        <v>0</v>
      </c>
      <c r="I602" s="85">
        <v>0</v>
      </c>
      <c r="J602" s="85">
        <v>0</v>
      </c>
      <c r="K602" s="85">
        <v>0</v>
      </c>
      <c r="L602" s="85">
        <v>0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2068</v>
      </c>
      <c r="D603" s="16" t="s">
        <v>2069</v>
      </c>
      <c r="E603" s="85">
        <v>0</v>
      </c>
      <c r="F603" s="85">
        <v>0</v>
      </c>
      <c r="G603" s="85">
        <v>0</v>
      </c>
      <c r="H603" s="85">
        <v>1440.64</v>
      </c>
      <c r="I603" s="85">
        <v>1440.64</v>
      </c>
      <c r="J603" s="85">
        <v>1440.64</v>
      </c>
      <c r="K603" s="85">
        <v>0</v>
      </c>
      <c r="L603" s="85">
        <v>1440.64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2070</v>
      </c>
      <c r="D604" s="16" t="s">
        <v>2071</v>
      </c>
      <c r="E604" s="85">
        <v>0</v>
      </c>
      <c r="F604" s="85">
        <v>300000</v>
      </c>
      <c r="G604" s="85">
        <v>300000</v>
      </c>
      <c r="H604" s="85">
        <v>0</v>
      </c>
      <c r="I604" s="85">
        <v>0</v>
      </c>
      <c r="J604" s="85">
        <v>0</v>
      </c>
      <c r="K604" s="85">
        <v>0</v>
      </c>
      <c r="L604" s="85">
        <v>0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2072</v>
      </c>
      <c r="D605" s="16" t="s">
        <v>2073</v>
      </c>
      <c r="E605" s="85">
        <v>0</v>
      </c>
      <c r="F605" s="85">
        <v>350000</v>
      </c>
      <c r="G605" s="85">
        <v>350000</v>
      </c>
      <c r="H605" s="85">
        <v>0</v>
      </c>
      <c r="I605" s="85">
        <v>0</v>
      </c>
      <c r="J605" s="85">
        <v>0</v>
      </c>
      <c r="K605" s="85">
        <v>0</v>
      </c>
      <c r="L605" s="85">
        <v>0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2074</v>
      </c>
      <c r="D606" s="16" t="s">
        <v>2075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0</v>
      </c>
      <c r="K606" s="85">
        <v>0</v>
      </c>
      <c r="L606" s="85">
        <v>0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2076</v>
      </c>
      <c r="D607" s="16" t="s">
        <v>2077</v>
      </c>
      <c r="E607" s="85">
        <v>0</v>
      </c>
      <c r="F607" s="85">
        <v>2016391.08</v>
      </c>
      <c r="G607" s="85">
        <v>2016391.08</v>
      </c>
      <c r="H607" s="85">
        <v>2016391.08</v>
      </c>
      <c r="I607" s="85">
        <v>2016391.08</v>
      </c>
      <c r="J607" s="85">
        <v>0</v>
      </c>
      <c r="K607" s="85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2078</v>
      </c>
      <c r="D608" s="16" t="s">
        <v>2079</v>
      </c>
      <c r="E608" s="85">
        <v>0</v>
      </c>
      <c r="F608" s="85">
        <v>1500000</v>
      </c>
      <c r="G608" s="85">
        <v>1500000</v>
      </c>
      <c r="H608" s="85">
        <v>0</v>
      </c>
      <c r="I608" s="85">
        <v>0</v>
      </c>
      <c r="J608" s="85">
        <v>0</v>
      </c>
      <c r="K608" s="85">
        <v>0</v>
      </c>
      <c r="L608" s="85">
        <v>0</v>
      </c>
    </row>
    <row r="609" spans="1:12" s="88" customFormat="1" ht="13.8" x14ac:dyDescent="0.2">
      <c r="A609" s="37" t="s">
        <v>70</v>
      </c>
      <c r="B609" s="16" t="s">
        <v>70</v>
      </c>
      <c r="C609" s="27" t="s">
        <v>125</v>
      </c>
      <c r="D609" s="27" t="s">
        <v>70</v>
      </c>
      <c r="E609" s="90">
        <v>3729019.77</v>
      </c>
      <c r="F609" s="90">
        <v>2674456.85</v>
      </c>
      <c r="G609" s="90">
        <v>6403476.6200000001</v>
      </c>
      <c r="H609" s="90">
        <v>2734972.31</v>
      </c>
      <c r="I609" s="90">
        <v>2673073.46</v>
      </c>
      <c r="J609" s="90">
        <v>354876.05</v>
      </c>
      <c r="K609" s="90">
        <v>5.5419277848475996</v>
      </c>
      <c r="L609" s="90">
        <v>351866.79</v>
      </c>
    </row>
    <row r="610" spans="1:12" s="88" customFormat="1" ht="13.8" x14ac:dyDescent="0.2">
      <c r="A610" s="37" t="s">
        <v>453</v>
      </c>
      <c r="B610" s="16" t="s">
        <v>454</v>
      </c>
      <c r="C610" s="16" t="s">
        <v>1225</v>
      </c>
      <c r="D610" s="16" t="s">
        <v>1145</v>
      </c>
      <c r="E610" s="85">
        <v>22908070.07</v>
      </c>
      <c r="F610" s="85">
        <v>-15243703.199999999</v>
      </c>
      <c r="G610" s="85">
        <v>7664366.8700000001</v>
      </c>
      <c r="H610" s="85">
        <v>0</v>
      </c>
      <c r="I610" s="85">
        <v>0</v>
      </c>
      <c r="J610" s="85">
        <v>0</v>
      </c>
      <c r="K610" s="85">
        <v>0</v>
      </c>
      <c r="L610" s="85">
        <v>0</v>
      </c>
    </row>
    <row r="611" spans="1:12" s="88" customFormat="1" ht="13.8" x14ac:dyDescent="0.2">
      <c r="A611" s="37" t="s">
        <v>70</v>
      </c>
      <c r="B611" s="16" t="s">
        <v>70</v>
      </c>
      <c r="C611" s="27" t="s">
        <v>125</v>
      </c>
      <c r="D611" s="27" t="s">
        <v>70</v>
      </c>
      <c r="E611" s="90">
        <v>22908070.07</v>
      </c>
      <c r="F611" s="90">
        <v>-15243703.199999999</v>
      </c>
      <c r="G611" s="90">
        <v>7664366.8700000001</v>
      </c>
      <c r="H611" s="90">
        <v>0</v>
      </c>
      <c r="I611" s="90">
        <v>0</v>
      </c>
      <c r="J611" s="90">
        <v>0</v>
      </c>
      <c r="K611" s="90">
        <v>0</v>
      </c>
      <c r="L611" s="90">
        <v>0</v>
      </c>
    </row>
    <row r="612" spans="1:12" s="88" customFormat="1" ht="13.8" x14ac:dyDescent="0.2">
      <c r="A612" s="37" t="s">
        <v>455</v>
      </c>
      <c r="B612" s="16" t="s">
        <v>456</v>
      </c>
      <c r="C612" s="16" t="s">
        <v>2080</v>
      </c>
      <c r="D612" s="16" t="s">
        <v>2081</v>
      </c>
      <c r="E612" s="85">
        <v>2615000</v>
      </c>
      <c r="F612" s="85">
        <v>1725000</v>
      </c>
      <c r="G612" s="85">
        <v>4340000</v>
      </c>
      <c r="H612" s="85">
        <v>1838322.04</v>
      </c>
      <c r="I612" s="85">
        <v>1832484.87</v>
      </c>
      <c r="J612" s="85">
        <v>1069199.6100000001</v>
      </c>
      <c r="K612" s="85">
        <v>24.635935714285701</v>
      </c>
      <c r="L612" s="85">
        <v>1069002.3799999999</v>
      </c>
    </row>
    <row r="613" spans="1:12" s="88" customFormat="1" ht="13.8" x14ac:dyDescent="0.2">
      <c r="A613" s="37" t="s">
        <v>70</v>
      </c>
      <c r="B613" s="16" t="s">
        <v>70</v>
      </c>
      <c r="C613" s="27" t="s">
        <v>125</v>
      </c>
      <c r="D613" s="27" t="s">
        <v>70</v>
      </c>
      <c r="E613" s="90">
        <v>2615000</v>
      </c>
      <c r="F613" s="90">
        <v>1725000</v>
      </c>
      <c r="G613" s="90">
        <v>4340000</v>
      </c>
      <c r="H613" s="90">
        <v>1838322.04</v>
      </c>
      <c r="I613" s="90">
        <v>1832484.87</v>
      </c>
      <c r="J613" s="90">
        <v>1069199.6100000001</v>
      </c>
      <c r="K613" s="90">
        <v>24.635935714285701</v>
      </c>
      <c r="L613" s="90">
        <v>1069002.3799999999</v>
      </c>
    </row>
    <row r="614" spans="1:12" s="88" customFormat="1" ht="13.8" x14ac:dyDescent="0.2">
      <c r="A614" s="37" t="s">
        <v>457</v>
      </c>
      <c r="B614" s="16" t="s">
        <v>458</v>
      </c>
      <c r="C614" s="16" t="s">
        <v>2082</v>
      </c>
      <c r="D614" s="16" t="s">
        <v>2083</v>
      </c>
      <c r="E614" s="85">
        <v>0</v>
      </c>
      <c r="F614" s="85">
        <v>11410.3</v>
      </c>
      <c r="G614" s="85">
        <v>11410.3</v>
      </c>
      <c r="H614" s="85">
        <v>11250.58</v>
      </c>
      <c r="I614" s="85">
        <v>11250.58</v>
      </c>
      <c r="J614" s="85">
        <v>2418.79</v>
      </c>
      <c r="K614" s="85">
        <v>21.1983032873807</v>
      </c>
      <c r="L614" s="85">
        <v>2418.79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2084</v>
      </c>
      <c r="D615" s="16" t="s">
        <v>2484</v>
      </c>
      <c r="E615" s="85">
        <v>0</v>
      </c>
      <c r="F615" s="85">
        <v>2541265.41</v>
      </c>
      <c r="G615" s="85">
        <v>2541265.41</v>
      </c>
      <c r="H615" s="85">
        <v>2444932.61</v>
      </c>
      <c r="I615" s="85">
        <v>2444932.61</v>
      </c>
      <c r="J615" s="85">
        <v>193603.18</v>
      </c>
      <c r="K615" s="85">
        <v>7.61837701950226</v>
      </c>
      <c r="L615" s="85">
        <v>55478.5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2085</v>
      </c>
      <c r="D616" s="16" t="s">
        <v>2086</v>
      </c>
      <c r="E616" s="85">
        <v>4079774.12</v>
      </c>
      <c r="F616" s="85">
        <v>2639209.48</v>
      </c>
      <c r="G616" s="85">
        <v>6718983.5999999996</v>
      </c>
      <c r="H616" s="85">
        <v>4132469.1</v>
      </c>
      <c r="I616" s="85">
        <v>4132469.1</v>
      </c>
      <c r="J616" s="85">
        <v>3874696.09</v>
      </c>
      <c r="K616" s="85">
        <v>57.667890274356402</v>
      </c>
      <c r="L616" s="85">
        <v>3874696.09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2087</v>
      </c>
      <c r="D617" s="16" t="s">
        <v>2088</v>
      </c>
      <c r="E617" s="85">
        <v>35785532.469999999</v>
      </c>
      <c r="F617" s="85">
        <v>0</v>
      </c>
      <c r="G617" s="85">
        <v>35785532.469999999</v>
      </c>
      <c r="H617" s="85">
        <v>35655387.079999998</v>
      </c>
      <c r="I617" s="85">
        <v>35655387.079999998</v>
      </c>
      <c r="J617" s="85">
        <v>20608576.829999998</v>
      </c>
      <c r="K617" s="85">
        <v>57.589130040964797</v>
      </c>
      <c r="L617" s="85">
        <v>18421800.030000001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2089</v>
      </c>
      <c r="D618" s="16" t="s">
        <v>2485</v>
      </c>
      <c r="E618" s="85">
        <v>0</v>
      </c>
      <c r="F618" s="85">
        <v>54450</v>
      </c>
      <c r="G618" s="85">
        <v>54450</v>
      </c>
      <c r="H618" s="85">
        <v>54450</v>
      </c>
      <c r="I618" s="85">
        <v>54450</v>
      </c>
      <c r="J618" s="85">
        <v>0</v>
      </c>
      <c r="K618" s="85">
        <v>0</v>
      </c>
      <c r="L618" s="85">
        <v>0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2090</v>
      </c>
      <c r="D619" s="16" t="s">
        <v>2091</v>
      </c>
      <c r="E619" s="85">
        <v>33614496.450000003</v>
      </c>
      <c r="F619" s="85">
        <v>0</v>
      </c>
      <c r="G619" s="85">
        <v>33614496.450000003</v>
      </c>
      <c r="H619" s="85">
        <v>33529293.620000001</v>
      </c>
      <c r="I619" s="85">
        <v>33529293.620000001</v>
      </c>
      <c r="J619" s="85">
        <v>29214958.039999999</v>
      </c>
      <c r="K619" s="85">
        <v>86.911782490795005</v>
      </c>
      <c r="L619" s="85">
        <v>26844140.73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2092</v>
      </c>
      <c r="D620" s="16" t="s">
        <v>2093</v>
      </c>
      <c r="E620" s="85">
        <v>0</v>
      </c>
      <c r="F620" s="85">
        <v>4235</v>
      </c>
      <c r="G620" s="85">
        <v>4235</v>
      </c>
      <c r="H620" s="85">
        <v>4235</v>
      </c>
      <c r="I620" s="85">
        <v>4235</v>
      </c>
      <c r="J620" s="85">
        <v>4235</v>
      </c>
      <c r="K620" s="85">
        <v>100</v>
      </c>
      <c r="L620" s="85">
        <v>4235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2094</v>
      </c>
      <c r="D621" s="16" t="s">
        <v>2095</v>
      </c>
      <c r="E621" s="85">
        <v>0</v>
      </c>
      <c r="F621" s="85">
        <v>79837</v>
      </c>
      <c r="G621" s="85">
        <v>79837</v>
      </c>
      <c r="H621" s="85">
        <v>77890</v>
      </c>
      <c r="I621" s="85">
        <v>77440</v>
      </c>
      <c r="J621" s="85">
        <v>0</v>
      </c>
      <c r="K621" s="85">
        <v>0</v>
      </c>
      <c r="L621" s="85">
        <v>0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2096</v>
      </c>
      <c r="D622" s="16" t="s">
        <v>2097</v>
      </c>
      <c r="E622" s="85">
        <v>0</v>
      </c>
      <c r="F622" s="85">
        <v>35000</v>
      </c>
      <c r="G622" s="85">
        <v>35000</v>
      </c>
      <c r="H622" s="85">
        <v>22337.15</v>
      </c>
      <c r="I622" s="85">
        <v>22337.15</v>
      </c>
      <c r="J622" s="85">
        <v>22337.15</v>
      </c>
      <c r="K622" s="85">
        <v>63.8204285714286</v>
      </c>
      <c r="L622" s="85">
        <v>22337.15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2098</v>
      </c>
      <c r="D623" s="16" t="s">
        <v>2099</v>
      </c>
      <c r="E623" s="85">
        <v>0</v>
      </c>
      <c r="F623" s="85">
        <v>50000</v>
      </c>
      <c r="G623" s="85">
        <v>50000</v>
      </c>
      <c r="H623" s="85">
        <v>3591.89</v>
      </c>
      <c r="I623" s="85">
        <v>3591.89</v>
      </c>
      <c r="J623" s="85">
        <v>3591.89</v>
      </c>
      <c r="K623" s="85">
        <v>7.1837799999999996</v>
      </c>
      <c r="L623" s="85">
        <v>3591.89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2100</v>
      </c>
      <c r="D624" s="16" t="s">
        <v>2101</v>
      </c>
      <c r="E624" s="85">
        <v>0</v>
      </c>
      <c r="F624" s="85">
        <v>40000</v>
      </c>
      <c r="G624" s="85">
        <v>40000</v>
      </c>
      <c r="H624" s="85">
        <v>0</v>
      </c>
      <c r="I624" s="85">
        <v>0</v>
      </c>
      <c r="J624" s="85">
        <v>0</v>
      </c>
      <c r="K624" s="85">
        <v>0</v>
      </c>
      <c r="L624" s="85">
        <v>0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2102</v>
      </c>
      <c r="D625" s="16" t="s">
        <v>2103</v>
      </c>
      <c r="E625" s="85">
        <v>0</v>
      </c>
      <c r="F625" s="85">
        <v>0</v>
      </c>
      <c r="G625" s="85">
        <v>0</v>
      </c>
      <c r="H625" s="85">
        <v>0</v>
      </c>
      <c r="I625" s="85">
        <v>0</v>
      </c>
      <c r="J625" s="85">
        <v>0</v>
      </c>
      <c r="K625" s="85">
        <v>0</v>
      </c>
      <c r="L625" s="85">
        <v>0</v>
      </c>
    </row>
    <row r="626" spans="1:12" s="88" customFormat="1" ht="13.8" x14ac:dyDescent="0.2">
      <c r="A626" s="37" t="s">
        <v>70</v>
      </c>
      <c r="B626" s="16" t="s">
        <v>70</v>
      </c>
      <c r="C626" s="16" t="s">
        <v>2104</v>
      </c>
      <c r="D626" s="16" t="s">
        <v>2105</v>
      </c>
      <c r="E626" s="85">
        <v>0</v>
      </c>
      <c r="F626" s="85">
        <v>12087.9</v>
      </c>
      <c r="G626" s="85">
        <v>12087.9</v>
      </c>
      <c r="H626" s="85">
        <v>12087.9</v>
      </c>
      <c r="I626" s="85">
        <v>12087.9</v>
      </c>
      <c r="J626" s="85">
        <v>0</v>
      </c>
      <c r="K626" s="85">
        <v>0</v>
      </c>
      <c r="L626" s="85">
        <v>0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2106</v>
      </c>
      <c r="D627" s="16" t="s">
        <v>2107</v>
      </c>
      <c r="E627" s="85">
        <v>0</v>
      </c>
      <c r="F627" s="85">
        <v>250000</v>
      </c>
      <c r="G627" s="85">
        <v>250000</v>
      </c>
      <c r="H627" s="85">
        <v>205000</v>
      </c>
      <c r="I627" s="85">
        <v>0.02</v>
      </c>
      <c r="J627" s="85">
        <v>0</v>
      </c>
      <c r="K627" s="85">
        <v>0</v>
      </c>
      <c r="L627" s="85">
        <v>0</v>
      </c>
    </row>
    <row r="628" spans="1:12" s="88" customFormat="1" ht="13.8" x14ac:dyDescent="0.2">
      <c r="A628" s="37" t="s">
        <v>70</v>
      </c>
      <c r="B628" s="16" t="s">
        <v>70</v>
      </c>
      <c r="C628" s="16" t="s">
        <v>2108</v>
      </c>
      <c r="D628" s="16" t="s">
        <v>2109</v>
      </c>
      <c r="E628" s="85">
        <v>4111449.66</v>
      </c>
      <c r="F628" s="85">
        <v>2032.53</v>
      </c>
      <c r="G628" s="85">
        <v>4113482.19</v>
      </c>
      <c r="H628" s="85">
        <v>4058844.94</v>
      </c>
      <c r="I628" s="85">
        <v>4058844.94</v>
      </c>
      <c r="J628" s="85">
        <v>3505190.39</v>
      </c>
      <c r="K628" s="85">
        <v>85.212241796530094</v>
      </c>
      <c r="L628" s="85">
        <v>3505190.39</v>
      </c>
    </row>
    <row r="629" spans="1:12" s="88" customFormat="1" ht="13.8" x14ac:dyDescent="0.2">
      <c r="A629" s="37" t="s">
        <v>70</v>
      </c>
      <c r="B629" s="16" t="s">
        <v>70</v>
      </c>
      <c r="C629" s="16" t="s">
        <v>2110</v>
      </c>
      <c r="D629" s="16" t="s">
        <v>2111</v>
      </c>
      <c r="E629" s="85">
        <v>900000</v>
      </c>
      <c r="F629" s="85">
        <v>0</v>
      </c>
      <c r="G629" s="85">
        <v>900000</v>
      </c>
      <c r="H629" s="85">
        <v>128568.41</v>
      </c>
      <c r="I629" s="85">
        <v>127673.27</v>
      </c>
      <c r="J629" s="85">
        <v>44385.05</v>
      </c>
      <c r="K629" s="85">
        <v>4.93167222222222</v>
      </c>
      <c r="L629" s="85">
        <v>44385.05</v>
      </c>
    </row>
    <row r="630" spans="1:12" s="88" customFormat="1" ht="13.8" x14ac:dyDescent="0.2">
      <c r="A630" s="37" t="s">
        <v>70</v>
      </c>
      <c r="B630" s="16" t="s">
        <v>70</v>
      </c>
      <c r="C630" s="16" t="s">
        <v>2112</v>
      </c>
      <c r="D630" s="16" t="s">
        <v>2113</v>
      </c>
      <c r="E630" s="85">
        <v>0</v>
      </c>
      <c r="F630" s="85">
        <v>12000</v>
      </c>
      <c r="G630" s="85">
        <v>12000</v>
      </c>
      <c r="H630" s="85">
        <v>6512.22</v>
      </c>
      <c r="I630" s="85">
        <v>6512.22</v>
      </c>
      <c r="J630" s="85">
        <v>6512.22</v>
      </c>
      <c r="K630" s="85">
        <v>54.268500000000003</v>
      </c>
      <c r="L630" s="85">
        <v>6512.22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2114</v>
      </c>
      <c r="D631" s="16" t="s">
        <v>2115</v>
      </c>
      <c r="E631" s="85">
        <v>0</v>
      </c>
      <c r="F631" s="85">
        <v>41985.31</v>
      </c>
      <c r="G631" s="85">
        <v>41985.31</v>
      </c>
      <c r="H631" s="85">
        <v>0</v>
      </c>
      <c r="I631" s="85">
        <v>0</v>
      </c>
      <c r="J631" s="85">
        <v>0</v>
      </c>
      <c r="K631" s="85">
        <v>0</v>
      </c>
      <c r="L631" s="85">
        <v>0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2116</v>
      </c>
      <c r="D632" s="16" t="s">
        <v>2117</v>
      </c>
      <c r="E632" s="85">
        <v>1190488.08</v>
      </c>
      <c r="F632" s="85">
        <v>-1190488.08</v>
      </c>
      <c r="G632" s="85">
        <v>0</v>
      </c>
      <c r="H632" s="85">
        <v>0</v>
      </c>
      <c r="I632" s="85">
        <v>0</v>
      </c>
      <c r="J632" s="85">
        <v>0</v>
      </c>
      <c r="K632" s="85">
        <v>0</v>
      </c>
      <c r="L632" s="85">
        <v>0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2118</v>
      </c>
      <c r="D633" s="16" t="s">
        <v>2119</v>
      </c>
      <c r="E633" s="85">
        <v>1419780</v>
      </c>
      <c r="F633" s="85">
        <v>-54265.05</v>
      </c>
      <c r="G633" s="85">
        <v>1365514.95</v>
      </c>
      <c r="H633" s="85">
        <v>0</v>
      </c>
      <c r="I633" s="85">
        <v>0</v>
      </c>
      <c r="J633" s="85">
        <v>0</v>
      </c>
      <c r="K633" s="85">
        <v>0</v>
      </c>
      <c r="L633" s="85">
        <v>0</v>
      </c>
    </row>
    <row r="634" spans="1:12" s="88" customFormat="1" ht="13.8" x14ac:dyDescent="0.2">
      <c r="A634" s="37" t="s">
        <v>70</v>
      </c>
      <c r="B634" s="16" t="s">
        <v>70</v>
      </c>
      <c r="C634" s="16" t="s">
        <v>2120</v>
      </c>
      <c r="D634" s="16" t="s">
        <v>2121</v>
      </c>
      <c r="E634" s="85">
        <v>16591632</v>
      </c>
      <c r="F634" s="85">
        <v>10786973</v>
      </c>
      <c r="G634" s="85">
        <v>27378605</v>
      </c>
      <c r="H634" s="85">
        <v>7122061.21</v>
      </c>
      <c r="I634" s="85">
        <v>7122061.21</v>
      </c>
      <c r="J634" s="85">
        <v>0</v>
      </c>
      <c r="K634" s="85">
        <v>0</v>
      </c>
      <c r="L634" s="85">
        <v>0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2122</v>
      </c>
      <c r="D635" s="16" t="s">
        <v>2123</v>
      </c>
      <c r="E635" s="85">
        <v>250000</v>
      </c>
      <c r="F635" s="85">
        <v>-250000</v>
      </c>
      <c r="G635" s="85">
        <v>0</v>
      </c>
      <c r="H635" s="85">
        <v>0</v>
      </c>
      <c r="I635" s="85">
        <v>0</v>
      </c>
      <c r="J635" s="85">
        <v>0</v>
      </c>
      <c r="K635" s="85">
        <v>0</v>
      </c>
      <c r="L635" s="85">
        <v>0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2124</v>
      </c>
      <c r="D636" s="16" t="s">
        <v>2125</v>
      </c>
      <c r="E636" s="85">
        <v>40000</v>
      </c>
      <c r="F636" s="85">
        <v>-40000</v>
      </c>
      <c r="G636" s="85">
        <v>0</v>
      </c>
      <c r="H636" s="85">
        <v>0</v>
      </c>
      <c r="I636" s="85">
        <v>0</v>
      </c>
      <c r="J636" s="85">
        <v>0</v>
      </c>
      <c r="K636" s="85">
        <v>0</v>
      </c>
      <c r="L636" s="85">
        <v>0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2126</v>
      </c>
      <c r="D637" s="16" t="s">
        <v>2127</v>
      </c>
      <c r="E637" s="85">
        <v>50000</v>
      </c>
      <c r="F637" s="85">
        <v>-50000</v>
      </c>
      <c r="G637" s="85">
        <v>0</v>
      </c>
      <c r="H637" s="85">
        <v>0</v>
      </c>
      <c r="I637" s="85">
        <v>0</v>
      </c>
      <c r="J637" s="85">
        <v>0</v>
      </c>
      <c r="K637" s="85">
        <v>0</v>
      </c>
      <c r="L637" s="85">
        <v>0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2128</v>
      </c>
      <c r="D638" s="16" t="s">
        <v>2129</v>
      </c>
      <c r="E638" s="85">
        <v>110000</v>
      </c>
      <c r="F638" s="85">
        <v>-110000</v>
      </c>
      <c r="G638" s="85">
        <v>0</v>
      </c>
      <c r="H638" s="85">
        <v>0</v>
      </c>
      <c r="I638" s="85">
        <v>0</v>
      </c>
      <c r="J638" s="85">
        <v>0</v>
      </c>
      <c r="K638" s="85">
        <v>0</v>
      </c>
      <c r="L638" s="85">
        <v>0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2130</v>
      </c>
      <c r="D639" s="16" t="s">
        <v>2131</v>
      </c>
      <c r="E639" s="85">
        <v>1500000</v>
      </c>
      <c r="F639" s="85">
        <v>-1478407.55</v>
      </c>
      <c r="G639" s="85">
        <v>21592.45</v>
      </c>
      <c r="H639" s="85">
        <v>17968.5</v>
      </c>
      <c r="I639" s="85">
        <v>17968.5</v>
      </c>
      <c r="J639" s="85">
        <v>0</v>
      </c>
      <c r="K639" s="85">
        <v>0</v>
      </c>
      <c r="L639" s="85">
        <v>0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2132</v>
      </c>
      <c r="D640" s="16" t="s">
        <v>2133</v>
      </c>
      <c r="E640" s="85">
        <v>1265000</v>
      </c>
      <c r="F640" s="85">
        <v>-911481.96</v>
      </c>
      <c r="G640" s="85">
        <v>353518.04</v>
      </c>
      <c r="H640" s="85">
        <v>1148694.58</v>
      </c>
      <c r="I640" s="85">
        <v>1148694.58</v>
      </c>
      <c r="J640" s="85">
        <v>293834.88</v>
      </c>
      <c r="K640" s="85">
        <v>83.117365099670707</v>
      </c>
      <c r="L640" s="85">
        <v>293834.88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2134</v>
      </c>
      <c r="D641" s="16" t="s">
        <v>2135</v>
      </c>
      <c r="E641" s="85">
        <v>8700000</v>
      </c>
      <c r="F641" s="85">
        <v>-188194.69</v>
      </c>
      <c r="G641" s="85">
        <v>8511805.3100000005</v>
      </c>
      <c r="H641" s="85">
        <v>7956354.0999999996</v>
      </c>
      <c r="I641" s="85">
        <v>6367793.9299999997</v>
      </c>
      <c r="J641" s="85">
        <v>2096382.83</v>
      </c>
      <c r="K641" s="85">
        <v>24.6291210107577</v>
      </c>
      <c r="L641" s="85">
        <v>1877570.99</v>
      </c>
    </row>
    <row r="642" spans="1:12" s="88" customFormat="1" ht="13.8" x14ac:dyDescent="0.2">
      <c r="A642" s="37" t="s">
        <v>70</v>
      </c>
      <c r="B642" s="16" t="s">
        <v>70</v>
      </c>
      <c r="C642" s="16" t="s">
        <v>2136</v>
      </c>
      <c r="D642" s="16" t="s">
        <v>2137</v>
      </c>
      <c r="E642" s="85">
        <v>0</v>
      </c>
      <c r="F642" s="85">
        <v>710000</v>
      </c>
      <c r="G642" s="85">
        <v>710000</v>
      </c>
      <c r="H642" s="85">
        <v>0</v>
      </c>
      <c r="I642" s="85">
        <v>0</v>
      </c>
      <c r="J642" s="85">
        <v>0</v>
      </c>
      <c r="K642" s="85">
        <v>0</v>
      </c>
      <c r="L642" s="85">
        <v>0</v>
      </c>
    </row>
    <row r="643" spans="1:12" s="88" customFormat="1" ht="13.8" x14ac:dyDescent="0.2">
      <c r="A643" s="37" t="s">
        <v>70</v>
      </c>
      <c r="B643" s="16" t="s">
        <v>70</v>
      </c>
      <c r="C643" s="27" t="s">
        <v>125</v>
      </c>
      <c r="D643" s="27" t="s">
        <v>70</v>
      </c>
      <c r="E643" s="90">
        <v>109608152.78</v>
      </c>
      <c r="F643" s="90">
        <v>12997648.6</v>
      </c>
      <c r="G643" s="90">
        <v>122605801.38</v>
      </c>
      <c r="H643" s="90">
        <v>96591928.890000001</v>
      </c>
      <c r="I643" s="90">
        <v>94797023.599999994</v>
      </c>
      <c r="J643" s="90">
        <v>59870722.340000004</v>
      </c>
      <c r="K643" s="90">
        <v>48.831883700542697</v>
      </c>
      <c r="L643" s="90">
        <v>54956191.710000001</v>
      </c>
    </row>
    <row r="644" spans="1:12" s="88" customFormat="1" ht="13.8" x14ac:dyDescent="0.2">
      <c r="A644" s="37" t="s">
        <v>459</v>
      </c>
      <c r="B644" s="16" t="s">
        <v>460</v>
      </c>
      <c r="C644" s="16" t="s">
        <v>2138</v>
      </c>
      <c r="D644" s="16" t="s">
        <v>2139</v>
      </c>
      <c r="E644" s="85">
        <v>0</v>
      </c>
      <c r="F644" s="85">
        <v>0</v>
      </c>
      <c r="G644" s="85">
        <v>0</v>
      </c>
      <c r="H644" s="85">
        <v>0</v>
      </c>
      <c r="I644" s="85">
        <v>0</v>
      </c>
      <c r="J644" s="85">
        <v>0</v>
      </c>
      <c r="K644" s="85">
        <v>0</v>
      </c>
      <c r="L644" s="85">
        <v>0</v>
      </c>
    </row>
    <row r="645" spans="1:12" s="88" customFormat="1" ht="13.8" x14ac:dyDescent="0.2">
      <c r="A645" s="37" t="s">
        <v>70</v>
      </c>
      <c r="B645" s="16" t="s">
        <v>70</v>
      </c>
      <c r="C645" s="16" t="s">
        <v>2140</v>
      </c>
      <c r="D645" s="16" t="s">
        <v>2141</v>
      </c>
      <c r="E645" s="85">
        <v>766919.79</v>
      </c>
      <c r="F645" s="85">
        <v>945941.98</v>
      </c>
      <c r="G645" s="85">
        <v>1712861.77</v>
      </c>
      <c r="H645" s="85">
        <v>1301785.1200000001</v>
      </c>
      <c r="I645" s="85">
        <v>1283741.7</v>
      </c>
      <c r="J645" s="85">
        <v>117714.12</v>
      </c>
      <c r="K645" s="85">
        <v>6.8723654215249397</v>
      </c>
      <c r="L645" s="85">
        <v>117714.12</v>
      </c>
    </row>
    <row r="646" spans="1:12" s="88" customFormat="1" ht="13.8" x14ac:dyDescent="0.2">
      <c r="A646" s="37" t="s">
        <v>70</v>
      </c>
      <c r="B646" s="16" t="s">
        <v>70</v>
      </c>
      <c r="C646" s="16" t="s">
        <v>2142</v>
      </c>
      <c r="D646" s="16" t="s">
        <v>2143</v>
      </c>
      <c r="E646" s="85">
        <v>3259561.95</v>
      </c>
      <c r="F646" s="85">
        <v>233512.84</v>
      </c>
      <c r="G646" s="85">
        <v>3493074.79</v>
      </c>
      <c r="H646" s="85">
        <v>1076113.6499999999</v>
      </c>
      <c r="I646" s="85">
        <v>1076113.6499999999</v>
      </c>
      <c r="J646" s="85">
        <v>196189.28</v>
      </c>
      <c r="K646" s="85">
        <v>5.61652102501934</v>
      </c>
      <c r="L646" s="85">
        <v>196189.28</v>
      </c>
    </row>
    <row r="647" spans="1:12" s="88" customFormat="1" ht="13.8" x14ac:dyDescent="0.2">
      <c r="A647" s="37" t="s">
        <v>70</v>
      </c>
      <c r="B647" s="16" t="s">
        <v>70</v>
      </c>
      <c r="C647" s="16" t="s">
        <v>2144</v>
      </c>
      <c r="D647" s="16" t="s">
        <v>2145</v>
      </c>
      <c r="E647" s="85">
        <v>3072335.87</v>
      </c>
      <c r="F647" s="85">
        <v>-254223.85</v>
      </c>
      <c r="G647" s="85">
        <v>2818112.02</v>
      </c>
      <c r="H647" s="85">
        <v>811761.02</v>
      </c>
      <c r="I647" s="85">
        <v>762930.72</v>
      </c>
      <c r="J647" s="85">
        <v>203551.53</v>
      </c>
      <c r="K647" s="85">
        <v>7.22297511793019</v>
      </c>
      <c r="L647" s="85">
        <v>194113.28</v>
      </c>
    </row>
    <row r="648" spans="1:12" s="88" customFormat="1" ht="13.8" x14ac:dyDescent="0.2">
      <c r="A648" s="37" t="s">
        <v>70</v>
      </c>
      <c r="B648" s="16" t="s">
        <v>70</v>
      </c>
      <c r="C648" s="16" t="s">
        <v>2146</v>
      </c>
      <c r="D648" s="16" t="s">
        <v>2147</v>
      </c>
      <c r="E648" s="85">
        <v>20000</v>
      </c>
      <c r="F648" s="85">
        <v>-12713.82</v>
      </c>
      <c r="G648" s="85">
        <v>7286.18</v>
      </c>
      <c r="H648" s="85">
        <v>7286.18</v>
      </c>
      <c r="I648" s="85">
        <v>7286.18</v>
      </c>
      <c r="J648" s="85">
        <v>7286.18</v>
      </c>
      <c r="K648" s="85">
        <v>100</v>
      </c>
      <c r="L648" s="85">
        <v>7286.18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2148</v>
      </c>
      <c r="D649" s="16" t="s">
        <v>2149</v>
      </c>
      <c r="E649" s="85">
        <v>10000</v>
      </c>
      <c r="F649" s="85">
        <v>-9997.39</v>
      </c>
      <c r="G649" s="85">
        <v>2.61</v>
      </c>
      <c r="H649" s="85">
        <v>0</v>
      </c>
      <c r="I649" s="85">
        <v>0</v>
      </c>
      <c r="J649" s="85">
        <v>0</v>
      </c>
      <c r="K649" s="85">
        <v>0</v>
      </c>
      <c r="L649" s="85">
        <v>0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2150</v>
      </c>
      <c r="D650" s="16" t="s">
        <v>2151</v>
      </c>
      <c r="E650" s="85">
        <v>20000</v>
      </c>
      <c r="F650" s="85">
        <v>455100.2</v>
      </c>
      <c r="G650" s="85">
        <v>475100.2</v>
      </c>
      <c r="H650" s="85">
        <v>803575.62</v>
      </c>
      <c r="I650" s="85">
        <v>802409.96</v>
      </c>
      <c r="J650" s="85">
        <v>130839.53</v>
      </c>
      <c r="K650" s="85">
        <v>27.5393548560914</v>
      </c>
      <c r="L650" s="85">
        <v>130839.53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2152</v>
      </c>
      <c r="D651" s="16" t="s">
        <v>2145</v>
      </c>
      <c r="E651" s="85">
        <v>1561516.42</v>
      </c>
      <c r="F651" s="85">
        <v>-383214.86</v>
      </c>
      <c r="G651" s="85">
        <v>1178301.56</v>
      </c>
      <c r="H651" s="85">
        <v>13189</v>
      </c>
      <c r="I651" s="85">
        <v>13189</v>
      </c>
      <c r="J651" s="85">
        <v>13189</v>
      </c>
      <c r="K651" s="85">
        <v>1.1193229685616299</v>
      </c>
      <c r="L651" s="85">
        <v>13189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2153</v>
      </c>
      <c r="D652" s="16" t="s">
        <v>2154</v>
      </c>
      <c r="E652" s="85">
        <v>0</v>
      </c>
      <c r="F652" s="85">
        <v>54903.57</v>
      </c>
      <c r="G652" s="85">
        <v>54903.57</v>
      </c>
      <c r="H652" s="85">
        <v>50400.46</v>
      </c>
      <c r="I652" s="85">
        <v>50400.46</v>
      </c>
      <c r="J652" s="85">
        <v>4435.67</v>
      </c>
      <c r="K652" s="85">
        <v>8.0790192696030498</v>
      </c>
      <c r="L652" s="85">
        <v>4435.67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2155</v>
      </c>
      <c r="D653" s="16" t="s">
        <v>2145</v>
      </c>
      <c r="E653" s="85">
        <v>671756.1</v>
      </c>
      <c r="F653" s="85">
        <v>414957.09</v>
      </c>
      <c r="G653" s="85">
        <v>1086713.19</v>
      </c>
      <c r="H653" s="85">
        <v>892110.95</v>
      </c>
      <c r="I653" s="85">
        <v>892110.95</v>
      </c>
      <c r="J653" s="85">
        <v>799538.98</v>
      </c>
      <c r="K653" s="85">
        <v>73.574056830947299</v>
      </c>
      <c r="L653" s="85">
        <v>799538.98</v>
      </c>
    </row>
    <row r="654" spans="1:12" s="88" customFormat="1" ht="13.8" x14ac:dyDescent="0.2">
      <c r="A654" s="37" t="s">
        <v>70</v>
      </c>
      <c r="B654" s="16" t="s">
        <v>70</v>
      </c>
      <c r="C654" s="16" t="s">
        <v>2156</v>
      </c>
      <c r="D654" s="16" t="s">
        <v>2151</v>
      </c>
      <c r="E654" s="85">
        <v>0</v>
      </c>
      <c r="F654" s="85">
        <v>50001.71</v>
      </c>
      <c r="G654" s="85">
        <v>50001.71</v>
      </c>
      <c r="H654" s="85">
        <v>47583.82</v>
      </c>
      <c r="I654" s="85">
        <v>47583.82</v>
      </c>
      <c r="J654" s="85">
        <v>29951.7</v>
      </c>
      <c r="K654" s="85">
        <v>59.901351373783001</v>
      </c>
      <c r="L654" s="85">
        <v>29951.7</v>
      </c>
    </row>
    <row r="655" spans="1:12" s="88" customFormat="1" ht="13.8" x14ac:dyDescent="0.2">
      <c r="A655" s="37" t="s">
        <v>70</v>
      </c>
      <c r="B655" s="16" t="s">
        <v>70</v>
      </c>
      <c r="C655" s="16" t="s">
        <v>2157</v>
      </c>
      <c r="D655" s="16" t="s">
        <v>2141</v>
      </c>
      <c r="E655" s="85">
        <v>139074.59</v>
      </c>
      <c r="F655" s="85">
        <v>173212.38</v>
      </c>
      <c r="G655" s="85">
        <v>312286.96999999997</v>
      </c>
      <c r="H655" s="85">
        <v>0</v>
      </c>
      <c r="I655" s="85">
        <v>0</v>
      </c>
      <c r="J655" s="85">
        <v>0</v>
      </c>
      <c r="K655" s="85">
        <v>0</v>
      </c>
      <c r="L655" s="85">
        <v>0</v>
      </c>
    </row>
    <row r="656" spans="1:12" s="88" customFormat="1" ht="13.8" x14ac:dyDescent="0.2">
      <c r="A656" s="37" t="s">
        <v>70</v>
      </c>
      <c r="B656" s="16" t="s">
        <v>70</v>
      </c>
      <c r="C656" s="16" t="s">
        <v>2158</v>
      </c>
      <c r="D656" s="16" t="s">
        <v>2159</v>
      </c>
      <c r="E656" s="85">
        <v>10000</v>
      </c>
      <c r="F656" s="85">
        <v>-2808.76</v>
      </c>
      <c r="G656" s="85">
        <v>7191.24</v>
      </c>
      <c r="H656" s="85">
        <v>7191.24</v>
      </c>
      <c r="I656" s="85">
        <v>7191.24</v>
      </c>
      <c r="J656" s="85">
        <v>7191.24</v>
      </c>
      <c r="K656" s="85">
        <v>100</v>
      </c>
      <c r="L656" s="85">
        <v>7191.24</v>
      </c>
    </row>
    <row r="657" spans="1:12" s="88" customFormat="1" ht="13.8" x14ac:dyDescent="0.2">
      <c r="A657" s="37" t="s">
        <v>70</v>
      </c>
      <c r="B657" s="16" t="s">
        <v>70</v>
      </c>
      <c r="C657" s="16" t="s">
        <v>2160</v>
      </c>
      <c r="D657" s="16" t="s">
        <v>2161</v>
      </c>
      <c r="E657" s="85">
        <v>10000</v>
      </c>
      <c r="F657" s="85">
        <v>-10000</v>
      </c>
      <c r="G657" s="85">
        <v>0</v>
      </c>
      <c r="H657" s="85">
        <v>0</v>
      </c>
      <c r="I657" s="85">
        <v>0</v>
      </c>
      <c r="J657" s="85">
        <v>0</v>
      </c>
      <c r="K657" s="85">
        <v>0</v>
      </c>
      <c r="L657" s="85">
        <v>0</v>
      </c>
    </row>
    <row r="658" spans="1:12" s="88" customFormat="1" ht="13.8" x14ac:dyDescent="0.2">
      <c r="A658" s="37" t="s">
        <v>70</v>
      </c>
      <c r="B658" s="16" t="s">
        <v>70</v>
      </c>
      <c r="C658" s="16" t="s">
        <v>2162</v>
      </c>
      <c r="D658" s="16" t="s">
        <v>2154</v>
      </c>
      <c r="E658" s="85">
        <v>505615.86</v>
      </c>
      <c r="F658" s="85">
        <v>-169315.91</v>
      </c>
      <c r="G658" s="85">
        <v>336299.95</v>
      </c>
      <c r="H658" s="85">
        <v>24550.37</v>
      </c>
      <c r="I658" s="85">
        <v>24550.37</v>
      </c>
      <c r="J658" s="85">
        <v>22750.25</v>
      </c>
      <c r="K658" s="85">
        <v>6.7648686834476202</v>
      </c>
      <c r="L658" s="85">
        <v>22750.25</v>
      </c>
    </row>
    <row r="659" spans="1:12" s="88" customFormat="1" ht="13.8" x14ac:dyDescent="0.2">
      <c r="A659" s="37" t="s">
        <v>70</v>
      </c>
      <c r="B659" s="16" t="s">
        <v>70</v>
      </c>
      <c r="C659" s="16" t="s">
        <v>2163</v>
      </c>
      <c r="D659" s="16" t="s">
        <v>2486</v>
      </c>
      <c r="E659" s="85">
        <v>0</v>
      </c>
      <c r="F659" s="85">
        <v>181.5</v>
      </c>
      <c r="G659" s="85">
        <v>181.5</v>
      </c>
      <c r="H659" s="85">
        <v>181.5</v>
      </c>
      <c r="I659" s="85">
        <v>181.5</v>
      </c>
      <c r="J659" s="85">
        <v>181.5</v>
      </c>
      <c r="K659" s="85">
        <v>100</v>
      </c>
      <c r="L659" s="85">
        <v>181.5</v>
      </c>
    </row>
    <row r="660" spans="1:12" s="88" customFormat="1" ht="13.8" x14ac:dyDescent="0.2">
      <c r="A660" s="37" t="s">
        <v>70</v>
      </c>
      <c r="B660" s="16" t="s">
        <v>70</v>
      </c>
      <c r="C660" s="16" t="s">
        <v>2164</v>
      </c>
      <c r="D660" s="16" t="s">
        <v>2165</v>
      </c>
      <c r="E660" s="85">
        <v>1250096.3799999999</v>
      </c>
      <c r="F660" s="85">
        <v>594613.37</v>
      </c>
      <c r="G660" s="85">
        <v>1844709.75</v>
      </c>
      <c r="H660" s="85">
        <v>1681495.82</v>
      </c>
      <c r="I660" s="85">
        <v>1401029.92</v>
      </c>
      <c r="J660" s="85">
        <v>378009.86</v>
      </c>
      <c r="K660" s="85">
        <v>20.4915629681038</v>
      </c>
      <c r="L660" s="85">
        <v>378009.86</v>
      </c>
    </row>
    <row r="661" spans="1:12" s="88" customFormat="1" ht="13.8" x14ac:dyDescent="0.2">
      <c r="A661" s="37" t="s">
        <v>70</v>
      </c>
      <c r="B661" s="16" t="s">
        <v>70</v>
      </c>
      <c r="C661" s="27" t="s">
        <v>125</v>
      </c>
      <c r="D661" s="27" t="s">
        <v>70</v>
      </c>
      <c r="E661" s="90">
        <v>11296876.960000001</v>
      </c>
      <c r="F661" s="90">
        <v>2080150.05</v>
      </c>
      <c r="G661" s="90">
        <v>13377027.01</v>
      </c>
      <c r="H661" s="90">
        <v>6717224.75</v>
      </c>
      <c r="I661" s="90">
        <v>6368719.4699999997</v>
      </c>
      <c r="J661" s="90">
        <v>1910828.84</v>
      </c>
      <c r="K661" s="90">
        <v>14.284405933931099</v>
      </c>
      <c r="L661" s="90">
        <v>1901390.59</v>
      </c>
    </row>
    <row r="662" spans="1:12" s="88" customFormat="1" ht="13.8" x14ac:dyDescent="0.2">
      <c r="A662" s="37" t="s">
        <v>461</v>
      </c>
      <c r="B662" s="16" t="s">
        <v>462</v>
      </c>
      <c r="C662" s="16" t="s">
        <v>2166</v>
      </c>
      <c r="D662" s="16" t="s">
        <v>2167</v>
      </c>
      <c r="E662" s="85">
        <v>20000</v>
      </c>
      <c r="F662" s="85">
        <v>0</v>
      </c>
      <c r="G662" s="85">
        <v>20000</v>
      </c>
      <c r="H662" s="85">
        <v>1900.54</v>
      </c>
      <c r="I662" s="85">
        <v>1900.54</v>
      </c>
      <c r="J662" s="85">
        <v>1900.54</v>
      </c>
      <c r="K662" s="85">
        <v>9.5027000000000008</v>
      </c>
      <c r="L662" s="85">
        <v>1900.54</v>
      </c>
    </row>
    <row r="663" spans="1:12" s="88" customFormat="1" ht="13.8" x14ac:dyDescent="0.2">
      <c r="A663" s="37" t="s">
        <v>70</v>
      </c>
      <c r="B663" s="16" t="s">
        <v>70</v>
      </c>
      <c r="C663" s="16" t="s">
        <v>2168</v>
      </c>
      <c r="D663" s="16" t="s">
        <v>2169</v>
      </c>
      <c r="E663" s="85">
        <v>200000</v>
      </c>
      <c r="F663" s="85">
        <v>38418.449999999997</v>
      </c>
      <c r="G663" s="85">
        <v>238418.45</v>
      </c>
      <c r="H663" s="85">
        <v>86901.55</v>
      </c>
      <c r="I663" s="85">
        <v>86901.55</v>
      </c>
      <c r="J663" s="85">
        <v>32058.23</v>
      </c>
      <c r="K663" s="85">
        <v>13.4462035131929</v>
      </c>
      <c r="L663" s="85">
        <v>29478.38</v>
      </c>
    </row>
    <row r="664" spans="1:12" s="88" customFormat="1" ht="13.8" x14ac:dyDescent="0.2">
      <c r="A664" s="37" t="s">
        <v>70</v>
      </c>
      <c r="B664" s="16" t="s">
        <v>70</v>
      </c>
      <c r="C664" s="16" t="s">
        <v>2170</v>
      </c>
      <c r="D664" s="16" t="s">
        <v>2171</v>
      </c>
      <c r="E664" s="85">
        <v>2568705.88</v>
      </c>
      <c r="F664" s="85">
        <v>1100873.95</v>
      </c>
      <c r="G664" s="85">
        <v>3669579.83</v>
      </c>
      <c r="H664" s="85">
        <v>40110.29</v>
      </c>
      <c r="I664" s="85">
        <v>40110.29</v>
      </c>
      <c r="J664" s="85">
        <v>11488.95</v>
      </c>
      <c r="K664" s="85">
        <v>0.31308625325640999</v>
      </c>
      <c r="L664" s="85">
        <v>11488.95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2172</v>
      </c>
      <c r="D665" s="16" t="s">
        <v>2173</v>
      </c>
      <c r="E665" s="85">
        <v>15000</v>
      </c>
      <c r="F665" s="85">
        <v>0</v>
      </c>
      <c r="G665" s="85">
        <v>15000</v>
      </c>
      <c r="H665" s="85">
        <v>0</v>
      </c>
      <c r="I665" s="85">
        <v>0</v>
      </c>
      <c r="J665" s="85">
        <v>0</v>
      </c>
      <c r="K665" s="85">
        <v>0</v>
      </c>
      <c r="L665" s="85">
        <v>0</v>
      </c>
    </row>
    <row r="666" spans="1:12" s="88" customFormat="1" ht="13.8" x14ac:dyDescent="0.2">
      <c r="A666" s="37" t="s">
        <v>70</v>
      </c>
      <c r="B666" s="16" t="s">
        <v>70</v>
      </c>
      <c r="C666" s="27" t="s">
        <v>125</v>
      </c>
      <c r="D666" s="27" t="s">
        <v>70</v>
      </c>
      <c r="E666" s="90">
        <v>2803705.88</v>
      </c>
      <c r="F666" s="90">
        <v>1139292.3999999999</v>
      </c>
      <c r="G666" s="90">
        <v>3942998.28</v>
      </c>
      <c r="H666" s="90">
        <v>128912.38</v>
      </c>
      <c r="I666" s="90">
        <v>128912.38</v>
      </c>
      <c r="J666" s="90">
        <v>45447.72</v>
      </c>
      <c r="K666" s="90">
        <v>1.1526183064933999</v>
      </c>
      <c r="L666" s="90">
        <v>42867.87</v>
      </c>
    </row>
    <row r="667" spans="1:12" s="88" customFormat="1" ht="13.8" x14ac:dyDescent="0.2">
      <c r="A667" s="37" t="s">
        <v>463</v>
      </c>
      <c r="B667" s="16" t="s">
        <v>464</v>
      </c>
      <c r="C667" s="16" t="s">
        <v>2174</v>
      </c>
      <c r="D667" s="16" t="s">
        <v>2175</v>
      </c>
      <c r="E667" s="85">
        <v>375000</v>
      </c>
      <c r="F667" s="85">
        <v>497227.05</v>
      </c>
      <c r="G667" s="85">
        <v>872227.05</v>
      </c>
      <c r="H667" s="85">
        <v>421190.21</v>
      </c>
      <c r="I667" s="85">
        <v>413244.54</v>
      </c>
      <c r="J667" s="85">
        <v>213390.52</v>
      </c>
      <c r="K667" s="85">
        <v>24.465019744572199</v>
      </c>
      <c r="L667" s="85">
        <v>213390.52</v>
      </c>
    </row>
    <row r="668" spans="1:12" s="88" customFormat="1" ht="13.8" x14ac:dyDescent="0.2">
      <c r="A668" s="37" t="s">
        <v>70</v>
      </c>
      <c r="B668" s="16" t="s">
        <v>70</v>
      </c>
      <c r="C668" s="16" t="s">
        <v>2176</v>
      </c>
      <c r="D668" s="16" t="s">
        <v>2177</v>
      </c>
      <c r="E668" s="85">
        <v>50000</v>
      </c>
      <c r="F668" s="85">
        <v>0</v>
      </c>
      <c r="G668" s="85">
        <v>50000</v>
      </c>
      <c r="H668" s="85">
        <v>0</v>
      </c>
      <c r="I668" s="85">
        <v>0</v>
      </c>
      <c r="J668" s="85">
        <v>0</v>
      </c>
      <c r="K668" s="85">
        <v>0</v>
      </c>
      <c r="L668" s="85">
        <v>0</v>
      </c>
    </row>
    <row r="669" spans="1:12" s="88" customFormat="1" ht="13.8" x14ac:dyDescent="0.2">
      <c r="A669" s="37" t="s">
        <v>70</v>
      </c>
      <c r="B669" s="16" t="s">
        <v>70</v>
      </c>
      <c r="C669" s="16" t="s">
        <v>2178</v>
      </c>
      <c r="D669" s="16" t="s">
        <v>2179</v>
      </c>
      <c r="E669" s="85">
        <v>0</v>
      </c>
      <c r="F669" s="85">
        <v>30000</v>
      </c>
      <c r="G669" s="85">
        <v>30000</v>
      </c>
      <c r="H669" s="85">
        <v>29999.83</v>
      </c>
      <c r="I669" s="85">
        <v>29999.83</v>
      </c>
      <c r="J669" s="85">
        <v>14119.49</v>
      </c>
      <c r="K669" s="85">
        <v>47.064966666666699</v>
      </c>
      <c r="L669" s="85">
        <v>14119.49</v>
      </c>
    </row>
    <row r="670" spans="1:12" s="88" customFormat="1" ht="13.8" x14ac:dyDescent="0.2">
      <c r="A670" s="37" t="s">
        <v>70</v>
      </c>
      <c r="B670" s="16" t="s">
        <v>70</v>
      </c>
      <c r="C670" s="27" t="s">
        <v>125</v>
      </c>
      <c r="D670" s="27" t="s">
        <v>70</v>
      </c>
      <c r="E670" s="90">
        <v>425000</v>
      </c>
      <c r="F670" s="90">
        <v>527227.05000000005</v>
      </c>
      <c r="G670" s="90">
        <v>952227.05</v>
      </c>
      <c r="H670" s="90">
        <v>451190.04</v>
      </c>
      <c r="I670" s="90">
        <v>443244.37</v>
      </c>
      <c r="J670" s="90">
        <v>227510.01</v>
      </c>
      <c r="K670" s="90">
        <v>23.892412004048801</v>
      </c>
      <c r="L670" s="90">
        <v>227510.01</v>
      </c>
    </row>
    <row r="671" spans="1:12" s="88" customFormat="1" ht="13.8" x14ac:dyDescent="0.2">
      <c r="A671" s="37" t="s">
        <v>465</v>
      </c>
      <c r="B671" s="16" t="s">
        <v>466</v>
      </c>
      <c r="C671" s="16" t="s">
        <v>2180</v>
      </c>
      <c r="D671" s="16" t="s">
        <v>2487</v>
      </c>
      <c r="E671" s="85">
        <v>9812087.5700000003</v>
      </c>
      <c r="F671" s="85">
        <v>-51466.85</v>
      </c>
      <c r="G671" s="85">
        <v>9760620.7200000007</v>
      </c>
      <c r="H671" s="85">
        <v>7869666.1399999997</v>
      </c>
      <c r="I671" s="85">
        <v>7869666.1399999997</v>
      </c>
      <c r="J671" s="85">
        <v>6870676.5099999998</v>
      </c>
      <c r="K671" s="85">
        <v>70.391798914198603</v>
      </c>
      <c r="L671" s="85">
        <v>6870676.5099999998</v>
      </c>
    </row>
    <row r="672" spans="1:12" s="88" customFormat="1" ht="13.8" x14ac:dyDescent="0.2">
      <c r="A672" s="37" t="s">
        <v>70</v>
      </c>
      <c r="B672" s="16" t="s">
        <v>70</v>
      </c>
      <c r="C672" s="16" t="s">
        <v>2181</v>
      </c>
      <c r="D672" s="16" t="s">
        <v>2182</v>
      </c>
      <c r="E672" s="85">
        <v>0</v>
      </c>
      <c r="F672" s="85">
        <v>0</v>
      </c>
      <c r="G672" s="85">
        <v>0</v>
      </c>
      <c r="H672" s="85">
        <v>45520.2</v>
      </c>
      <c r="I672" s="85">
        <v>45520.2</v>
      </c>
      <c r="J672" s="85">
        <v>29910.57</v>
      </c>
      <c r="K672" s="85">
        <v>0</v>
      </c>
      <c r="L672" s="85">
        <v>29910.57</v>
      </c>
    </row>
    <row r="673" spans="1:12" s="88" customFormat="1" ht="13.8" x14ac:dyDescent="0.2">
      <c r="A673" s="37" t="s">
        <v>70</v>
      </c>
      <c r="B673" s="16" t="s">
        <v>70</v>
      </c>
      <c r="C673" s="16" t="s">
        <v>2183</v>
      </c>
      <c r="D673" s="16" t="s">
        <v>2184</v>
      </c>
      <c r="E673" s="85">
        <v>0</v>
      </c>
      <c r="F673" s="85">
        <v>2007834.35</v>
      </c>
      <c r="G673" s="85">
        <v>2007834.35</v>
      </c>
      <c r="H673" s="85">
        <v>1136753.76</v>
      </c>
      <c r="I673" s="85">
        <v>1136753.76</v>
      </c>
      <c r="J673" s="85">
        <v>19290.57</v>
      </c>
      <c r="K673" s="85">
        <v>0.96076501530118996</v>
      </c>
      <c r="L673" s="85">
        <v>19290.57</v>
      </c>
    </row>
    <row r="674" spans="1:12" s="88" customFormat="1" ht="13.8" x14ac:dyDescent="0.2">
      <c r="A674" s="37" t="s">
        <v>70</v>
      </c>
      <c r="B674" s="16" t="s">
        <v>70</v>
      </c>
      <c r="C674" s="16" t="s">
        <v>2185</v>
      </c>
      <c r="D674" s="16" t="s">
        <v>2186</v>
      </c>
      <c r="E674" s="85">
        <v>0</v>
      </c>
      <c r="F674" s="85">
        <v>4215000</v>
      </c>
      <c r="G674" s="85">
        <v>4215000</v>
      </c>
      <c r="H674" s="85">
        <v>0</v>
      </c>
      <c r="I674" s="85">
        <v>0</v>
      </c>
      <c r="J674" s="85">
        <v>0</v>
      </c>
      <c r="K674" s="85">
        <v>0</v>
      </c>
      <c r="L674" s="85">
        <v>0</v>
      </c>
    </row>
    <row r="675" spans="1:12" s="88" customFormat="1" ht="13.8" x14ac:dyDescent="0.2">
      <c r="A675" s="37" t="s">
        <v>70</v>
      </c>
      <c r="B675" s="16" t="s">
        <v>70</v>
      </c>
      <c r="C675" s="16" t="s">
        <v>2187</v>
      </c>
      <c r="D675" s="16" t="s">
        <v>2188</v>
      </c>
      <c r="E675" s="85">
        <v>0</v>
      </c>
      <c r="F675" s="85">
        <v>254803.88</v>
      </c>
      <c r="G675" s="85">
        <v>254803.88</v>
      </c>
      <c r="H675" s="85">
        <v>142298.10999999999</v>
      </c>
      <c r="I675" s="85">
        <v>142298.10999999999</v>
      </c>
      <c r="J675" s="85">
        <v>31104.25</v>
      </c>
      <c r="K675" s="85">
        <v>12.2071335805405</v>
      </c>
      <c r="L675" s="85">
        <v>31104.25</v>
      </c>
    </row>
    <row r="676" spans="1:12" s="88" customFormat="1" ht="13.8" x14ac:dyDescent="0.2">
      <c r="A676" s="37" t="s">
        <v>70</v>
      </c>
      <c r="B676" s="16" t="s">
        <v>70</v>
      </c>
      <c r="C676" s="16" t="s">
        <v>2189</v>
      </c>
      <c r="D676" s="16" t="s">
        <v>2190</v>
      </c>
      <c r="E676" s="85">
        <v>0</v>
      </c>
      <c r="F676" s="85">
        <v>1900000</v>
      </c>
      <c r="G676" s="85">
        <v>1900000</v>
      </c>
      <c r="H676" s="85">
        <v>1640766.42</v>
      </c>
      <c r="I676" s="85">
        <v>1640766.42</v>
      </c>
      <c r="J676" s="85">
        <v>623786.46</v>
      </c>
      <c r="K676" s="85">
        <v>32.8308663157895</v>
      </c>
      <c r="L676" s="85">
        <v>623786.46</v>
      </c>
    </row>
    <row r="677" spans="1:12" s="88" customFormat="1" ht="13.8" x14ac:dyDescent="0.2">
      <c r="A677" s="37" t="s">
        <v>70</v>
      </c>
      <c r="B677" s="16" t="s">
        <v>70</v>
      </c>
      <c r="C677" s="16" t="s">
        <v>2191</v>
      </c>
      <c r="D677" s="16" t="s">
        <v>2192</v>
      </c>
      <c r="E677" s="85">
        <v>0</v>
      </c>
      <c r="F677" s="85">
        <v>500000</v>
      </c>
      <c r="G677" s="85">
        <v>500000</v>
      </c>
      <c r="H677" s="85">
        <v>0</v>
      </c>
      <c r="I677" s="85">
        <v>0</v>
      </c>
      <c r="J677" s="85">
        <v>0</v>
      </c>
      <c r="K677" s="85">
        <v>0</v>
      </c>
      <c r="L677" s="85">
        <v>0</v>
      </c>
    </row>
    <row r="678" spans="1:12" s="88" customFormat="1" ht="13.8" x14ac:dyDescent="0.2">
      <c r="A678" s="37" t="s">
        <v>70</v>
      </c>
      <c r="B678" s="16" t="s">
        <v>70</v>
      </c>
      <c r="C678" s="27" t="s">
        <v>125</v>
      </c>
      <c r="D678" s="27" t="s">
        <v>70</v>
      </c>
      <c r="E678" s="90">
        <v>9812087.5700000003</v>
      </c>
      <c r="F678" s="90">
        <v>8826171.3800000008</v>
      </c>
      <c r="G678" s="90">
        <v>18638258.949999999</v>
      </c>
      <c r="H678" s="90">
        <v>10835004.630000001</v>
      </c>
      <c r="I678" s="90">
        <v>10835004.630000001</v>
      </c>
      <c r="J678" s="90">
        <v>7574768.3600000003</v>
      </c>
      <c r="K678" s="90">
        <v>40.640965340810403</v>
      </c>
      <c r="L678" s="90">
        <v>7574768.3600000003</v>
      </c>
    </row>
    <row r="679" spans="1:12" s="88" customFormat="1" ht="13.8" x14ac:dyDescent="0.2">
      <c r="A679" s="37" t="s">
        <v>467</v>
      </c>
      <c r="B679" s="16" t="s">
        <v>468</v>
      </c>
      <c r="C679" s="16" t="s">
        <v>2193</v>
      </c>
      <c r="D679" s="16" t="s">
        <v>2194</v>
      </c>
      <c r="E679" s="85">
        <v>250000</v>
      </c>
      <c r="F679" s="85">
        <v>-104873.79</v>
      </c>
      <c r="G679" s="85">
        <v>145126.21</v>
      </c>
      <c r="H679" s="85">
        <v>0</v>
      </c>
      <c r="I679" s="85">
        <v>0</v>
      </c>
      <c r="J679" s="85">
        <v>0</v>
      </c>
      <c r="K679" s="85">
        <v>0</v>
      </c>
      <c r="L679" s="85">
        <v>0</v>
      </c>
    </row>
    <row r="680" spans="1:12" s="88" customFormat="1" ht="13.8" x14ac:dyDescent="0.2">
      <c r="A680" s="37" t="s">
        <v>70</v>
      </c>
      <c r="B680" s="16" t="s">
        <v>70</v>
      </c>
      <c r="C680" s="16" t="s">
        <v>2195</v>
      </c>
      <c r="D680" s="16" t="s">
        <v>2196</v>
      </c>
      <c r="E680" s="85">
        <v>0</v>
      </c>
      <c r="F680" s="85">
        <v>0</v>
      </c>
      <c r="G680" s="85">
        <v>0</v>
      </c>
      <c r="H680" s="85">
        <v>41468.379999999997</v>
      </c>
      <c r="I680" s="85">
        <v>41468.379999999997</v>
      </c>
      <c r="J680" s="85">
        <v>41468.379999999997</v>
      </c>
      <c r="K680" s="85">
        <v>0</v>
      </c>
      <c r="L680" s="85">
        <v>41468.379999999997</v>
      </c>
    </row>
    <row r="681" spans="1:12" s="88" customFormat="1" ht="13.8" x14ac:dyDescent="0.2">
      <c r="A681" s="37" t="s">
        <v>70</v>
      </c>
      <c r="B681" s="16" t="s">
        <v>70</v>
      </c>
      <c r="C681" s="16" t="s">
        <v>2197</v>
      </c>
      <c r="D681" s="16" t="s">
        <v>2488</v>
      </c>
      <c r="E681" s="85">
        <v>0</v>
      </c>
      <c r="F681" s="85">
        <v>0</v>
      </c>
      <c r="G681" s="85">
        <v>0</v>
      </c>
      <c r="H681" s="85">
        <v>199.35</v>
      </c>
      <c r="I681" s="85">
        <v>199.35</v>
      </c>
      <c r="J681" s="85">
        <v>199.35</v>
      </c>
      <c r="K681" s="85">
        <v>0</v>
      </c>
      <c r="L681" s="85">
        <v>199.35</v>
      </c>
    </row>
    <row r="682" spans="1:12" s="88" customFormat="1" ht="13.8" x14ac:dyDescent="0.2">
      <c r="A682" s="37" t="s">
        <v>70</v>
      </c>
      <c r="B682" s="16" t="s">
        <v>70</v>
      </c>
      <c r="C682" s="16" t="s">
        <v>2198</v>
      </c>
      <c r="D682" s="16" t="s">
        <v>2199</v>
      </c>
      <c r="E682" s="85">
        <v>0</v>
      </c>
      <c r="F682" s="85">
        <v>726171.39</v>
      </c>
      <c r="G682" s="85">
        <v>726171.39</v>
      </c>
      <c r="H682" s="85">
        <v>748146.23</v>
      </c>
      <c r="I682" s="85">
        <v>748146.23</v>
      </c>
      <c r="J682" s="85">
        <v>223238.56</v>
      </c>
      <c r="K682" s="85">
        <v>30.7418555831565</v>
      </c>
      <c r="L682" s="85">
        <v>223238.56</v>
      </c>
    </row>
    <row r="683" spans="1:12" s="88" customFormat="1" ht="13.8" x14ac:dyDescent="0.2">
      <c r="A683" s="37" t="s">
        <v>70</v>
      </c>
      <c r="B683" s="16" t="s">
        <v>70</v>
      </c>
      <c r="C683" s="16" t="s">
        <v>2200</v>
      </c>
      <c r="D683" s="16" t="s">
        <v>2201</v>
      </c>
      <c r="E683" s="85">
        <v>3397671</v>
      </c>
      <c r="F683" s="85">
        <v>161669</v>
      </c>
      <c r="G683" s="85">
        <v>3559340</v>
      </c>
      <c r="H683" s="85">
        <v>2192786.11</v>
      </c>
      <c r="I683" s="85">
        <v>2192786.11</v>
      </c>
      <c r="J683" s="85">
        <v>1669732.24</v>
      </c>
      <c r="K683" s="85">
        <v>46.911288047784097</v>
      </c>
      <c r="L683" s="85">
        <v>1669732.24</v>
      </c>
    </row>
    <row r="684" spans="1:12" s="88" customFormat="1" ht="13.8" x14ac:dyDescent="0.2">
      <c r="A684" s="37" t="s">
        <v>70</v>
      </c>
      <c r="B684" s="16" t="s">
        <v>70</v>
      </c>
      <c r="C684" s="16" t="s">
        <v>2202</v>
      </c>
      <c r="D684" s="16" t="s">
        <v>2203</v>
      </c>
      <c r="E684" s="85">
        <v>130000</v>
      </c>
      <c r="F684" s="85">
        <v>0</v>
      </c>
      <c r="G684" s="85">
        <v>130000</v>
      </c>
      <c r="H684" s="85">
        <v>130000</v>
      </c>
      <c r="I684" s="85">
        <v>130000</v>
      </c>
      <c r="J684" s="85">
        <v>91789.86</v>
      </c>
      <c r="K684" s="85">
        <v>70.607584615384596</v>
      </c>
      <c r="L684" s="85">
        <v>91789.86</v>
      </c>
    </row>
    <row r="685" spans="1:12" s="88" customFormat="1" ht="13.8" x14ac:dyDescent="0.2">
      <c r="A685" s="37" t="s">
        <v>70</v>
      </c>
      <c r="B685" s="16" t="s">
        <v>70</v>
      </c>
      <c r="C685" s="16" t="s">
        <v>2204</v>
      </c>
      <c r="D685" s="16" t="s">
        <v>2205</v>
      </c>
      <c r="E685" s="85">
        <v>0</v>
      </c>
      <c r="F685" s="85">
        <v>0</v>
      </c>
      <c r="G685" s="85">
        <v>0</v>
      </c>
      <c r="H685" s="85">
        <v>266203.65000000002</v>
      </c>
      <c r="I685" s="85">
        <v>253785.4</v>
      </c>
      <c r="J685" s="85">
        <v>38130.31</v>
      </c>
      <c r="K685" s="85">
        <v>0</v>
      </c>
      <c r="L685" s="85">
        <v>38130.31</v>
      </c>
    </row>
    <row r="686" spans="1:12" s="88" customFormat="1" ht="13.8" x14ac:dyDescent="0.2">
      <c r="A686" s="37" t="s">
        <v>70</v>
      </c>
      <c r="B686" s="16" t="s">
        <v>70</v>
      </c>
      <c r="C686" s="16" t="s">
        <v>2206</v>
      </c>
      <c r="D686" s="16" t="s">
        <v>2207</v>
      </c>
      <c r="E686" s="85">
        <v>0</v>
      </c>
      <c r="F686" s="85">
        <v>0</v>
      </c>
      <c r="G686" s="85">
        <v>0</v>
      </c>
      <c r="H686" s="85">
        <v>204.66</v>
      </c>
      <c r="I686" s="85">
        <v>204.66</v>
      </c>
      <c r="J686" s="85">
        <v>204.66</v>
      </c>
      <c r="K686" s="85">
        <v>0</v>
      </c>
      <c r="L686" s="85">
        <v>204.66</v>
      </c>
    </row>
    <row r="687" spans="1:12" s="88" customFormat="1" ht="13.8" x14ac:dyDescent="0.2">
      <c r="A687" s="37" t="s">
        <v>70</v>
      </c>
      <c r="B687" s="16" t="s">
        <v>70</v>
      </c>
      <c r="C687" s="16" t="s">
        <v>2208</v>
      </c>
      <c r="D687" s="16" t="s">
        <v>2209</v>
      </c>
      <c r="E687" s="85">
        <v>2090</v>
      </c>
      <c r="F687" s="85">
        <v>0</v>
      </c>
      <c r="G687" s="85">
        <v>2090</v>
      </c>
      <c r="H687" s="85">
        <v>2089.62</v>
      </c>
      <c r="I687" s="85">
        <v>2089.62</v>
      </c>
      <c r="J687" s="85">
        <v>2089.62</v>
      </c>
      <c r="K687" s="85">
        <v>99.981818181818198</v>
      </c>
      <c r="L687" s="85">
        <v>2089.62</v>
      </c>
    </row>
    <row r="688" spans="1:12" s="88" customFormat="1" ht="13.8" x14ac:dyDescent="0.2">
      <c r="A688" s="37" t="s">
        <v>70</v>
      </c>
      <c r="B688" s="16" t="s">
        <v>70</v>
      </c>
      <c r="C688" s="16" t="s">
        <v>2210</v>
      </c>
      <c r="D688" s="16" t="s">
        <v>2489</v>
      </c>
      <c r="E688" s="85">
        <v>0</v>
      </c>
      <c r="F688" s="85">
        <v>0</v>
      </c>
      <c r="G688" s="85">
        <v>0</v>
      </c>
      <c r="H688" s="85">
        <v>569.17999999999995</v>
      </c>
      <c r="I688" s="85">
        <v>569.17999999999995</v>
      </c>
      <c r="J688" s="85">
        <v>568.20000000000005</v>
      </c>
      <c r="K688" s="85">
        <v>0</v>
      </c>
      <c r="L688" s="85">
        <v>568.20000000000005</v>
      </c>
    </row>
    <row r="689" spans="1:12" s="88" customFormat="1" ht="13.8" x14ac:dyDescent="0.2">
      <c r="A689" s="37" t="s">
        <v>70</v>
      </c>
      <c r="B689" s="16" t="s">
        <v>70</v>
      </c>
      <c r="C689" s="16" t="s">
        <v>2211</v>
      </c>
      <c r="D689" s="16" t="s">
        <v>2212</v>
      </c>
      <c r="E689" s="85">
        <v>0</v>
      </c>
      <c r="F689" s="85">
        <v>0</v>
      </c>
      <c r="G689" s="85">
        <v>0</v>
      </c>
      <c r="H689" s="85">
        <v>69144.52</v>
      </c>
      <c r="I689" s="85">
        <v>69144.52</v>
      </c>
      <c r="J689" s="85">
        <v>58116.78</v>
      </c>
      <c r="K689" s="85">
        <v>0</v>
      </c>
      <c r="L689" s="85">
        <v>58116.78</v>
      </c>
    </row>
    <row r="690" spans="1:12" s="88" customFormat="1" ht="13.8" x14ac:dyDescent="0.2">
      <c r="A690" s="37" t="s">
        <v>70</v>
      </c>
      <c r="B690" s="16" t="s">
        <v>70</v>
      </c>
      <c r="C690" s="16" t="s">
        <v>2213</v>
      </c>
      <c r="D690" s="16" t="s">
        <v>2490</v>
      </c>
      <c r="E690" s="85">
        <v>0</v>
      </c>
      <c r="F690" s="85">
        <v>0</v>
      </c>
      <c r="G690" s="85">
        <v>0</v>
      </c>
      <c r="H690" s="85">
        <v>77247.320000000007</v>
      </c>
      <c r="I690" s="85">
        <v>77247.320000000007</v>
      </c>
      <c r="J690" s="85">
        <v>66791.570000000007</v>
      </c>
      <c r="K690" s="85">
        <v>0</v>
      </c>
      <c r="L690" s="85">
        <v>66791.570000000007</v>
      </c>
    </row>
    <row r="691" spans="1:12" s="88" customFormat="1" ht="13.8" x14ac:dyDescent="0.2">
      <c r="A691" s="37" t="s">
        <v>70</v>
      </c>
      <c r="B691" s="16" t="s">
        <v>70</v>
      </c>
      <c r="C691" s="16" t="s">
        <v>2214</v>
      </c>
      <c r="D691" s="16" t="s">
        <v>2215</v>
      </c>
      <c r="E691" s="85">
        <v>0</v>
      </c>
      <c r="F691" s="85">
        <v>0</v>
      </c>
      <c r="G691" s="85">
        <v>0</v>
      </c>
      <c r="H691" s="85">
        <v>7394.46</v>
      </c>
      <c r="I691" s="85">
        <v>7394.46</v>
      </c>
      <c r="J691" s="85">
        <v>7394.46</v>
      </c>
      <c r="K691" s="85">
        <v>0</v>
      </c>
      <c r="L691" s="85">
        <v>7394.46</v>
      </c>
    </row>
    <row r="692" spans="1:12" s="88" customFormat="1" ht="13.8" x14ac:dyDescent="0.2">
      <c r="A692" s="37" t="s">
        <v>70</v>
      </c>
      <c r="B692" s="16" t="s">
        <v>70</v>
      </c>
      <c r="C692" s="16" t="s">
        <v>2216</v>
      </c>
      <c r="D692" s="16" t="s">
        <v>2491</v>
      </c>
      <c r="E692" s="85">
        <v>160000</v>
      </c>
      <c r="F692" s="85">
        <v>0</v>
      </c>
      <c r="G692" s="85">
        <v>160000</v>
      </c>
      <c r="H692" s="85">
        <v>2388954</v>
      </c>
      <c r="I692" s="85">
        <v>2388954</v>
      </c>
      <c r="J692" s="85">
        <v>2073203.87</v>
      </c>
      <c r="K692" s="85">
        <v>1295.7524187500001</v>
      </c>
      <c r="L692" s="85">
        <v>2073203.87</v>
      </c>
    </row>
    <row r="693" spans="1:12" s="88" customFormat="1" ht="13.8" x14ac:dyDescent="0.2">
      <c r="A693" s="37" t="s">
        <v>70</v>
      </c>
      <c r="B693" s="16" t="s">
        <v>70</v>
      </c>
      <c r="C693" s="16" t="s">
        <v>2217</v>
      </c>
      <c r="D693" s="16" t="s">
        <v>2218</v>
      </c>
      <c r="E693" s="85">
        <v>296308</v>
      </c>
      <c r="F693" s="85">
        <v>0</v>
      </c>
      <c r="G693" s="85">
        <v>296308</v>
      </c>
      <c r="H693" s="85">
        <v>499520.75</v>
      </c>
      <c r="I693" s="85">
        <v>499520.75</v>
      </c>
      <c r="J693" s="85">
        <v>432854.04</v>
      </c>
      <c r="K693" s="85">
        <v>146.08246824250401</v>
      </c>
      <c r="L693" s="85">
        <v>432854.04</v>
      </c>
    </row>
    <row r="694" spans="1:12" s="88" customFormat="1" ht="13.8" x14ac:dyDescent="0.2">
      <c r="A694" s="37" t="s">
        <v>70</v>
      </c>
      <c r="B694" s="16" t="s">
        <v>70</v>
      </c>
      <c r="C694" s="16" t="s">
        <v>2219</v>
      </c>
      <c r="D694" s="16" t="s">
        <v>2492</v>
      </c>
      <c r="E694" s="85">
        <v>508265</v>
      </c>
      <c r="F694" s="85">
        <v>1421408.67</v>
      </c>
      <c r="G694" s="85">
        <v>1929673.67</v>
      </c>
      <c r="H694" s="85">
        <v>1345710.59</v>
      </c>
      <c r="I694" s="85">
        <v>1345710.59</v>
      </c>
      <c r="J694" s="85">
        <v>567719.24</v>
      </c>
      <c r="K694" s="85">
        <v>29.4204791631945</v>
      </c>
      <c r="L694" s="85">
        <v>567719.24</v>
      </c>
    </row>
    <row r="695" spans="1:12" s="88" customFormat="1" ht="13.8" x14ac:dyDescent="0.2">
      <c r="A695" s="37" t="s">
        <v>70</v>
      </c>
      <c r="B695" s="16" t="s">
        <v>70</v>
      </c>
      <c r="C695" s="16" t="s">
        <v>2220</v>
      </c>
      <c r="D695" s="16" t="s">
        <v>2221</v>
      </c>
      <c r="E695" s="85">
        <v>300000</v>
      </c>
      <c r="F695" s="85">
        <v>0</v>
      </c>
      <c r="G695" s="85">
        <v>300000</v>
      </c>
      <c r="H695" s="85">
        <v>0</v>
      </c>
      <c r="I695" s="85">
        <v>0</v>
      </c>
      <c r="J695" s="85">
        <v>0</v>
      </c>
      <c r="K695" s="85">
        <v>0</v>
      </c>
      <c r="L695" s="85">
        <v>0</v>
      </c>
    </row>
    <row r="696" spans="1:12" s="88" customFormat="1" ht="13.8" x14ac:dyDescent="0.2">
      <c r="A696" s="37" t="s">
        <v>70</v>
      </c>
      <c r="B696" s="16" t="s">
        <v>70</v>
      </c>
      <c r="C696" s="16" t="s">
        <v>2222</v>
      </c>
      <c r="D696" s="16" t="s">
        <v>2223</v>
      </c>
      <c r="E696" s="85">
        <v>375000</v>
      </c>
      <c r="F696" s="85">
        <v>0</v>
      </c>
      <c r="G696" s="85">
        <v>375000</v>
      </c>
      <c r="H696" s="85">
        <v>319712.71999999997</v>
      </c>
      <c r="I696" s="85">
        <v>319712.71999999997</v>
      </c>
      <c r="J696" s="85">
        <v>243229.23</v>
      </c>
      <c r="K696" s="85">
        <v>64.861127999999994</v>
      </c>
      <c r="L696" s="85">
        <v>243229.23</v>
      </c>
    </row>
    <row r="697" spans="1:12" s="88" customFormat="1" ht="13.8" x14ac:dyDescent="0.2">
      <c r="A697" s="37" t="s">
        <v>70</v>
      </c>
      <c r="B697" s="16" t="s">
        <v>70</v>
      </c>
      <c r="C697" s="16" t="s">
        <v>2224</v>
      </c>
      <c r="D697" s="16" t="s">
        <v>2225</v>
      </c>
      <c r="E697" s="85">
        <v>420000</v>
      </c>
      <c r="F697" s="85">
        <v>0</v>
      </c>
      <c r="G697" s="85">
        <v>420000</v>
      </c>
      <c r="H697" s="85">
        <v>0</v>
      </c>
      <c r="I697" s="85">
        <v>0</v>
      </c>
      <c r="J697" s="85">
        <v>0</v>
      </c>
      <c r="K697" s="85">
        <v>0</v>
      </c>
      <c r="L697" s="85">
        <v>0</v>
      </c>
    </row>
    <row r="698" spans="1:12" s="88" customFormat="1" ht="13.8" x14ac:dyDescent="0.2">
      <c r="A698" s="37" t="s">
        <v>70</v>
      </c>
      <c r="B698" s="16" t="s">
        <v>70</v>
      </c>
      <c r="C698" s="16" t="s">
        <v>2226</v>
      </c>
      <c r="D698" s="16" t="s">
        <v>2493</v>
      </c>
      <c r="E698" s="85">
        <v>0</v>
      </c>
      <c r="F698" s="85">
        <v>0</v>
      </c>
      <c r="G698" s="85">
        <v>0</v>
      </c>
      <c r="H698" s="85">
        <v>51635.87</v>
      </c>
      <c r="I698" s="85">
        <v>51635.87</v>
      </c>
      <c r="J698" s="85">
        <v>42756.6</v>
      </c>
      <c r="K698" s="85">
        <v>0</v>
      </c>
      <c r="L698" s="85">
        <v>42756.6</v>
      </c>
    </row>
    <row r="699" spans="1:12" s="88" customFormat="1" ht="13.8" x14ac:dyDescent="0.2">
      <c r="A699" s="37" t="s">
        <v>70</v>
      </c>
      <c r="B699" s="16" t="s">
        <v>70</v>
      </c>
      <c r="C699" s="16" t="s">
        <v>2227</v>
      </c>
      <c r="D699" s="16" t="s">
        <v>2228</v>
      </c>
      <c r="E699" s="85">
        <v>50000</v>
      </c>
      <c r="F699" s="85">
        <v>0</v>
      </c>
      <c r="G699" s="85">
        <v>50000</v>
      </c>
      <c r="H699" s="85">
        <v>0</v>
      </c>
      <c r="I699" s="85">
        <v>0</v>
      </c>
      <c r="J699" s="85">
        <v>0</v>
      </c>
      <c r="K699" s="85">
        <v>0</v>
      </c>
      <c r="L699" s="85">
        <v>0</v>
      </c>
    </row>
    <row r="700" spans="1:12" s="88" customFormat="1" ht="13.8" x14ac:dyDescent="0.2">
      <c r="A700" s="37" t="s">
        <v>70</v>
      </c>
      <c r="B700" s="16" t="s">
        <v>70</v>
      </c>
      <c r="C700" s="16" t="s">
        <v>2229</v>
      </c>
      <c r="D700" s="16" t="s">
        <v>2230</v>
      </c>
      <c r="E700" s="85">
        <v>1795284</v>
      </c>
      <c r="F700" s="85">
        <v>0</v>
      </c>
      <c r="G700" s="85">
        <v>1795284</v>
      </c>
      <c r="H700" s="85">
        <v>1504010.65</v>
      </c>
      <c r="I700" s="85">
        <v>1504010.65</v>
      </c>
      <c r="J700" s="85">
        <v>962509.49</v>
      </c>
      <c r="K700" s="85">
        <v>53.613216070549299</v>
      </c>
      <c r="L700" s="85">
        <v>962509.49</v>
      </c>
    </row>
    <row r="701" spans="1:12" s="88" customFormat="1" ht="13.8" x14ac:dyDescent="0.2">
      <c r="A701" s="37" t="s">
        <v>70</v>
      </c>
      <c r="B701" s="16" t="s">
        <v>70</v>
      </c>
      <c r="C701" s="16" t="s">
        <v>2231</v>
      </c>
      <c r="D701" s="16" t="s">
        <v>2232</v>
      </c>
      <c r="E701" s="85">
        <v>50000</v>
      </c>
      <c r="F701" s="85">
        <v>0</v>
      </c>
      <c r="G701" s="85">
        <v>50000</v>
      </c>
      <c r="H701" s="85">
        <v>2408.11</v>
      </c>
      <c r="I701" s="85">
        <v>2408.11</v>
      </c>
      <c r="J701" s="85">
        <v>2408.11</v>
      </c>
      <c r="K701" s="85">
        <v>4.8162200000000004</v>
      </c>
      <c r="L701" s="85">
        <v>2408.11</v>
      </c>
    </row>
    <row r="702" spans="1:12" s="88" customFormat="1" ht="13.8" x14ac:dyDescent="0.2">
      <c r="A702" s="37" t="s">
        <v>70</v>
      </c>
      <c r="B702" s="16" t="s">
        <v>70</v>
      </c>
      <c r="C702" s="16" t="s">
        <v>2233</v>
      </c>
      <c r="D702" s="16" t="s">
        <v>2234</v>
      </c>
      <c r="E702" s="85">
        <v>50000</v>
      </c>
      <c r="F702" s="85">
        <v>0</v>
      </c>
      <c r="G702" s="85">
        <v>50000</v>
      </c>
      <c r="H702" s="85">
        <v>0</v>
      </c>
      <c r="I702" s="85">
        <v>0</v>
      </c>
      <c r="J702" s="85">
        <v>0</v>
      </c>
      <c r="K702" s="85">
        <v>0</v>
      </c>
      <c r="L702" s="85">
        <v>0</v>
      </c>
    </row>
    <row r="703" spans="1:12" s="88" customFormat="1" ht="13.8" x14ac:dyDescent="0.2">
      <c r="A703" s="37" t="s">
        <v>70</v>
      </c>
      <c r="B703" s="16" t="s">
        <v>70</v>
      </c>
      <c r="C703" s="16" t="s">
        <v>2235</v>
      </c>
      <c r="D703" s="16" t="s">
        <v>2236</v>
      </c>
      <c r="E703" s="85">
        <v>0</v>
      </c>
      <c r="F703" s="85">
        <v>0</v>
      </c>
      <c r="G703" s="85">
        <v>0</v>
      </c>
      <c r="H703" s="85">
        <v>265.32</v>
      </c>
      <c r="I703" s="85">
        <v>265.32</v>
      </c>
      <c r="J703" s="85">
        <v>265.32</v>
      </c>
      <c r="K703" s="85">
        <v>0</v>
      </c>
      <c r="L703" s="85">
        <v>265.32</v>
      </c>
    </row>
    <row r="704" spans="1:12" s="88" customFormat="1" ht="13.8" x14ac:dyDescent="0.2">
      <c r="A704" s="37" t="s">
        <v>70</v>
      </c>
      <c r="B704" s="16" t="s">
        <v>70</v>
      </c>
      <c r="C704" s="16" t="s">
        <v>2237</v>
      </c>
      <c r="D704" s="16" t="s">
        <v>2238</v>
      </c>
      <c r="E704" s="85">
        <v>613587</v>
      </c>
      <c r="F704" s="85">
        <v>1475628.33</v>
      </c>
      <c r="G704" s="85">
        <v>2089215.33</v>
      </c>
      <c r="H704" s="85">
        <v>1810828.64</v>
      </c>
      <c r="I704" s="85">
        <v>1810828.64</v>
      </c>
      <c r="J704" s="85">
        <v>740637.15</v>
      </c>
      <c r="K704" s="85">
        <v>35.450493750684899</v>
      </c>
      <c r="L704" s="85">
        <v>740637.15</v>
      </c>
    </row>
    <row r="705" spans="1:12" s="88" customFormat="1" ht="13.8" x14ac:dyDescent="0.2">
      <c r="A705" s="37" t="s">
        <v>70</v>
      </c>
      <c r="B705" s="16" t="s">
        <v>70</v>
      </c>
      <c r="C705" s="16" t="s">
        <v>2239</v>
      </c>
      <c r="D705" s="16" t="s">
        <v>2240</v>
      </c>
      <c r="E705" s="85">
        <v>500000</v>
      </c>
      <c r="F705" s="85">
        <v>0</v>
      </c>
      <c r="G705" s="85">
        <v>500000</v>
      </c>
      <c r="H705" s="85">
        <v>257874.87</v>
      </c>
      <c r="I705" s="85">
        <v>257874.87</v>
      </c>
      <c r="J705" s="85">
        <v>5874.87</v>
      </c>
      <c r="K705" s="85">
        <v>1.174974</v>
      </c>
      <c r="L705" s="85">
        <v>5874.87</v>
      </c>
    </row>
    <row r="706" spans="1:12" s="88" customFormat="1" ht="13.8" x14ac:dyDescent="0.2">
      <c r="A706" s="37" t="s">
        <v>70</v>
      </c>
      <c r="B706" s="16" t="s">
        <v>70</v>
      </c>
      <c r="C706" s="16" t="s">
        <v>2241</v>
      </c>
      <c r="D706" s="16" t="s">
        <v>2242</v>
      </c>
      <c r="E706" s="85">
        <v>50000</v>
      </c>
      <c r="F706" s="85">
        <v>0</v>
      </c>
      <c r="G706" s="85">
        <v>50000</v>
      </c>
      <c r="H706" s="85">
        <v>12176.87</v>
      </c>
      <c r="I706" s="85">
        <v>12176.87</v>
      </c>
      <c r="J706" s="85">
        <v>5426.99</v>
      </c>
      <c r="K706" s="85">
        <v>10.85398</v>
      </c>
      <c r="L706" s="85">
        <v>5426.99</v>
      </c>
    </row>
    <row r="707" spans="1:12" s="88" customFormat="1" ht="13.8" x14ac:dyDescent="0.2">
      <c r="A707" s="37" t="s">
        <v>70</v>
      </c>
      <c r="B707" s="16" t="s">
        <v>70</v>
      </c>
      <c r="C707" s="16" t="s">
        <v>2243</v>
      </c>
      <c r="D707" s="16" t="s">
        <v>2244</v>
      </c>
      <c r="E707" s="85">
        <v>169210</v>
      </c>
      <c r="F707" s="85">
        <v>0</v>
      </c>
      <c r="G707" s="85">
        <v>169210</v>
      </c>
      <c r="H707" s="85">
        <v>154594.35999999999</v>
      </c>
      <c r="I707" s="85">
        <v>154594.35999999999</v>
      </c>
      <c r="J707" s="85">
        <v>154494.45000000001</v>
      </c>
      <c r="K707" s="85">
        <v>91.303380414869096</v>
      </c>
      <c r="L707" s="85">
        <v>154494.45000000001</v>
      </c>
    </row>
    <row r="708" spans="1:12" s="88" customFormat="1" ht="13.8" x14ac:dyDescent="0.2">
      <c r="A708" s="37" t="s">
        <v>70</v>
      </c>
      <c r="B708" s="16" t="s">
        <v>70</v>
      </c>
      <c r="C708" s="16" t="s">
        <v>2245</v>
      </c>
      <c r="D708" s="16" t="s">
        <v>2246</v>
      </c>
      <c r="E708" s="85">
        <v>0</v>
      </c>
      <c r="F708" s="85">
        <v>0</v>
      </c>
      <c r="G708" s="85">
        <v>0</v>
      </c>
      <c r="H708" s="85">
        <v>0</v>
      </c>
      <c r="I708" s="85">
        <v>0</v>
      </c>
      <c r="J708" s="85">
        <v>0</v>
      </c>
      <c r="K708" s="85">
        <v>0</v>
      </c>
      <c r="L708" s="85">
        <v>0</v>
      </c>
    </row>
    <row r="709" spans="1:12" s="88" customFormat="1" ht="13.8" x14ac:dyDescent="0.2">
      <c r="A709" s="37" t="s">
        <v>70</v>
      </c>
      <c r="B709" s="16" t="s">
        <v>70</v>
      </c>
      <c r="C709" s="16" t="s">
        <v>2247</v>
      </c>
      <c r="D709" s="16" t="s">
        <v>2248</v>
      </c>
      <c r="E709" s="85">
        <v>50000</v>
      </c>
      <c r="F709" s="85">
        <v>0</v>
      </c>
      <c r="G709" s="85">
        <v>50000</v>
      </c>
      <c r="H709" s="85">
        <v>10401.35</v>
      </c>
      <c r="I709" s="85">
        <v>401.35</v>
      </c>
      <c r="J709" s="85">
        <v>401.35</v>
      </c>
      <c r="K709" s="85">
        <v>0.80269999999999997</v>
      </c>
      <c r="L709" s="85">
        <v>401.35</v>
      </c>
    </row>
    <row r="710" spans="1:12" s="88" customFormat="1" ht="13.8" x14ac:dyDescent="0.2">
      <c r="A710" s="37" t="s">
        <v>70</v>
      </c>
      <c r="B710" s="16" t="s">
        <v>70</v>
      </c>
      <c r="C710" s="16" t="s">
        <v>2249</v>
      </c>
      <c r="D710" s="16" t="s">
        <v>2250</v>
      </c>
      <c r="E710" s="85">
        <v>10000</v>
      </c>
      <c r="F710" s="85">
        <v>0</v>
      </c>
      <c r="G710" s="85">
        <v>10000</v>
      </c>
      <c r="H710" s="85">
        <v>848.19</v>
      </c>
      <c r="I710" s="85">
        <v>848.19</v>
      </c>
      <c r="J710" s="85">
        <v>848.19</v>
      </c>
      <c r="K710" s="85">
        <v>8.4818999999999996</v>
      </c>
      <c r="L710" s="85">
        <v>848.19</v>
      </c>
    </row>
    <row r="711" spans="1:12" s="88" customFormat="1" ht="13.8" x14ac:dyDescent="0.2">
      <c r="A711" s="37" t="s">
        <v>70</v>
      </c>
      <c r="B711" s="16" t="s">
        <v>70</v>
      </c>
      <c r="C711" s="16" t="s">
        <v>2251</v>
      </c>
      <c r="D711" s="16" t="s">
        <v>2252</v>
      </c>
      <c r="E711" s="85">
        <v>0</v>
      </c>
      <c r="F711" s="85">
        <v>206473.08</v>
      </c>
      <c r="G711" s="85">
        <v>206473.08</v>
      </c>
      <c r="H711" s="85">
        <v>206473.08</v>
      </c>
      <c r="I711" s="85">
        <v>206473.08</v>
      </c>
      <c r="J711" s="85">
        <v>0</v>
      </c>
      <c r="K711" s="85">
        <v>0</v>
      </c>
      <c r="L711" s="85">
        <v>0</v>
      </c>
    </row>
    <row r="712" spans="1:12" s="88" customFormat="1" ht="13.8" x14ac:dyDescent="0.2">
      <c r="A712" s="37" t="s">
        <v>70</v>
      </c>
      <c r="B712" s="16" t="s">
        <v>70</v>
      </c>
      <c r="C712" s="16" t="s">
        <v>2253</v>
      </c>
      <c r="D712" s="16" t="s">
        <v>2254</v>
      </c>
      <c r="E712" s="85">
        <v>0</v>
      </c>
      <c r="F712" s="85">
        <v>0</v>
      </c>
      <c r="G712" s="85">
        <v>0</v>
      </c>
      <c r="H712" s="85">
        <v>0</v>
      </c>
      <c r="I712" s="85">
        <v>0</v>
      </c>
      <c r="J712" s="85">
        <v>0</v>
      </c>
      <c r="K712" s="85">
        <v>0</v>
      </c>
      <c r="L712" s="85">
        <v>0</v>
      </c>
    </row>
    <row r="713" spans="1:12" s="88" customFormat="1" ht="13.8" x14ac:dyDescent="0.2">
      <c r="A713" s="37" t="s">
        <v>70</v>
      </c>
      <c r="B713" s="16" t="s">
        <v>70</v>
      </c>
      <c r="C713" s="16" t="s">
        <v>2255</v>
      </c>
      <c r="D713" s="16" t="s">
        <v>2256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</row>
    <row r="714" spans="1:12" s="88" customFormat="1" ht="13.8" x14ac:dyDescent="0.2">
      <c r="A714" s="37" t="s">
        <v>70</v>
      </c>
      <c r="B714" s="16" t="s">
        <v>70</v>
      </c>
      <c r="C714" s="27" t="s">
        <v>125</v>
      </c>
      <c r="D714" s="27" t="s">
        <v>70</v>
      </c>
      <c r="E714" s="90">
        <v>9177415</v>
      </c>
      <c r="F714" s="90">
        <v>3886476.68</v>
      </c>
      <c r="G714" s="90">
        <v>13063891.68</v>
      </c>
      <c r="H714" s="90">
        <v>12100868.85</v>
      </c>
      <c r="I714" s="90">
        <v>12078450.6</v>
      </c>
      <c r="J714" s="90">
        <v>7432352.8899999997</v>
      </c>
      <c r="K714" s="90">
        <v>56.892334015433299</v>
      </c>
      <c r="L714" s="90">
        <v>7432352.8899999997</v>
      </c>
    </row>
    <row r="715" spans="1:12" s="88" customFormat="1" ht="13.8" x14ac:dyDescent="0.2">
      <c r="A715" s="37" t="s">
        <v>469</v>
      </c>
      <c r="B715" s="16" t="s">
        <v>470</v>
      </c>
      <c r="C715" s="16" t="s">
        <v>2257</v>
      </c>
      <c r="D715" s="16" t="s">
        <v>2494</v>
      </c>
      <c r="E715" s="85">
        <v>431563.08</v>
      </c>
      <c r="F715" s="85">
        <v>5000</v>
      </c>
      <c r="G715" s="85">
        <v>436563.08</v>
      </c>
      <c r="H715" s="85">
        <v>195494.95</v>
      </c>
      <c r="I715" s="85">
        <v>195494.95</v>
      </c>
      <c r="J715" s="85">
        <v>195494.95</v>
      </c>
      <c r="K715" s="85">
        <v>44.78045875982</v>
      </c>
      <c r="L715" s="85">
        <v>195494.95</v>
      </c>
    </row>
    <row r="716" spans="1:12" s="88" customFormat="1" ht="13.8" x14ac:dyDescent="0.2">
      <c r="A716" s="37" t="s">
        <v>70</v>
      </c>
      <c r="B716" s="16" t="s">
        <v>70</v>
      </c>
      <c r="C716" s="16" t="s">
        <v>2258</v>
      </c>
      <c r="D716" s="16" t="s">
        <v>2259</v>
      </c>
      <c r="E716" s="85">
        <v>781351.5</v>
      </c>
      <c r="F716" s="85">
        <v>769485.3</v>
      </c>
      <c r="G716" s="85">
        <v>1550836.8</v>
      </c>
      <c r="H716" s="85">
        <v>193258.18</v>
      </c>
      <c r="I716" s="85">
        <v>181158.18</v>
      </c>
      <c r="J716" s="85">
        <v>181158.18</v>
      </c>
      <c r="K716" s="85">
        <v>11.6813181116156</v>
      </c>
      <c r="L716" s="85">
        <v>166942.47</v>
      </c>
    </row>
    <row r="717" spans="1:12" s="88" customFormat="1" ht="13.8" x14ac:dyDescent="0.2">
      <c r="A717" s="37" t="s">
        <v>70</v>
      </c>
      <c r="B717" s="16" t="s">
        <v>70</v>
      </c>
      <c r="C717" s="27" t="s">
        <v>125</v>
      </c>
      <c r="D717" s="27" t="s">
        <v>70</v>
      </c>
      <c r="E717" s="90">
        <v>1212914.58</v>
      </c>
      <c r="F717" s="90">
        <v>774485.3</v>
      </c>
      <c r="G717" s="90">
        <v>1987399.88</v>
      </c>
      <c r="H717" s="90">
        <v>388753.13</v>
      </c>
      <c r="I717" s="90">
        <v>376653.13</v>
      </c>
      <c r="J717" s="90">
        <v>376653.13</v>
      </c>
      <c r="K717" s="90">
        <v>18.9520555873235</v>
      </c>
      <c r="L717" s="90">
        <v>362437.42</v>
      </c>
    </row>
    <row r="718" spans="1:12" s="88" customFormat="1" ht="13.8" x14ac:dyDescent="0.2">
      <c r="A718" s="37" t="s">
        <v>471</v>
      </c>
      <c r="B718" s="16" t="s">
        <v>472</v>
      </c>
      <c r="C718" s="16" t="s">
        <v>2260</v>
      </c>
      <c r="D718" s="16" t="s">
        <v>2261</v>
      </c>
      <c r="E718" s="85">
        <v>190761</v>
      </c>
      <c r="F718" s="85">
        <v>0</v>
      </c>
      <c r="G718" s="85">
        <v>190761</v>
      </c>
      <c r="H718" s="85">
        <v>19729.39</v>
      </c>
      <c r="I718" s="85">
        <v>19729.39</v>
      </c>
      <c r="J718" s="85">
        <v>19729.39</v>
      </c>
      <c r="K718" s="85">
        <v>10.3424651789412</v>
      </c>
      <c r="L718" s="85">
        <v>19729.39</v>
      </c>
    </row>
    <row r="719" spans="1:12" s="88" customFormat="1" ht="13.8" x14ac:dyDescent="0.2">
      <c r="A719" s="37" t="s">
        <v>70</v>
      </c>
      <c r="B719" s="16" t="s">
        <v>70</v>
      </c>
      <c r="C719" s="16" t="s">
        <v>2262</v>
      </c>
      <c r="D719" s="16" t="s">
        <v>2263</v>
      </c>
      <c r="E719" s="85">
        <v>150000</v>
      </c>
      <c r="F719" s="85">
        <v>0</v>
      </c>
      <c r="G719" s="85">
        <v>150000</v>
      </c>
      <c r="H719" s="85">
        <v>126318.84</v>
      </c>
      <c r="I719" s="85">
        <v>126318.84</v>
      </c>
      <c r="J719" s="85">
        <v>126318.84</v>
      </c>
      <c r="K719" s="85">
        <v>84.212559999999996</v>
      </c>
      <c r="L719" s="85">
        <v>126318.84</v>
      </c>
    </row>
    <row r="720" spans="1:12" s="88" customFormat="1" ht="13.8" x14ac:dyDescent="0.2">
      <c r="A720" s="37" t="s">
        <v>70</v>
      </c>
      <c r="B720" s="16" t="s">
        <v>70</v>
      </c>
      <c r="C720" s="16" t="s">
        <v>2264</v>
      </c>
      <c r="D720" s="16" t="s">
        <v>2265</v>
      </c>
      <c r="E720" s="85">
        <v>0</v>
      </c>
      <c r="F720" s="85">
        <v>0</v>
      </c>
      <c r="G720" s="85">
        <v>0</v>
      </c>
      <c r="H720" s="85">
        <v>945336.67</v>
      </c>
      <c r="I720" s="85">
        <v>945336.67</v>
      </c>
      <c r="J720" s="85">
        <v>927478.43</v>
      </c>
      <c r="K720" s="85">
        <v>0</v>
      </c>
      <c r="L720" s="85">
        <v>927478.43</v>
      </c>
    </row>
    <row r="721" spans="1:12" s="88" customFormat="1" ht="13.8" x14ac:dyDescent="0.2">
      <c r="A721" s="37" t="s">
        <v>70</v>
      </c>
      <c r="B721" s="16" t="s">
        <v>70</v>
      </c>
      <c r="C721" s="16" t="s">
        <v>2266</v>
      </c>
      <c r="D721" s="16" t="s">
        <v>2267</v>
      </c>
      <c r="E721" s="85">
        <v>216904.3</v>
      </c>
      <c r="F721" s="85">
        <v>0</v>
      </c>
      <c r="G721" s="85">
        <v>216904.3</v>
      </c>
      <c r="H721" s="85">
        <v>534802.91</v>
      </c>
      <c r="I721" s="85">
        <v>534802.91</v>
      </c>
      <c r="J721" s="85">
        <v>534802.91</v>
      </c>
      <c r="K721" s="85">
        <v>246.56169103148301</v>
      </c>
      <c r="L721" s="85">
        <v>534802.91</v>
      </c>
    </row>
    <row r="722" spans="1:12" s="88" customFormat="1" ht="13.8" x14ac:dyDescent="0.2">
      <c r="A722" s="37" t="s">
        <v>70</v>
      </c>
      <c r="B722" s="16" t="s">
        <v>70</v>
      </c>
      <c r="C722" s="16" t="s">
        <v>2268</v>
      </c>
      <c r="D722" s="16" t="s">
        <v>2269</v>
      </c>
      <c r="E722" s="85">
        <v>7018813.04</v>
      </c>
      <c r="F722" s="85">
        <v>5000</v>
      </c>
      <c r="G722" s="85">
        <v>7023813.04</v>
      </c>
      <c r="H722" s="85">
        <v>3234078.06</v>
      </c>
      <c r="I722" s="85">
        <v>3231374.06</v>
      </c>
      <c r="J722" s="85">
        <v>3117825.58</v>
      </c>
      <c r="K722" s="85">
        <v>44.389358917218601</v>
      </c>
      <c r="L722" s="85">
        <v>3117825.58</v>
      </c>
    </row>
    <row r="723" spans="1:12" s="88" customFormat="1" ht="13.8" x14ac:dyDescent="0.2">
      <c r="A723" s="37" t="s">
        <v>70</v>
      </c>
      <c r="B723" s="16" t="s">
        <v>70</v>
      </c>
      <c r="C723" s="16" t="s">
        <v>2270</v>
      </c>
      <c r="D723" s="16" t="s">
        <v>2271</v>
      </c>
      <c r="E723" s="85">
        <v>0</v>
      </c>
      <c r="F723" s="85">
        <v>0</v>
      </c>
      <c r="G723" s="85">
        <v>0</v>
      </c>
      <c r="H723" s="85">
        <v>4783.42</v>
      </c>
      <c r="I723" s="85">
        <v>4783.42</v>
      </c>
      <c r="J723" s="85">
        <v>4783.42</v>
      </c>
      <c r="K723" s="85">
        <v>0</v>
      </c>
      <c r="L723" s="85">
        <v>4783.42</v>
      </c>
    </row>
    <row r="724" spans="1:12" s="88" customFormat="1" ht="13.8" x14ac:dyDescent="0.2">
      <c r="A724" s="37" t="s">
        <v>70</v>
      </c>
      <c r="B724" s="16" t="s">
        <v>70</v>
      </c>
      <c r="C724" s="16" t="s">
        <v>2272</v>
      </c>
      <c r="D724" s="16" t="s">
        <v>2495</v>
      </c>
      <c r="E724" s="85">
        <v>0</v>
      </c>
      <c r="F724" s="85">
        <v>816595.65</v>
      </c>
      <c r="G724" s="85">
        <v>816595.65</v>
      </c>
      <c r="H724" s="85">
        <v>505762.59</v>
      </c>
      <c r="I724" s="85">
        <v>505762.59</v>
      </c>
      <c r="J724" s="85">
        <v>493686.05</v>
      </c>
      <c r="K724" s="85">
        <v>60.456610318705501</v>
      </c>
      <c r="L724" s="85">
        <v>484086.05</v>
      </c>
    </row>
    <row r="725" spans="1:12" s="88" customFormat="1" ht="13.8" x14ac:dyDescent="0.2">
      <c r="A725" s="37" t="s">
        <v>70</v>
      </c>
      <c r="B725" s="16" t="s">
        <v>70</v>
      </c>
      <c r="C725" s="27" t="s">
        <v>125</v>
      </c>
      <c r="D725" s="27" t="s">
        <v>70</v>
      </c>
      <c r="E725" s="90">
        <v>7576478.3399999999</v>
      </c>
      <c r="F725" s="90">
        <v>821595.65</v>
      </c>
      <c r="G725" s="90">
        <v>8398073.9900000002</v>
      </c>
      <c r="H725" s="90">
        <v>5370811.8799999999</v>
      </c>
      <c r="I725" s="90">
        <v>5368107.88</v>
      </c>
      <c r="J725" s="90">
        <v>5224624.62</v>
      </c>
      <c r="K725" s="90">
        <v>62.212176580263701</v>
      </c>
      <c r="L725" s="90">
        <v>5215024.62</v>
      </c>
    </row>
    <row r="726" spans="1:12" s="88" customFormat="1" ht="13.8" x14ac:dyDescent="0.2">
      <c r="A726" s="37" t="s">
        <v>473</v>
      </c>
      <c r="B726" s="16" t="s">
        <v>474</v>
      </c>
      <c r="C726" s="16" t="s">
        <v>2273</v>
      </c>
      <c r="D726" s="16" t="s">
        <v>2496</v>
      </c>
      <c r="E726" s="85">
        <v>475.5</v>
      </c>
      <c r="F726" s="85">
        <v>0</v>
      </c>
      <c r="G726" s="85">
        <v>475.5</v>
      </c>
      <c r="H726" s="85">
        <v>475.5</v>
      </c>
      <c r="I726" s="85">
        <v>475.5</v>
      </c>
      <c r="J726" s="85">
        <v>317.04000000000002</v>
      </c>
      <c r="K726" s="85">
        <v>66.675078864353296</v>
      </c>
      <c r="L726" s="85">
        <v>317.04000000000002</v>
      </c>
    </row>
    <row r="727" spans="1:12" s="88" customFormat="1" ht="13.8" x14ac:dyDescent="0.2">
      <c r="A727" s="37" t="s">
        <v>70</v>
      </c>
      <c r="B727" s="16" t="s">
        <v>70</v>
      </c>
      <c r="C727" s="16" t="s">
        <v>2274</v>
      </c>
      <c r="D727" s="16" t="s">
        <v>2275</v>
      </c>
      <c r="E727" s="85">
        <v>792.5</v>
      </c>
      <c r="F727" s="85">
        <v>0</v>
      </c>
      <c r="G727" s="85">
        <v>792.5</v>
      </c>
      <c r="H727" s="85">
        <v>792.5</v>
      </c>
      <c r="I727" s="85">
        <v>792.5</v>
      </c>
      <c r="J727" s="85">
        <v>475.56</v>
      </c>
      <c r="K727" s="85">
        <v>60.007570977918</v>
      </c>
      <c r="L727" s="85">
        <v>475.56</v>
      </c>
    </row>
    <row r="728" spans="1:12" s="88" customFormat="1" ht="13.8" x14ac:dyDescent="0.2">
      <c r="A728" s="37" t="s">
        <v>70</v>
      </c>
      <c r="B728" s="16" t="s">
        <v>70</v>
      </c>
      <c r="C728" s="16" t="s">
        <v>2276</v>
      </c>
      <c r="D728" s="16" t="s">
        <v>2277</v>
      </c>
      <c r="E728" s="85">
        <v>13132</v>
      </c>
      <c r="F728" s="85">
        <v>0</v>
      </c>
      <c r="G728" s="85">
        <v>13132</v>
      </c>
      <c r="H728" s="85">
        <v>0</v>
      </c>
      <c r="I728" s="85">
        <v>0</v>
      </c>
      <c r="J728" s="85">
        <v>0</v>
      </c>
      <c r="K728" s="85">
        <v>0</v>
      </c>
      <c r="L728" s="85">
        <v>0</v>
      </c>
    </row>
    <row r="729" spans="1:12" s="88" customFormat="1" ht="13.8" x14ac:dyDescent="0.2">
      <c r="A729" s="37" t="s">
        <v>70</v>
      </c>
      <c r="B729" s="16" t="s">
        <v>70</v>
      </c>
      <c r="C729" s="27" t="s">
        <v>125</v>
      </c>
      <c r="D729" s="27" t="s">
        <v>70</v>
      </c>
      <c r="E729" s="90">
        <v>14400</v>
      </c>
      <c r="F729" s="90">
        <v>0</v>
      </c>
      <c r="G729" s="90">
        <v>14400</v>
      </c>
      <c r="H729" s="90">
        <v>1268</v>
      </c>
      <c r="I729" s="90">
        <v>1268</v>
      </c>
      <c r="J729" s="90">
        <v>792.6</v>
      </c>
      <c r="K729" s="90">
        <v>5.50416666666667</v>
      </c>
      <c r="L729" s="90">
        <v>792.6</v>
      </c>
    </row>
    <row r="730" spans="1:12" s="88" customFormat="1" ht="13.8" x14ac:dyDescent="0.2">
      <c r="A730" s="37" t="s">
        <v>475</v>
      </c>
      <c r="B730" s="16" t="s">
        <v>476</v>
      </c>
      <c r="C730" s="16" t="s">
        <v>2278</v>
      </c>
      <c r="D730" s="16" t="s">
        <v>2497</v>
      </c>
      <c r="E730" s="85">
        <v>120000</v>
      </c>
      <c r="F730" s="85">
        <v>108900</v>
      </c>
      <c r="G730" s="85">
        <v>228900</v>
      </c>
      <c r="H730" s="85">
        <v>192244.63</v>
      </c>
      <c r="I730" s="85">
        <v>192244.63</v>
      </c>
      <c r="J730" s="85">
        <v>83465.63</v>
      </c>
      <c r="K730" s="85">
        <v>36.463796417649597</v>
      </c>
      <c r="L730" s="85">
        <v>83465.63</v>
      </c>
    </row>
    <row r="731" spans="1:12" s="88" customFormat="1" ht="13.8" x14ac:dyDescent="0.2">
      <c r="A731" s="37" t="s">
        <v>70</v>
      </c>
      <c r="B731" s="16" t="s">
        <v>70</v>
      </c>
      <c r="C731" s="27" t="s">
        <v>125</v>
      </c>
      <c r="D731" s="27" t="s">
        <v>70</v>
      </c>
      <c r="E731" s="90">
        <v>120000</v>
      </c>
      <c r="F731" s="90">
        <v>108900</v>
      </c>
      <c r="G731" s="90">
        <v>228900</v>
      </c>
      <c r="H731" s="90">
        <v>192244.63</v>
      </c>
      <c r="I731" s="90">
        <v>192244.63</v>
      </c>
      <c r="J731" s="90">
        <v>83465.63</v>
      </c>
      <c r="K731" s="90">
        <v>36.463796417649597</v>
      </c>
      <c r="L731" s="90">
        <v>83465.63</v>
      </c>
    </row>
    <row r="732" spans="1:12" s="88" customFormat="1" ht="13.8" x14ac:dyDescent="0.2">
      <c r="A732" s="37" t="s">
        <v>477</v>
      </c>
      <c r="B732" s="16" t="s">
        <v>478</v>
      </c>
      <c r="C732" s="16" t="s">
        <v>2279</v>
      </c>
      <c r="D732" s="16" t="s">
        <v>2280</v>
      </c>
      <c r="E732" s="85">
        <v>2000</v>
      </c>
      <c r="F732" s="85">
        <v>0</v>
      </c>
      <c r="G732" s="85">
        <v>2000</v>
      </c>
      <c r="H732" s="85">
        <v>0</v>
      </c>
      <c r="I732" s="85">
        <v>0</v>
      </c>
      <c r="J732" s="85">
        <v>0</v>
      </c>
      <c r="K732" s="85">
        <v>0</v>
      </c>
      <c r="L732" s="85">
        <v>0</v>
      </c>
    </row>
    <row r="733" spans="1:12" s="88" customFormat="1" ht="13.8" x14ac:dyDescent="0.2">
      <c r="A733" s="37" t="s">
        <v>70</v>
      </c>
      <c r="B733" s="16" t="s">
        <v>70</v>
      </c>
      <c r="C733" s="27" t="s">
        <v>125</v>
      </c>
      <c r="D733" s="27" t="s">
        <v>70</v>
      </c>
      <c r="E733" s="90">
        <v>2000</v>
      </c>
      <c r="F733" s="90">
        <v>0</v>
      </c>
      <c r="G733" s="90">
        <v>2000</v>
      </c>
      <c r="H733" s="90">
        <v>0</v>
      </c>
      <c r="I733" s="90">
        <v>0</v>
      </c>
      <c r="J733" s="90">
        <v>0</v>
      </c>
      <c r="K733" s="90">
        <v>0</v>
      </c>
      <c r="L733" s="90">
        <v>0</v>
      </c>
    </row>
    <row r="734" spans="1:12" s="88" customFormat="1" ht="13.8" x14ac:dyDescent="0.2">
      <c r="A734" s="37" t="s">
        <v>479</v>
      </c>
      <c r="B734" s="16" t="s">
        <v>480</v>
      </c>
      <c r="C734" s="16" t="s">
        <v>2281</v>
      </c>
      <c r="D734" s="16" t="s">
        <v>2282</v>
      </c>
      <c r="E734" s="85">
        <v>170500</v>
      </c>
      <c r="F734" s="85">
        <v>0</v>
      </c>
      <c r="G734" s="85">
        <v>170500</v>
      </c>
      <c r="H734" s="85">
        <v>168069.17</v>
      </c>
      <c r="I734" s="85">
        <v>165974.68</v>
      </c>
      <c r="J734" s="85">
        <v>55515.39</v>
      </c>
      <c r="K734" s="85">
        <v>32.560346041055702</v>
      </c>
      <c r="L734" s="85">
        <v>50886.71</v>
      </c>
    </row>
    <row r="735" spans="1:12" s="88" customFormat="1" ht="13.8" x14ac:dyDescent="0.2">
      <c r="A735" s="37" t="s">
        <v>70</v>
      </c>
      <c r="B735" s="16" t="s">
        <v>70</v>
      </c>
      <c r="C735" s="16" t="s">
        <v>2283</v>
      </c>
      <c r="D735" s="16" t="s">
        <v>2284</v>
      </c>
      <c r="E735" s="85">
        <v>0</v>
      </c>
      <c r="F735" s="85">
        <v>9297386.5099999998</v>
      </c>
      <c r="G735" s="85">
        <v>9297386.5099999998</v>
      </c>
      <c r="H735" s="85">
        <v>7090532.0499999998</v>
      </c>
      <c r="I735" s="85">
        <v>6869392.0899999999</v>
      </c>
      <c r="J735" s="85">
        <v>3791528.88</v>
      </c>
      <c r="K735" s="85">
        <v>40.780587920292902</v>
      </c>
      <c r="L735" s="85">
        <v>2315573.92</v>
      </c>
    </row>
    <row r="736" spans="1:12" s="88" customFormat="1" ht="13.8" x14ac:dyDescent="0.2">
      <c r="A736" s="37" t="s">
        <v>70</v>
      </c>
      <c r="B736" s="16" t="s">
        <v>70</v>
      </c>
      <c r="C736" s="27" t="s">
        <v>125</v>
      </c>
      <c r="D736" s="27" t="s">
        <v>70</v>
      </c>
      <c r="E736" s="90">
        <v>170500</v>
      </c>
      <c r="F736" s="90">
        <v>9297386.5099999998</v>
      </c>
      <c r="G736" s="90">
        <v>9467886.5099999998</v>
      </c>
      <c r="H736" s="90">
        <v>7258601.2199999997</v>
      </c>
      <c r="I736" s="90">
        <v>7035366.7699999996</v>
      </c>
      <c r="J736" s="90">
        <v>3847044.27</v>
      </c>
      <c r="K736" s="90">
        <v>40.632555807853699</v>
      </c>
      <c r="L736" s="90">
        <v>2366460.63</v>
      </c>
    </row>
    <row r="737" spans="1:12" s="88" customFormat="1" ht="13.8" x14ac:dyDescent="0.2">
      <c r="A737" s="126" t="s">
        <v>268</v>
      </c>
      <c r="B737" s="127" t="s">
        <v>70</v>
      </c>
      <c r="C737" s="99" t="s">
        <v>70</v>
      </c>
      <c r="D737" s="70" t="s">
        <v>70</v>
      </c>
      <c r="E737" s="86">
        <v>371958147.00999999</v>
      </c>
      <c r="F737" s="86">
        <v>106958060.11</v>
      </c>
      <c r="G737" s="86">
        <v>478916207.12</v>
      </c>
      <c r="H737" s="86">
        <v>300958608.74000001</v>
      </c>
      <c r="I737" s="86">
        <v>292959124.54000002</v>
      </c>
      <c r="J737" s="86">
        <v>173893321.38999999</v>
      </c>
      <c r="K737" s="100">
        <v>36.309759161361697</v>
      </c>
      <c r="L737" s="86">
        <v>158480809.81999999</v>
      </c>
    </row>
    <row r="738" spans="1:12" s="88" customFormat="1" ht="13.8" x14ac:dyDescent="0.3">
      <c r="A738" s="39" t="s">
        <v>61</v>
      </c>
      <c r="B738" s="39"/>
      <c r="C738" s="39"/>
      <c r="D738" s="39"/>
      <c r="E738" s="39"/>
      <c r="F738" s="39"/>
      <c r="G738" s="39"/>
      <c r="H738" s="39"/>
      <c r="I738" s="39"/>
      <c r="J738" s="39"/>
      <c r="K738" s="101"/>
      <c r="L738" s="39"/>
    </row>
  </sheetData>
  <mergeCells count="4">
    <mergeCell ref="A5:B6"/>
    <mergeCell ref="C5:D6"/>
    <mergeCell ref="A1:L1"/>
    <mergeCell ref="A737:B73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738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2022-12-27T08:48:22Z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NOVIEMBRE 2022 a 26 de diciembre.xlsx</vt:lpwstr>
  </property>
</Properties>
</file>