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2\3 MARZ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PROYECTO'!$A$4:$L$526</definedName>
    <definedName name="_xlnm._FilterDatabase" localSheetId="4" hidden="1">'GTOS X SECC Y X CAP'!$A$4:$L$192</definedName>
    <definedName name="_xlnm._FilterDatabase" localSheetId="6" hidden="1">'ING X SOCIEDAD Y X CAP'!$A$4:$I$75</definedName>
    <definedName name="_xlnm._FilterDatabase" localSheetId="3" hidden="1">'INGR X CONCEPTO'!$A$4:$J$105</definedName>
    <definedName name="_xlnm.Print_Area" localSheetId="8">'GASTOS X FINANCIACIÓN'!$A$1:$J$121</definedName>
    <definedName name="_xlnm.Print_Area" localSheetId="10">'GTOS CAP VI X PROYECTO'!$A$1:$L$526</definedName>
    <definedName name="_xlnm.Print_Area" localSheetId="6">'ING X SOCIEDAD Y X CAP'!$A$1:$I$75</definedName>
    <definedName name="_xlnm.Print_Area" localSheetId="1">'INGRESOS X CAP'!$A$1:$H$19</definedName>
    <definedName name="_xlnm.Print_Area" localSheetId="9">'INGRESOS X FINANCIACIÓN'!$A$1:$H$131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29" i="22" l="1"/>
  <c r="I100" i="16"/>
  <c r="I101" i="16"/>
  <c r="I102" i="16"/>
  <c r="I103" i="16"/>
  <c r="I104" i="16"/>
  <c r="G130" i="22" l="1"/>
  <c r="G128" i="22"/>
  <c r="G126" i="22"/>
  <c r="G127" i="22"/>
  <c r="I99" i="16" l="1"/>
  <c r="G125" i="22"/>
  <c r="G124" i="22"/>
  <c r="G123" i="22" l="1"/>
  <c r="G121" i="22"/>
  <c r="G119" i="22"/>
  <c r="G120" i="22"/>
  <c r="G122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I97" i="16" l="1"/>
  <c r="G79" i="22"/>
  <c r="I98" i="16"/>
  <c r="I95" i="16" l="1"/>
  <c r="I93" i="16"/>
  <c r="I96" i="16"/>
  <c r="I94" i="16"/>
  <c r="G21" i="22" l="1"/>
  <c r="G44" i="22"/>
  <c r="G7" i="22"/>
  <c r="I19" i="16"/>
  <c r="I21" i="16"/>
  <c r="I66" i="16" l="1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<sst xmlns="http://schemas.openxmlformats.org/spreadsheetml/2006/main" count="5581" uniqueCount="2008">
  <si>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</si>
  <si>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</si>
  <si>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</si>
  <si>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</si>
  <si>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</si>
  <si>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</si>
  <si>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</si>
  <si>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</si>
  <si>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</si>
  <si>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</si>
  <si>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</si>
  <si>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</si>
  <si>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</si>
  <si>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</si>
  <si>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</si>
  <si>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</si>
  <si>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</si>
  <si>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</si>
  <si>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</si>
  <si>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</si>
  <si>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</si>
  <si>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</si>
  <si>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</si>
  <si>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</si>
  <si>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</si>
  <si>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</si>
  <si>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</si>
  <si>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</si>
  <si>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</si>
  <si>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</si>
  <si>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</si>
  <si>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</si>
  <si>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</si>
  <si>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</si>
  <si>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</si>
  <si>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</si>
  <si>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</si>
  <si>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</si>
  <si>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</si>
  <si>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</si>
  <si>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</si>
  <si>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</si>
  <si>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</si>
  <si>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</si>
  <si>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</si>
  <si>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</si>
  <si>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</si>
  <si>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</si>
  <si>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</si>
  <si>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</si>
  <si>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</si>
  <si>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</si>
  <si>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</si>
  <si>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</si>
  <si>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</si>
  <si>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</si>
  <si>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</si>
  <si>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</si>
  <si>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</si>
  <si>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</si>
  <si>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</si>
  <si>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</si>
  <si>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</si>
  <si>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31/03/2022</t>
  </si>
  <si>
    <t>EJECUCIÓN DEL PRESUPUESTO CONSOLIDADO DE INGRESOS A FECHA 31/03/2022</t>
  </si>
  <si>
    <t>EJECUCIÓN DEL PRESUPUESTO CONSOLIDADO DE INGRESOS  A FECHA 31/03/2022</t>
  </si>
  <si>
    <t>EJECUCIÓN PROYECTOS DE INVERSIÓN  (CAPÍTULO VI) A FECHA 31/03/2022</t>
  </si>
  <si>
    <t>DATOS CONTABILIZADOS (actualizados a fecha 23 de mayo)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</si>
  <si>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</si>
  <si>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</si>
  <si>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</si>
  <si>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</si>
  <si>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</si>
  <si>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</si>
  <si>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</si>
  <si>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</si>
  <si>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</si>
  <si>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</si>
  <si>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</si>
  <si>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</si>
  <si>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</si>
  <si>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</si>
  <si>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</si>
  <si>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</si>
  <si>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</si>
  <si>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</si>
  <si>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</si>
  <si>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</si>
  <si>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</si>
  <si>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</si>
  <si>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</si>
  <si>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</si>
  <si>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</si>
  <si>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</si>
  <si>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</si>
  <si>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</si>
  <si>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</si>
  <si>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</si>
  <si>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</si>
  <si>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</si>
  <si>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</si>
  <si>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</si>
  <si>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</si>
  <si>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</si>
  <si>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</si>
  <si>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</si>
  <si>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</si>
  <si>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</si>
  <si>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</si>
  <si>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</si>
  <si>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</si>
  <si>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</si>
  <si>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</si>
  <si>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</si>
  <si>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</si>
  <si>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</si>
  <si>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</si>
  <si>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</si>
  <si>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</si>
  <si>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</si>
  <si>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</si>
  <si>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</si>
  <si>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</si>
  <si>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</si>
  <si>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</si>
  <si>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</si>
  <si>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</si>
  <si>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</si>
  <si>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</si>
  <si>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</si>
  <si>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</si>
  <si>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</si>
  <si>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</si>
  <si>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</si>
  <si>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</si>
  <si>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</si>
  <si>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</si>
  <si>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</si>
  <si>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</si>
  <si>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</si>
  <si>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</si>
  <si>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</si>
  <si>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</si>
  <si>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</si>
  <si>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</si>
  <si>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</si>
  <si>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</si>
  <si>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</si>
  <si>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</si>
  <si>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</si>
  <si>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</si>
  <si>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</si>
  <si>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</si>
  <si>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</si>
  <si>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</si>
  <si>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</si>
  <si>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</si>
  <si>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</si>
  <si>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</si>
  <si>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</si>
  <si>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</si>
  <si>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</si>
  <si>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</si>
  <si>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</si>
  <si>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</si>
  <si>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</si>
  <si>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</si>
  <si>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</si>
  <si>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</si>
  <si>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</si>
  <si>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</si>
  <si>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</si>
  <si>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</si>
  <si>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</si>
  <si>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</si>
  <si>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</si>
  <si>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</si>
  <si>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</si>
  <si>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</si>
  <si>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</si>
  <si>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</si>
  <si>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</si>
  <si>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</si>
  <si>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</si>
  <si>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</si>
  <si>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</si>
  <si>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</si>
  <si>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</si>
  <si>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</si>
  <si>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</si>
  <si>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</si>
  <si>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</si>
  <si>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</si>
  <si>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</si>
  <si>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</si>
  <si>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</si>
  <si>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</si>
  <si>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</si>
  <si>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</si>
  <si>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</si>
  <si>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</si>
  <si>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</si>
  <si>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</si>
  <si>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</si>
  <si>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</si>
  <si>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</si>
  <si>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</si>
  <si>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</si>
  <si>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</si>
  <si>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</si>
  <si>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</si>
  <si>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</si>
  <si>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</si>
  <si>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</si>
  <si>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</si>
  <si>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</si>
  <si>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</si>
  <si>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</si>
  <si>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</si>
  <si>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</si>
  <si>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</si>
  <si>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</si>
  <si>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</si>
  <si>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</si>
  <si>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</si>
  <si>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</si>
  <si>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</si>
  <si>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</si>
  <si>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</si>
  <si>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</si>
  <si>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</si>
  <si>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</si>
  <si>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</si>
  <si>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</si>
  <si>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</si>
  <si>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</si>
  <si>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</si>
  <si>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</si>
  <si>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</si>
  <si>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</si>
  <si>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</si>
  <si>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</si>
  <si>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</si>
  <si>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</si>
  <si>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</si>
  <si>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</si>
  <si>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</si>
  <si>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</si>
  <si>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</si>
  <si>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</si>
  <si>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</si>
  <si>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</si>
  <si>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</si>
  <si>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</si>
  <si>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</si>
  <si>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</si>
  <si>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</si>
  <si>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</si>
  <si>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</si>
  <si>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</si>
  <si>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</si>
  <si>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</si>
  <si>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</si>
  <si>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</si>
  <si>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</si>
  <si>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</si>
  <si>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</si>
  <si>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</si>
  <si>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</si>
  <si>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</si>
  <si>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</si>
  <si>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</si>
  <si>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</si>
  <si>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</si>
  <si>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</si>
  <si>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</si>
  <si>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</si>
  <si>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</si>
  <si>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</si>
  <si>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</si>
  <si>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</si>
  <si>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</si>
  <si>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</si>
  <si>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</si>
  <si>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</si>
  <si>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</si>
  <si>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</si>
  <si>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</si>
  <si>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</si>
  <si>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</si>
  <si>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</si>
  <si>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</si>
  <si>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</si>
  <si>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</si>
  <si>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</si>
  <si>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</si>
  <si>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</si>
  <si>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</si>
  <si>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</si>
  <si>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</si>
  <si>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</si>
  <si>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</si>
  <si>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</si>
  <si>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</si>
  <si>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</si>
  <si>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</si>
  <si>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</si>
  <si>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</si>
  <si>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</si>
  <si>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</si>
  <si>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</si>
  <si>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</si>
  <si>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</si>
  <si>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</si>
  <si>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</si>
  <si>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</si>
  <si>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</si>
  <si>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</si>
  <si>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</si>
  <si>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</si>
  <si>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</si>
  <si>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</si>
  <si>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</si>
  <si>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</si>
  <si>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</si>
  <si>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</si>
  <si>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</si>
  <si>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</si>
  <si>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</si>
  <si>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</si>
  <si>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</si>
  <si>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</si>
  <si>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</si>
  <si>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</si>
  <si>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</si>
  <si>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</si>
  <si>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</si>
  <si>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</si>
  <si>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</si>
  <si>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</si>
  <si>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</si>
  <si>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</si>
  <si>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</si>
  <si>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</si>
  <si>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</si>
  <si>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</si>
  <si>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</si>
  <si>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</si>
  <si>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</si>
  <si>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</si>
  <si>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</si>
  <si>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</si>
  <si>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</si>
  <si>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</si>
  <si>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</si>
  <si>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</si>
  <si>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</si>
  <si>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</si>
  <si>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</si>
  <si>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</si>
  <si>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</si>
  <si>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</si>
  <si>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</si>
  <si>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</si>
  <si>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</si>
  <si>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</si>
  <si>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</si>
  <si>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</si>
  <si>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</si>
  <si>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</si>
  <si>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</si>
  <si>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</si>
  <si>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</si>
  <si>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</si>
  <si>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</si>
  <si>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</si>
  <si>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</si>
  <si>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</si>
  <si>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</si>
  <si>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</si>
  <si>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</si>
  <si>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</si>
  <si>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</si>
  <si>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</si>
  <si>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</si>
  <si>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</si>
  <si>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</si>
  <si>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</si>
  <si>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</si>
  <si>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</si>
  <si>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</si>
  <si>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</si>
  <si>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</si>
  <si>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</si>
  <si>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</si>
  <si>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</si>
  <si>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</si>
  <si>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</si>
  <si>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</si>
  <si>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</si>
  <si>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</si>
  <si>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</si>
  <si>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</si>
  <si>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</si>
  <si>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</si>
  <si>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</si>
  <si>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</si>
  <si>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</si>
  <si>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</si>
  <si>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</si>
  <si>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</si>
  <si>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</si>
  <si>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</si>
  <si>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</si>
  <si>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</si>
  <si>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</si>
  <si>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</si>
  <si>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</si>
  <si>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</si>
  <si>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</si>
  <si>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</si>
  <si>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</si>
  <si>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</si>
  <si>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</si>
  <si>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</si>
  <si>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</si>
  <si>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</si>
  <si>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</si>
  <si>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</si>
  <si>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</si>
  <si>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</si>
  <si>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</si>
  <si>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</si>
  <si>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</si>
  <si>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</si>
  <si>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</si>
  <si>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</si>
  <si>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</si>
  <si>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</si>
  <si>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</si>
  <si>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</si>
  <si>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</si>
  <si>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</si>
  <si>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</si>
  <si>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</si>
  <si>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</si>
  <si>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</si>
  <si>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</si>
  <si>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</si>
  <si>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</si>
  <si>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</si>
  <si>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</si>
  <si>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</si>
  <si>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</si>
  <si>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</si>
  <si>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</si>
  <si>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</si>
  <si>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</si>
  <si>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</si>
  <si>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</si>
  <si>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</si>
  <si>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</si>
  <si>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</si>
  <si>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</si>
  <si>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</si>
  <si>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</si>
  <si>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</si>
  <si>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</si>
  <si>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</si>
  <si>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</si>
  <si>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</si>
  <si>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</si>
  <si>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</si>
  <si>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</si>
  <si>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</si>
  <si>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</si>
  <si>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</si>
  <si>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</si>
  <si>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</si>
  <si>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</si>
  <si>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</si>
  <si>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</si>
  <si>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</si>
  <si>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</si>
  <si>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</si>
  <si>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</si>
  <si>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</si>
  <si>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</si>
  <si>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</si>
  <si>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</si>
  <si>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</si>
  <si>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</si>
  <si>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</si>
  <si>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</si>
  <si>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</si>
  <si>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</si>
  <si>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</si>
  <si>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</si>
  <si>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</si>
  <si>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</si>
  <si>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</si>
  <si>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</si>
  <si>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</si>
  <si>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</si>
  <si>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</si>
  <si>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</si>
  <si>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</si>
  <si>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</si>
  <si>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</si>
  <si>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</si>
  <si>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</si>
  <si>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</si>
  <si>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</si>
  <si>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</si>
  <si>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</si>
  <si>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</si>
  <si>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</si>
  <si>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</si>
  <si>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</si>
  <si>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</si>
  <si>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</si>
  <si>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</si>
  <si>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</si>
  <si>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</si>
  <si>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</si>
  <si>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</si>
  <si>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</si>
  <si>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</si>
  <si>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</si>
  <si>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</si>
  <si>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</si>
  <si>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</si>
  <si>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</si>
  <si>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</si>
  <si>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</si>
  <si>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</si>
  <si>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</si>
  <si>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</si>
  <si>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</si>
  <si>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</si>
  <si>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</si>
  <si>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</si>
  <si>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</si>
  <si>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</si>
  <si>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</si>
  <si>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</si>
  <si>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</si>
  <si>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</si>
  <si>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</si>
  <si>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</si>
  <si>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</si>
  <si>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</si>
  <si>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</si>
  <si>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</si>
  <si>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</si>
  <si>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</si>
  <si>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</si>
  <si>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</si>
  <si>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</si>
  <si>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</si>
  <si>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</si>
  <si>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</si>
  <si>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</si>
  <si>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</si>
  <si>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</si>
  <si>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</si>
  <si>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</si>
  <si>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</si>
  <si>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</si>
  <si>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</si>
  <si>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</si>
  <si>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</si>
  <si>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</si>
  <si>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</si>
  <si>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</si>
  <si>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</si>
  <si>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</si>
  <si>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</si>
  <si>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</si>
  <si>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</si>
  <si>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</si>
  <si>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</si>
  <si>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</si>
  <si>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</si>
  <si>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</si>
  <si>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</si>
  <si>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</si>
  <si>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</si>
  <si>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</si>
  <si>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</si>
  <si>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</si>
  <si>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</si>
  <si>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</si>
  <si>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</si>
  <si>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</si>
  <si>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</si>
  <si>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</si>
  <si>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</si>
  <si>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</si>
  <si>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</si>
  <si>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</si>
  <si>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</si>
  <si>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</si>
  <si>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</si>
  <si>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</si>
  <si>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</si>
  <si>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</si>
  <si>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</si>
  <si>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</si>
  <si>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</si>
  <si>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</si>
  <si>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</si>
  <si>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</si>
  <si>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</si>
  <si>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</si>
  <si>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</si>
  <si>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</si>
  <si>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</si>
  <si>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</si>
  <si>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</si>
  <si>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</si>
  <si>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</si>
  <si>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</si>
  <si>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</si>
  <si>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</si>
  <si>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</si>
  <si>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</si>
  <si>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</si>
  <si>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</si>
  <si>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</si>
  <si>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</si>
  <si>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</si>
  <si>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</si>
  <si>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</si>
  <si>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</si>
  <si>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</si>
  <si>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</si>
  <si>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</si>
  <si>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</si>
  <si>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</si>
  <si>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</si>
  <si>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</si>
  <si>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</si>
  <si>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</si>
  <si>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</si>
  <si>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</si>
  <si>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</si>
  <si>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</si>
  <si>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</si>
  <si>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</si>
  <si>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</si>
  <si>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</si>
  <si>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</si>
  <si>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</si>
  <si>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</si>
  <si>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</si>
  <si>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</si>
  <si>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</si>
  <si>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</si>
  <si>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</si>
  <si>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</si>
  <si>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</si>
  <si>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</si>
  <si>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</si>
  <si>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</si>
  <si>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</si>
  <si>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</si>
  <si>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</si>
  <si>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</si>
  <si>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</si>
  <si>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</si>
  <si>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</si>
  <si>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</si>
  <si>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</si>
  <si>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</si>
  <si>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</si>
  <si>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</si>
  <si>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</si>
  <si>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</si>
  <si>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</si>
  <si>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</si>
  <si>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</si>
  <si>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</si>
  <si>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</si>
  <si>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</si>
  <si>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</si>
  <si>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</si>
  <si>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</si>
  <si>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</si>
  <si>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</si>
  <si>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</si>
  <si>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</si>
  <si>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</si>
  <si>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</si>
  <si>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</si>
  <si>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</si>
  <si>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</si>
  <si>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</si>
  <si>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</si>
  <si>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</si>
  <si>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</si>
  <si>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</si>
  <si>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</si>
  <si>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</si>
  <si>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</si>
  <si>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</si>
  <si>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</si>
  <si>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</si>
  <si>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</si>
  <si>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</si>
  <si>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</si>
  <si>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</si>
  <si>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</si>
  <si>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</si>
  <si>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</si>
  <si>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</si>
  <si>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</si>
  <si>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</si>
  <si>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</si>
  <si>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</si>
  <si>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</si>
  <si>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</si>
  <si>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</si>
  <si>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</si>
  <si>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</si>
  <si>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</si>
  <si>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</si>
  <si>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</si>
  <si>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</si>
  <si>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</si>
  <si>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</si>
  <si>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</si>
  <si>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</si>
  <si>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</si>
  <si>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</si>
  <si>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</si>
  <si>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</si>
  <si>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</si>
  <si>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</si>
  <si>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</si>
  <si>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</si>
  <si>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</si>
  <si>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</si>
  <si>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</si>
  <si>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</si>
  <si>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</si>
  <si>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</si>
  <si>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</si>
  <si>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</si>
  <si>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</si>
  <si>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</si>
  <si>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</si>
  <si>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</si>
  <si>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</si>
  <si>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</si>
  <si>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</si>
  <si>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</si>
  <si>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</si>
  <si>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</si>
  <si>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</si>
  <si>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</si>
  <si>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</si>
  <si>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</si>
  <si>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</si>
  <si>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</si>
  <si>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</si>
  <si>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</si>
  <si>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</si>
  <si>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</si>
  <si>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</si>
  <si>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</si>
  <si>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</si>
  <si>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</si>
  <si>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</si>
  <si>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</si>
  <si>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</si>
  <si>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</si>
  <si>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</si>
  <si>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</si>
  <si>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</si>
  <si>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</si>
  <si>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</si>
  <si>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</si>
  <si>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</si>
  <si>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</si>
  <si>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</si>
  <si>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</si>
  <si>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</si>
  <si>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</si>
  <si>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</si>
  <si>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</si>
  <si>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</si>
  <si>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</si>
  <si>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</si>
  <si>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</si>
  <si>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</si>
  <si>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</si>
  <si>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</si>
  <si>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</si>
  <si>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</si>
  <si>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</si>
  <si>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</si>
  <si>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</si>
  <si>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</si>
  <si>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</si>
  <si>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</si>
  <si>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</si>
  <si>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</si>
  <si>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</si>
  <si>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</si>
  <si>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</si>
  <si>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</si>
  <si>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</si>
  <si>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</si>
  <si>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</si>
  <si>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</si>
  <si>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</si>
  <si>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</si>
  <si>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</si>
  <si>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</si>
  <si>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</si>
  <si>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</si>
  <si>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</si>
  <si>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</si>
  <si>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</si>
  <si>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</si>
  <si>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</si>
  <si>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</si>
  <si>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</si>
  <si>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</si>
  <si>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</si>
  <si>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</si>
  <si>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</si>
  <si>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</si>
  <si>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</si>
  <si>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</si>
  <si>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</si>
  <si>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</si>
  <si>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</si>
  <si>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</si>
  <si>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</si>
  <si>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</si>
  <si>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</si>
  <si>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</si>
  <si>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</si>
  <si>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</si>
  <si>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</si>
  <si>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</si>
  <si>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</si>
  <si>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</si>
  <si>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</si>
  <si>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</si>
  <si>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</si>
  <si>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</si>
  <si>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</si>
  <si>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</si>
  <si>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</si>
  <si>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</si>
  <si>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</si>
  <si>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</si>
  <si>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</si>
  <si>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</si>
  <si>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</si>
  <si>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</si>
  <si>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</si>
  <si>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</si>
  <si>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</si>
  <si>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</si>
  <si>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</si>
  <si>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</si>
  <si>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</si>
  <si>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</si>
  <si>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</si>
  <si>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</si>
  <si>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</si>
  <si>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</si>
  <si>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</si>
  <si>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</si>
  <si>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</si>
  <si>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</si>
  <si>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</si>
  <si>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</si>
  <si>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</si>
  <si>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</si>
  <si>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</si>
  <si>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</si>
  <si>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</si>
  <si>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</si>
  <si>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</si>
  <si>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</si>
  <si>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</si>
  <si>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</si>
  <si>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</si>
  <si>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</si>
  <si>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</si>
  <si>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</si>
  <si>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</si>
  <si>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</si>
  <si>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</si>
  <si>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</si>
  <si>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</si>
  <si>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</si>
  <si>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</si>
  <si>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</si>
  <si>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</si>
  <si>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</si>
  <si>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</si>
  <si>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</si>
  <si>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</si>
  <si>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</si>
  <si>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</si>
  <si>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</si>
  <si>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</si>
  <si>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</si>
  <si>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</si>
  <si>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</si>
  <si>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</si>
  <si>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</si>
  <si>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</si>
  <si>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</si>
  <si>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</si>
  <si>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</si>
  <si>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</si>
  <si>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</si>
  <si>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</si>
  <si>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</si>
  <si>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</si>
  <si>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</si>
  <si>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</si>
  <si>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</si>
  <si>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</si>
  <si>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</si>
  <si>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</si>
  <si>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</si>
  <si>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</si>
  <si>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</si>
  <si>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</si>
  <si>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</si>
  <si>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</si>
  <si>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</si>
  <si>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</si>
  <si>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</si>
  <si>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</si>
  <si>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</si>
  <si>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</si>
  <si>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</si>
  <si>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</si>
  <si>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</si>
  <si>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</si>
  <si>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</si>
  <si>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</si>
  <si>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</si>
  <si>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</si>
  <si>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</si>
  <si>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</si>
  <si>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</si>
  <si>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</si>
  <si>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</si>
  <si>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</si>
  <si>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</si>
  <si>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</si>
  <si>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</si>
  <si>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</si>
  <si>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</si>
  <si>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</si>
  <si>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</si>
  <si>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</si>
  <si>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</si>
  <si>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</si>
  <si>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</si>
  <si>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</si>
  <si>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</si>
  <si>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</si>
  <si>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</si>
  <si>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</si>
  <si>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</si>
  <si>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</si>
  <si>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</si>
  <si>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</si>
  <si>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39157</t>
  </si>
  <si>
    <t>PLAN ESTATAL DE VIVIENDA 2022-2025</t>
  </si>
  <si>
    <t>39403</t>
  </si>
  <si>
    <t>INAEM.PROGRAMA 1ERA.EXPERIENCIA PROF. AAPP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</si>
  <si>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</si>
  <si>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</si>
  <si>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</si>
  <si>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</si>
  <si>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</si>
  <si>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</si>
  <si>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</si>
  <si>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</si>
  <si>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</si>
  <si>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</si>
  <si>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</si>
  <si>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</si>
  <si>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</si>
  <si>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</si>
  <si>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</si>
  <si>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</si>
  <si>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</si>
  <si>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</si>
  <si>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</si>
  <si>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</si>
  <si>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</si>
  <si>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</si>
  <si>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</si>
  <si>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</si>
  <si>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</si>
  <si>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</si>
  <si>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</si>
  <si>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</si>
  <si>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</si>
  <si>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</si>
  <si>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</si>
  <si>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</si>
  <si>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</si>
  <si>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</si>
  <si>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</si>
  <si>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</si>
  <si>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</si>
  <si>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32218</t>
  </si>
  <si>
    <t>FONDO ESPECIAL DE TERUEL (FITE 2018)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</si>
  <si>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</si>
  <si>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</si>
  <si>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</si>
  <si>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</si>
  <si>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</si>
  <si>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35017</t>
  </si>
  <si>
    <t>CS IGUALDAD - PLAN CORRESPONSABLES</t>
  </si>
  <si>
    <t>CSMA-INFRAESTRUCTURAS GESTIÓN RESIDUOS CCLL</t>
  </si>
  <si>
    <t>36014</t>
  </si>
  <si>
    <t>PIMA. CAMBIO CLIMATICO</t>
  </si>
  <si>
    <t>Plan Estatal Vivienda 2018-2021</t>
  </si>
  <si>
    <t>Cº. MAPAMA. Actuaciones descontam.Lindano</t>
  </si>
  <si>
    <t>39132</t>
  </si>
  <si>
    <t>PROGRAMA MOVES</t>
  </si>
  <si>
    <t>PROGRAMA PREE. REHABILITACION</t>
  </si>
  <si>
    <t>39404</t>
  </si>
  <si>
    <t>EMISION BONOS DIGITALES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</si>
  <si>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</si>
  <si>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</si>
  <si>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</si>
  <si>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</si>
  <si>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</si>
  <si>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</si>
  <si>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</si>
  <si>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</si>
  <si>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</si>
  <si>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</si>
  <si>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</si>
  <si>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</si>
  <si>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</si>
  <si>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</si>
  <si>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</si>
  <si>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</si>
  <si>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</si>
  <si>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</si>
  <si>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</si>
  <si>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</si>
  <si>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</si>
  <si>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</si>
  <si>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</si>
  <si>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</si>
  <si>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</si>
  <si>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</si>
  <si>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</si>
  <si>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</si>
  <si>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</si>
  <si>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</si>
  <si>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</si>
  <si>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</si>
  <si>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</si>
  <si>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</si>
  <si>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</si>
  <si>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</si>
  <si>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</si>
  <si>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</si>
  <si>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</si>
  <si>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</si>
  <si>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</si>
  <si>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</si>
  <si>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</si>
  <si>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</si>
  <si>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</si>
  <si>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</si>
  <si>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</si>
  <si>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</si>
  <si>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</si>
  <si>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</si>
  <si>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</si>
  <si>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</si>
  <si>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</si>
  <si>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</si>
  <si>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</si>
  <si>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</si>
  <si>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</si>
  <si>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</si>
  <si>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</si>
  <si>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</si>
  <si>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</si>
  <si>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</si>
  <si>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</si>
  <si>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</si>
  <si>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</si>
  <si>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</si>
  <si>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</si>
  <si>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</si>
  <si>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</si>
  <si>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</si>
  <si>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</si>
  <si>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</si>
  <si>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</si>
  <si>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</si>
  <si>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</si>
  <si>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</si>
  <si>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</si>
  <si>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</si>
  <si>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</si>
  <si>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</si>
  <si>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</si>
  <si>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</si>
  <si>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</si>
  <si>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</si>
  <si>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</si>
  <si>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</si>
  <si>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</si>
  <si>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</si>
  <si>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</si>
  <si>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</si>
  <si>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</si>
  <si>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</si>
  <si>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</si>
  <si>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</si>
  <si>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</si>
  <si>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</si>
  <si>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</si>
  <si>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</si>
  <si>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</si>
  <si>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</si>
  <si>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</si>
  <si>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</si>
  <si>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</si>
  <si>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</si>
  <si>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</si>
  <si>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</si>
  <si>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</si>
  <si>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</si>
  <si>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</si>
  <si>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</si>
  <si>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2006/001217</t>
  </si>
  <si>
    <t>MARQUESINAS</t>
  </si>
  <si>
    <t>2006/001439</t>
  </si>
  <si>
    <t>CTRA. A-122.VARIANTE CALATORAO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</si>
  <si>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</si>
  <si>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</si>
  <si>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</si>
  <si>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</si>
  <si>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</si>
  <si>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</si>
  <si>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</si>
  <si>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</si>
  <si>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</si>
  <si>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</si>
  <si>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</si>
  <si>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</si>
  <si>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</si>
  <si>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</si>
  <si>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</si>
  <si>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</si>
  <si>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</si>
  <si>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</si>
  <si>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</si>
  <si>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</si>
  <si>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</si>
  <si>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</si>
  <si>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</si>
  <si>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</si>
  <si>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</si>
  <si>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</si>
  <si>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</si>
  <si>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</si>
  <si>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</si>
  <si>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</si>
  <si>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</si>
  <si>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</si>
  <si>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</si>
  <si>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</si>
  <si>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</si>
  <si>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</si>
  <si>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</si>
  <si>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</si>
  <si>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</si>
  <si>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</si>
  <si>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</si>
  <si>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</si>
  <si>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</si>
  <si>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</si>
  <si>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</si>
  <si>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</si>
  <si>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2014/000292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</si>
  <si>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</si>
  <si>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</si>
  <si>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</si>
  <si>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</si>
  <si>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</si>
  <si>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</si>
  <si>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</si>
  <si>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</si>
  <si>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</si>
  <si>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</si>
  <si>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</si>
  <si>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</si>
  <si>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</si>
  <si>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</si>
  <si>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</si>
  <si>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</si>
  <si>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</si>
  <si>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</si>
  <si>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</si>
  <si>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</si>
  <si>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</si>
  <si>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</si>
  <si>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</si>
  <si>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</si>
  <si>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</si>
  <si>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</si>
  <si>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</si>
  <si>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</si>
  <si>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</si>
  <si>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2017/000161</t>
  </si>
  <si>
    <t>MARCAS VIALES EN LA PROVINCIA DE HUESCA 2017</t>
  </si>
  <si>
    <t>2017/000242</t>
  </si>
  <si>
    <t>DESARROLLO E IMPLEMENTACION DE UNA APLICACION INFORMATICA</t>
  </si>
  <si>
    <t>2017/000260</t>
  </si>
  <si>
    <t>EQUIPOS PARA PROCESOS DE INFORMACION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</si>
  <si>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</si>
  <si>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</si>
  <si>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</si>
  <si>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</si>
  <si>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</si>
  <si>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</si>
  <si>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</si>
  <si>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</si>
  <si>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</si>
  <si>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</si>
  <si>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</si>
  <si>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</si>
  <si>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</si>
  <si>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</si>
  <si>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</si>
  <si>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</si>
  <si>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</si>
  <si>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</si>
  <si>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</si>
  <si>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</si>
  <si>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</si>
  <si>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</si>
  <si>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</si>
  <si>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</si>
  <si>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</si>
  <si>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</si>
  <si>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</si>
  <si>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</si>
  <si>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</si>
  <si>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</si>
  <si>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</si>
  <si>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</si>
  <si>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</si>
  <si>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</si>
  <si>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</si>
  <si>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</si>
  <si>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</si>
  <si>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</si>
  <si>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</si>
  <si>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</si>
  <si>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</si>
  <si>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</si>
  <si>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</si>
  <si>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</si>
  <si>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</si>
  <si>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</si>
  <si>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</si>
  <si>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</si>
  <si>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</si>
  <si>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</si>
  <si>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</si>
  <si>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</si>
  <si>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</si>
  <si>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</si>
  <si>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</si>
  <si>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</si>
  <si>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</si>
  <si>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</si>
  <si>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</si>
  <si>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</si>
  <si>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</si>
  <si>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</si>
  <si>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</si>
  <si>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</si>
  <si>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</si>
  <si>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</si>
  <si>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</si>
  <si>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</si>
  <si>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</si>
  <si>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</si>
  <si>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</si>
  <si>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</si>
  <si>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</si>
  <si>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</si>
  <si>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</si>
  <si>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</si>
  <si>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</si>
  <si>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</si>
  <si>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</si>
  <si>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</si>
  <si>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</si>
  <si>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</si>
  <si>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</si>
  <si>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</si>
  <si>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</si>
  <si>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</si>
  <si>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</si>
  <si>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</si>
  <si>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</si>
  <si>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</si>
  <si>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</si>
  <si>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</si>
  <si>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</si>
  <si>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</si>
  <si>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</si>
  <si>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</si>
  <si>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</si>
  <si>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</si>
  <si>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</si>
  <si>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</si>
  <si>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</si>
  <si>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</si>
  <si>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</si>
  <si>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</si>
  <si>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2009/000497</t>
  </si>
  <si>
    <t>2009/001015</t>
  </si>
  <si>
    <t>2009/001422</t>
  </si>
  <si>
    <t>2010/000430</t>
  </si>
  <si>
    <t>2011/000232</t>
  </si>
  <si>
    <t>2012/000163</t>
  </si>
  <si>
    <t>2012/000232</t>
  </si>
  <si>
    <t>2012/000407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</si>
  <si>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</si>
  <si>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</si>
  <si>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</si>
  <si>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</si>
  <si>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</si>
  <si>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</si>
  <si>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</si>
  <si>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</si>
  <si>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2015/000338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</si>
  <si>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</si>
  <si>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</si>
  <si>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</si>
  <si>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</si>
  <si>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</si>
  <si>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</si>
  <si>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</si>
  <si>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</si>
  <si>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</si>
  <si>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</si>
  <si>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</si>
  <si>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</si>
  <si>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</si>
  <si>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</si>
  <si>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</si>
  <si>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</si>
  <si>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</si>
  <si>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</si>
  <si>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</si>
  <si>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</si>
  <si>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</si>
  <si>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</si>
  <si>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</si>
  <si>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</si>
  <si>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</si>
  <si>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</si>
  <si>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</si>
  <si>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</si>
  <si>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</si>
  <si>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</si>
  <si>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</si>
  <si>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</si>
  <si>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</si>
  <si>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</si>
  <si>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</si>
  <si>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</si>
  <si>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</si>
  <si>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</si>
  <si>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</si>
  <si>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</si>
  <si>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</si>
  <si>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</si>
  <si>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</si>
  <si>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</si>
  <si>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</si>
  <si>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</si>
  <si>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</si>
  <si>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</si>
  <si>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</si>
  <si>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</si>
  <si>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</si>
  <si>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</si>
  <si>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</si>
  <si>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</si>
  <si>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</si>
  <si>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</si>
  <si>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</si>
  <si>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</si>
  <si>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</si>
  <si>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</si>
  <si>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</si>
  <si>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</si>
  <si>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</si>
  <si>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</si>
  <si>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</si>
  <si>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</si>
  <si>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</si>
  <si>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</si>
  <si>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</si>
  <si>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</si>
  <si>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</si>
  <si>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</si>
  <si>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</si>
  <si>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</si>
  <si>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</si>
  <si>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</si>
  <si>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</si>
  <si>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</si>
  <si>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</si>
  <si>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</si>
  <si>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</si>
  <si>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</si>
  <si>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</si>
  <si>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</si>
  <si>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</si>
  <si>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</si>
  <si>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</si>
  <si>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</si>
  <si>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</si>
  <si>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</si>
  <si>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</si>
  <si>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</si>
  <si>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</si>
  <si>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</si>
  <si>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</si>
  <si>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</si>
  <si>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</si>
  <si>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</si>
  <si>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</si>
  <si>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</si>
  <si>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</si>
  <si>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</si>
  <si>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</si>
  <si>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</si>
  <si>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</si>
  <si>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</si>
  <si>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</si>
  <si>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</si>
  <si>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</si>
  <si>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</si>
  <si>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</si>
  <si>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</si>
  <si>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</si>
  <si>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</si>
  <si>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</si>
  <si>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</si>
  <si>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</si>
  <si>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</si>
  <si>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</si>
  <si>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</si>
  <si>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</si>
  <si>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</si>
  <si>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</si>
  <si>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</si>
  <si>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</si>
  <si>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</si>
  <si>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</si>
  <si>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</si>
  <si>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</si>
  <si>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</si>
  <si>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</si>
  <si>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</si>
  <si>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</si>
  <si>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</si>
  <si>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</si>
  <si>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</si>
  <si>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</si>
  <si>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</si>
  <si>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</si>
  <si>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</si>
  <si>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</si>
  <si>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</si>
  <si>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</si>
  <si>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</si>
  <si>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</si>
  <si>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</si>
  <si>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</si>
  <si>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</si>
  <si>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</si>
  <si>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</si>
  <si>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</si>
  <si>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2022/000107</t>
  </si>
  <si>
    <t>2022/000119</t>
  </si>
  <si>
    <t>2006/001297</t>
  </si>
  <si>
    <t>2006/002074</t>
  </si>
  <si>
    <t>EQUIPAMIENTO TECNICO UNIDADES ADMINISTRATIVAS DE ZARAGOZA</t>
  </si>
  <si>
    <t>2008/000488</t>
  </si>
  <si>
    <t>MANTENIMIENTO EDIFICIOS E INSTALACIONES</t>
  </si>
  <si>
    <t>2021/000164</t>
  </si>
  <si>
    <t>PLATAFORMA EMPRENDIMIENTO Y TRABAJADOR</t>
  </si>
  <si>
    <t>2022/000088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</si>
  <si>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</si>
  <si>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</si>
  <si>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</si>
  <si>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</si>
  <si>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</si>
  <si>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</si>
  <si>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</si>
  <si>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</si>
  <si>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</si>
  <si>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</si>
  <si>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</si>
  <si>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</si>
  <si>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</si>
  <si>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</si>
  <si>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</si>
  <si>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</si>
  <si>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</si>
  <si>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</si>
  <si>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</si>
  <si>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</si>
  <si>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</si>
  <si>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</si>
  <si>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</si>
  <si>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</si>
  <si>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</si>
  <si>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</si>
  <si>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</si>
  <si>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</si>
  <si>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</si>
  <si>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</si>
  <si>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</si>
  <si>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</si>
  <si>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</si>
  <si>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</si>
  <si>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</si>
  <si>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</si>
  <si>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</si>
  <si>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</si>
  <si>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</si>
  <si>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</si>
  <si>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</si>
  <si>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2006/000288</t>
  </si>
  <si>
    <t>CENTRO ARAGONES DEL DEPORTE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</si>
  <si>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</si>
  <si>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</si>
  <si>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</si>
  <si>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</si>
  <si>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</si>
  <si>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</si>
  <si>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</si>
  <si>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2006/002303</t>
  </si>
  <si>
    <t>MOBILIARIO Y ENSERES BIBLIOTECA DE ARAGON</t>
  </si>
  <si>
    <t>2006/002310</t>
  </si>
  <si>
    <t>ACUEDUCTO ROMANO DE ALBARRACÍN, GEA DE ALBARRACÍN Y CELLA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</si>
  <si>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</si>
  <si>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</si>
  <si>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</si>
  <si>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</si>
  <si>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</si>
  <si>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</si>
  <si>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</si>
  <si>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</si>
  <si>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</si>
  <si>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</si>
  <si>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</si>
  <si>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</si>
  <si>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2007/001412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</si>
  <si>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</si>
  <si>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</si>
  <si>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</si>
  <si>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</si>
  <si>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</si>
  <si>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</si>
  <si>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</si>
  <si>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</si>
  <si>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</si>
  <si>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</si>
  <si>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</si>
  <si>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</si>
  <si>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</si>
  <si>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</si>
  <si>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</si>
  <si>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</si>
  <si>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</si>
  <si>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</si>
  <si>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</si>
  <si>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</si>
  <si>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</si>
  <si>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</si>
  <si>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</si>
  <si>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2015/000393</t>
  </si>
  <si>
    <t>TIC´S PROYECTO OPERATIVO 2014-2020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</si>
  <si>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</si>
  <si>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</si>
  <si>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</si>
  <si>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</si>
  <si>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</si>
  <si>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</si>
  <si>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</si>
  <si>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</si>
  <si>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</si>
  <si>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</si>
  <si>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</si>
  <si>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</si>
  <si>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</si>
  <si>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</si>
  <si>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</si>
  <si>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</si>
  <si>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</si>
  <si>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</si>
  <si>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</si>
  <si>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</si>
  <si>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</si>
  <si>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</si>
  <si>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</si>
  <si>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</si>
  <si>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</si>
  <si>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</si>
  <si>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</si>
  <si>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</si>
  <si>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</si>
  <si>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</si>
  <si>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</si>
  <si>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</si>
  <si>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</si>
  <si>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</si>
  <si>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</si>
  <si>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</si>
  <si>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</si>
  <si>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</si>
  <si>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</si>
  <si>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</si>
  <si>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</si>
  <si>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</si>
  <si>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</si>
  <si>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</si>
  <si>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</si>
  <si>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</si>
  <si>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</si>
  <si>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</si>
  <si>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</si>
  <si>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</si>
  <si>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</si>
  <si>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</si>
  <si>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</si>
  <si>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</si>
  <si>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</si>
  <si>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</si>
  <si>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</si>
  <si>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</si>
  <si>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</si>
  <si>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</si>
  <si>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</si>
  <si>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</si>
  <si>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</si>
  <si>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</si>
  <si>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</si>
  <si>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</si>
  <si>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</si>
  <si>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</si>
  <si>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</si>
  <si>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</si>
  <si>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</si>
  <si>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</si>
  <si>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</si>
  <si>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</si>
  <si>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</si>
  <si>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</si>
  <si>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</si>
  <si>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</si>
  <si>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</si>
  <si>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</si>
  <si>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</si>
  <si>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</si>
  <si>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</si>
  <si>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</si>
  <si>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</si>
  <si>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</si>
  <si>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</si>
  <si>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</si>
  <si>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</si>
  <si>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</si>
  <si>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</si>
  <si>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</si>
  <si>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</si>
  <si>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</si>
  <si>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</si>
  <si>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</si>
  <si>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</si>
  <si>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</si>
  <si>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</si>
  <si>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</si>
  <si>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</si>
  <si>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</si>
  <si>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</si>
  <si>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</si>
  <si>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</si>
  <si>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</si>
  <si>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</si>
  <si>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</si>
  <si>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</si>
  <si>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</si>
  <si>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</si>
  <si>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</si>
  <si>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</si>
  <si>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</si>
  <si>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</si>
  <si>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</si>
  <si>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</si>
  <si>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</si>
  <si>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</si>
  <si>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</si>
  <si>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</si>
  <si>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</si>
  <si>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</si>
  <si>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</si>
  <si>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</si>
  <si>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</si>
  <si>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</si>
  <si>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</si>
  <si>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</si>
  <si>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</si>
  <si>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</si>
  <si>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</si>
  <si>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</si>
  <si>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</si>
  <si>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</si>
  <si>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</si>
  <si>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</si>
  <si>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</si>
  <si>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</si>
  <si>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</si>
  <si>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</si>
  <si>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</si>
  <si>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</si>
  <si>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</si>
  <si>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</si>
  <si>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</si>
  <si>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</si>
  <si>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</si>
  <si>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</si>
  <si>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</si>
  <si>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</si>
  <si>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</si>
  <si>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</si>
  <si>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</si>
  <si>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</si>
  <si>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</si>
  <si>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</si>
  <si>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</si>
  <si>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</si>
  <si>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</si>
  <si>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</si>
  <si>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</si>
  <si>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</si>
  <si>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</si>
  <si>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</si>
  <si>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</si>
  <si>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</si>
  <si>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</si>
  <si>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</si>
  <si>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</si>
  <si>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</si>
  <si>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</si>
  <si>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</si>
  <si>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</si>
  <si>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</si>
  <si>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</si>
  <si>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</si>
  <si>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</si>
  <si>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</si>
  <si>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</si>
  <si>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</si>
  <si>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</si>
  <si>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</si>
  <si>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</si>
  <si>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2006/000020</t>
  </si>
  <si>
    <t>MANTENIMIENTO ESTACION DEPURADORA AGUAS RESIDUALES DE TERUEL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</si>
  <si>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</si>
  <si>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</si>
  <si>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</si>
  <si>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</si>
  <si>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</si>
  <si>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</si>
  <si>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</si>
  <si>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</si>
  <si>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</si>
  <si>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</si>
  <si>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</si>
  <si>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</si>
  <si>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</si>
  <si>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</si>
  <si>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</si>
  <si>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</si>
  <si>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</si>
  <si>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</si>
  <si>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</si>
  <si>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</si>
  <si>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</si>
  <si>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</si>
  <si>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</si>
  <si>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</si>
  <si>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</si>
  <si>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</si>
  <si>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</si>
  <si>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</si>
  <si>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</si>
  <si>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</si>
  <si>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</si>
  <si>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</si>
  <si>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</si>
  <si>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</si>
  <si>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</si>
  <si>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</si>
  <si>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</si>
  <si>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</si>
  <si>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</si>
  <si>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</si>
  <si>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</si>
  <si>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</si>
  <si>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</si>
  <si>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</si>
  <si>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</si>
  <si>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</si>
  <si>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</si>
  <si>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</si>
  <si>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</si>
  <si>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</si>
  <si>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</si>
  <si>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</si>
  <si>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</si>
  <si>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</si>
  <si>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</si>
  <si>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</si>
  <si>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</si>
  <si>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</si>
  <si>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</si>
  <si>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</si>
  <si>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</si>
  <si>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</si>
  <si>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</si>
  <si>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</si>
  <si>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</si>
  <si>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</si>
  <si>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</si>
  <si>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</si>
  <si>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</si>
  <si>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</si>
  <si>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</si>
  <si>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</si>
  <si>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</si>
  <si>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</si>
  <si>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</si>
  <si>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</si>
  <si>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</si>
  <si>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</si>
  <si>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</si>
  <si>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</si>
  <si>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</si>
  <si>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</si>
  <si>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</si>
  <si>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</si>
  <si>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</si>
  <si>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</si>
  <si>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</si>
  <si>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</si>
  <si>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</si>
  <si>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</si>
  <si>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</si>
  <si>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</si>
  <si>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</si>
  <si>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</si>
  <si>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</si>
  <si>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</si>
  <si>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</si>
  <si>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</si>
  <si>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</si>
  <si>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</si>
  <si>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</si>
  <si>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</si>
  <si>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</si>
  <si>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</si>
  <si>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</si>
  <si>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</si>
  <si>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</si>
  <si>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</si>
  <si>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</si>
  <si>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</si>
  <si>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</si>
  <si>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</si>
  <si>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</si>
  <si>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</si>
  <si>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</si>
  <si>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</si>
  <si>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</si>
  <si>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</si>
  <si>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</si>
  <si>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</si>
  <si>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</si>
  <si>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</si>
  <si>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</si>
  <si>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</si>
  <si>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</si>
  <si>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</si>
  <si>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</si>
  <si>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</si>
  <si>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</si>
  <si>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</si>
  <si>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</si>
  <si>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</si>
  <si>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</si>
  <si>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</si>
  <si>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</si>
  <si>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</si>
  <si>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</si>
  <si>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</si>
  <si>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</si>
  <si>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</si>
  <si>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</si>
  <si>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</si>
  <si>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</si>
  <si>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</si>
  <si>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</si>
  <si>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TB23108 SEÑALIZACIÓN EN PAISAJE PROTEGIDO DE LOS PINARES DERODENO Y RND DE LA LAGUNA DE GALLOCANTA</t>
  </si>
  <si>
    <t>HB52051 OBRAS DE FÁBRICA EN CAMINOS FORESTALES RELACIONADOSCON USO PÚBLICO PNAT VALLES OCCIDENTALES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</si>
  <si>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</si>
  <si>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</si>
  <si>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</si>
  <si>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</si>
  <si>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</si>
  <si>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</si>
  <si>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</si>
  <si>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</si>
  <si>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</si>
  <si>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</si>
  <si>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</si>
  <si>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</si>
  <si>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</si>
  <si>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</si>
  <si>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</si>
  <si>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</si>
  <si>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</si>
  <si>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</si>
  <si>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</si>
  <si>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</si>
  <si>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</si>
  <si>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</si>
  <si>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</si>
  <si>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</si>
  <si>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</si>
  <si>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</si>
  <si>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</si>
  <si>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</si>
  <si>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</si>
  <si>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</si>
  <si>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</si>
  <si>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</si>
  <si>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</si>
  <si>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</si>
  <si>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</si>
  <si>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</si>
  <si>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</si>
  <si>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</si>
  <si>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</si>
  <si>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</si>
  <si>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</si>
  <si>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</si>
  <si>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</si>
  <si>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</si>
  <si>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</si>
  <si>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</si>
  <si>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</si>
  <si>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</si>
  <si>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</si>
  <si>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</si>
  <si>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</si>
  <si>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</si>
  <si>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</si>
  <si>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</si>
  <si>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</si>
  <si>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</si>
  <si>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EQUIPAMIENTO DE LOS CENTROS DE DISCAPACITADOS EN LA PROVINCIA DE HUESCA</t>
  </si>
  <si>
    <t>EXTENSION SERVICIO RED ARAGONESA DE COMUNICACIONES INSTITUCIONALES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</si>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</sst>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525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-6745821.2699999996</v>
      </c>
      <c r="E7" s="17">
        <v>2498673203.2399998</v>
      </c>
      <c r="F7" s="17">
        <v>584175214.10000002</v>
      </c>
      <c r="G7" s="17">
        <v>584175214.10000002</v>
      </c>
      <c r="H7" s="17">
        <v>572403345.24000001</v>
      </c>
      <c r="I7" s="19">
        <v>22.9082916684651</v>
      </c>
      <c r="J7" s="17">
        <v>509872757.92000002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42303849.200000003</v>
      </c>
      <c r="E8" s="17">
        <v>958861881.40999997</v>
      </c>
      <c r="F8" s="17">
        <v>634966314.76999998</v>
      </c>
      <c r="G8" s="17">
        <v>543060423.02999997</v>
      </c>
      <c r="H8" s="17">
        <v>176240420.77000001</v>
      </c>
      <c r="I8" s="19">
        <v>18.380167591065302</v>
      </c>
      <c r="J8" s="17">
        <v>135903631.63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-3567620.01</v>
      </c>
      <c r="E9" s="17">
        <v>154033350.66</v>
      </c>
      <c r="F9" s="17">
        <v>113662285.29000001</v>
      </c>
      <c r="G9" s="17">
        <v>113547860.53</v>
      </c>
      <c r="H9" s="17">
        <v>63931870.640000001</v>
      </c>
      <c r="I9" s="19">
        <v>41.505213232112098</v>
      </c>
      <c r="J9" s="17">
        <v>63926785.32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37202834.950000003</v>
      </c>
      <c r="E10" s="17">
        <v>1730386632.1400001</v>
      </c>
      <c r="F10" s="17">
        <v>694912063.47000003</v>
      </c>
      <c r="G10" s="17">
        <v>590533749.71000004</v>
      </c>
      <c r="H10" s="17">
        <v>285406252.19</v>
      </c>
      <c r="I10" s="19">
        <v>16.493785081836499</v>
      </c>
      <c r="J10" s="17">
        <v>244977431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-7826807.3799999999</v>
      </c>
      <c r="E11" s="17">
        <v>22572162.620000001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82936450.730000004</v>
      </c>
      <c r="E12" s="17">
        <v>454894597.74000001</v>
      </c>
      <c r="F12" s="17">
        <v>217143699.44999999</v>
      </c>
      <c r="G12" s="17">
        <v>202365959.96000001</v>
      </c>
      <c r="H12" s="17">
        <v>29453207.98</v>
      </c>
      <c r="I12" s="19">
        <v>6.4747324163287399</v>
      </c>
      <c r="J12" s="17">
        <v>11841108.039999999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173429841.81</v>
      </c>
      <c r="E13" s="17">
        <v>578104786.77999997</v>
      </c>
      <c r="F13" s="17">
        <v>145091432</v>
      </c>
      <c r="G13" s="17">
        <v>82013447.280000001</v>
      </c>
      <c r="H13" s="17">
        <v>9363933.0500000007</v>
      </c>
      <c r="I13" s="19">
        <v>1.6197639708462499</v>
      </c>
      <c r="J13" s="17">
        <v>6451439.6900000004</v>
      </c>
    </row>
    <row r="14" spans="1:10" ht="13.8" x14ac:dyDescent="0.2">
      <c r="A14" s="113" t="s">
        <v>30</v>
      </c>
      <c r="B14" s="114"/>
      <c r="C14" s="20">
        <f>SUM(C7:C13)</f>
        <v>6079793886.5600004</v>
      </c>
      <c r="D14" s="20">
        <f t="shared" ref="D14:J14" si="0">SUM(D7:D13)</f>
        <v>317732728.02999997</v>
      </c>
      <c r="E14" s="20">
        <f t="shared" si="0"/>
        <v>6397526614.5899992</v>
      </c>
      <c r="F14" s="20">
        <f t="shared" si="0"/>
        <v>2389951009.0799999</v>
      </c>
      <c r="G14" s="20">
        <f t="shared" si="0"/>
        <v>2115696654.6100001</v>
      </c>
      <c r="H14" s="20">
        <f t="shared" si="0"/>
        <v>1136799029.8699999</v>
      </c>
      <c r="I14" s="31">
        <v>17.769352100504772</v>
      </c>
      <c r="J14" s="20">
        <f t="shared" si="0"/>
        <v>972973153.60000002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510862537</v>
      </c>
      <c r="I16" s="19">
        <v>37.513722079786</v>
      </c>
      <c r="J16" s="17">
        <v>510862537</v>
      </c>
    </row>
    <row r="17" spans="1:10" ht="13.8" x14ac:dyDescent="0.2">
      <c r="A17" s="113" t="s">
        <v>31</v>
      </c>
      <c r="B17" s="114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510862537</v>
      </c>
      <c r="I17" s="31">
        <v>37.451843289265241</v>
      </c>
      <c r="J17" s="20">
        <f t="shared" si="1"/>
        <v>510862537</v>
      </c>
    </row>
    <row r="18" spans="1:10" ht="13.8" x14ac:dyDescent="0.2">
      <c r="A18" s="107" t="s">
        <v>33</v>
      </c>
      <c r="B18" s="108"/>
      <c r="C18" s="21">
        <f>+C14+C17</f>
        <v>7443845671.8200006</v>
      </c>
      <c r="D18" s="21">
        <f t="shared" ref="D18:J18" si="2">+D14+D17</f>
        <v>317732728.02999997</v>
      </c>
      <c r="E18" s="21">
        <f t="shared" si="2"/>
        <v>7761578399.8499994</v>
      </c>
      <c r="F18" s="21">
        <f t="shared" si="2"/>
        <v>3578559327.2399998</v>
      </c>
      <c r="G18" s="21">
        <f t="shared" si="2"/>
        <v>3304304972.7700005</v>
      </c>
      <c r="H18" s="21">
        <f t="shared" si="2"/>
        <v>1647661566.8699999</v>
      </c>
      <c r="I18" s="32">
        <v>21.228434243501848</v>
      </c>
      <c r="J18" s="21">
        <f t="shared" si="2"/>
        <v>1483835690.5999999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450158485.25999999</v>
      </c>
      <c r="G7" s="19">
        <v>26.381177478732141</v>
      </c>
      <c r="H7" s="17">
        <v>439216898.44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530546996.37</v>
      </c>
      <c r="G8" s="19">
        <v>29.310593824556879</v>
      </c>
      <c r="H8" s="17">
        <v>501897636.56999999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3633189.48</v>
      </c>
      <c r="E9" s="17">
        <v>102262713.52</v>
      </c>
      <c r="F9" s="17">
        <v>24885621.469999999</v>
      </c>
      <c r="G9" s="19">
        <v>24.334990353187727</v>
      </c>
      <c r="H9" s="17">
        <v>12935146.01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7533830.7199999997</v>
      </c>
      <c r="E10" s="17">
        <v>1600112994.8399999</v>
      </c>
      <c r="F10" s="17">
        <v>277901082.93000001</v>
      </c>
      <c r="G10" s="19">
        <v>17.367591153010302</v>
      </c>
      <c r="H10" s="17">
        <v>255002922.22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2753709.86</v>
      </c>
      <c r="G11" s="19">
        <v>23.585118845212719</v>
      </c>
      <c r="H11" s="17">
        <v>2427874.67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106422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5000</v>
      </c>
      <c r="E13" s="17">
        <v>404380664.13</v>
      </c>
      <c r="F13" s="17">
        <v>93426739.939999998</v>
      </c>
      <c r="G13" s="19">
        <v>23.103661531641691</v>
      </c>
      <c r="H13" s="17">
        <v>53497773.280000001</v>
      </c>
    </row>
    <row r="14" spans="1:10" ht="13.8" x14ac:dyDescent="0.2">
      <c r="A14" s="113" t="s">
        <v>35</v>
      </c>
      <c r="B14" s="114"/>
      <c r="C14" s="20">
        <f>SUM(C7:C13)</f>
        <v>5623708486.5600004</v>
      </c>
      <c r="D14" s="20">
        <f t="shared" ref="D14:H14" si="0">SUM(D7:D13)</f>
        <v>11172020.199999999</v>
      </c>
      <c r="E14" s="20">
        <f t="shared" si="0"/>
        <v>5634880506.7600002</v>
      </c>
      <c r="F14" s="20">
        <f t="shared" si="0"/>
        <v>1379779057.8299999</v>
      </c>
      <c r="G14" s="31">
        <v>24.486394275348335</v>
      </c>
      <c r="H14" s="20">
        <f t="shared" si="0"/>
        <v>1264978251.1900001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322944888.27999997</v>
      </c>
      <c r="E15" s="17">
        <v>336783496.49000001</v>
      </c>
      <c r="F15" s="17">
        <v>177516.64</v>
      </c>
      <c r="G15" s="19">
        <v>5.2709423665381699E-2</v>
      </c>
      <c r="H15" s="17">
        <v>146942.72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0</v>
      </c>
      <c r="G16" s="19">
        <v>0</v>
      </c>
      <c r="H16" s="17">
        <v>0</v>
      </c>
    </row>
    <row r="17" spans="1:8" ht="13.8" x14ac:dyDescent="0.2">
      <c r="A17" s="113" t="s">
        <v>36</v>
      </c>
      <c r="B17" s="114"/>
      <c r="C17" s="20">
        <f>SUM(C15:C16)</f>
        <v>1820137185.26</v>
      </c>
      <c r="D17" s="20">
        <f t="shared" ref="D17:H17" si="1">SUM(D15:D16)</f>
        <v>322944888.27999997</v>
      </c>
      <c r="E17" s="20">
        <f t="shared" si="1"/>
        <v>2143082073.54</v>
      </c>
      <c r="F17" s="20">
        <f t="shared" si="1"/>
        <v>177516.64</v>
      </c>
      <c r="G17" s="31">
        <v>8.2832403943715188E-3</v>
      </c>
      <c r="H17" s="20">
        <f t="shared" si="1"/>
        <v>146942.72</v>
      </c>
    </row>
    <row r="18" spans="1:8" ht="13.8" x14ac:dyDescent="0.2">
      <c r="A18" s="118" t="s">
        <v>33</v>
      </c>
      <c r="B18" s="119"/>
      <c r="C18" s="21">
        <f>+C14+C17</f>
        <v>7443845671.8200006</v>
      </c>
      <c r="D18" s="21">
        <f t="shared" ref="D18:H18" si="2">+D14+D17</f>
        <v>334116908.47999996</v>
      </c>
      <c r="E18" s="21">
        <f t="shared" si="2"/>
        <v>7777962580.3000002</v>
      </c>
      <c r="F18" s="21">
        <f t="shared" si="2"/>
        <v>1379956574.47</v>
      </c>
      <c r="G18" s="32">
        <v>17.741877261857105</v>
      </c>
      <c r="H18" s="21">
        <f t="shared" si="2"/>
        <v>1265125193.9100001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68</v>
      </c>
      <c r="D7" s="16" t="s">
        <v>69</v>
      </c>
      <c r="E7" s="38">
        <v>4355342.6399999997</v>
      </c>
      <c r="F7" s="38">
        <v>71994.649999999994</v>
      </c>
      <c r="G7" s="38">
        <v>4427337.29</v>
      </c>
      <c r="H7" s="38">
        <v>3750146.01</v>
      </c>
      <c r="I7" s="38">
        <v>3750146.01</v>
      </c>
      <c r="J7" s="38">
        <v>1108143.53</v>
      </c>
      <c r="K7" s="35">
        <v>25.029570990738801</v>
      </c>
      <c r="L7" s="38">
        <v>227476.01</v>
      </c>
    </row>
    <row r="8" spans="1:12" ht="13.8" x14ac:dyDescent="0.2">
      <c r="A8" s="37" t="s">
        <v>70</v>
      </c>
      <c r="B8" s="16" t="s">
        <v>70</v>
      </c>
      <c r="C8" s="37" t="s">
        <v>71</v>
      </c>
      <c r="D8" s="16" t="s">
        <v>72</v>
      </c>
      <c r="E8" s="38">
        <v>5211304.2300000004</v>
      </c>
      <c r="F8" s="38">
        <v>11709.33</v>
      </c>
      <c r="G8" s="38">
        <v>5223013.5599999996</v>
      </c>
      <c r="H8" s="38">
        <v>1247036.3700000001</v>
      </c>
      <c r="I8" s="38">
        <v>1247036.3700000001</v>
      </c>
      <c r="J8" s="38">
        <v>1247036.3700000001</v>
      </c>
      <c r="K8" s="35">
        <v>23.875801884764801</v>
      </c>
      <c r="L8" s="38">
        <v>1247036.3700000001</v>
      </c>
    </row>
    <row r="9" spans="1:12" ht="13.8" x14ac:dyDescent="0.2">
      <c r="A9" s="37" t="s">
        <v>70</v>
      </c>
      <c r="B9" s="16" t="s">
        <v>70</v>
      </c>
      <c r="C9" s="37" t="s">
        <v>73</v>
      </c>
      <c r="D9" s="16" t="s">
        <v>74</v>
      </c>
      <c r="E9" s="38">
        <v>5201063.49</v>
      </c>
      <c r="F9" s="38">
        <v>25694.71</v>
      </c>
      <c r="G9" s="38">
        <v>5226758.2</v>
      </c>
      <c r="H9" s="38">
        <v>1929329.99</v>
      </c>
      <c r="I9" s="38">
        <v>1929329.99</v>
      </c>
      <c r="J9" s="38">
        <v>1149939.95</v>
      </c>
      <c r="K9" s="35">
        <v>22.001016806172501</v>
      </c>
      <c r="L9" s="38">
        <v>890143.26</v>
      </c>
    </row>
    <row r="10" spans="1:12" ht="13.8" x14ac:dyDescent="0.2">
      <c r="A10" s="37" t="s">
        <v>70</v>
      </c>
      <c r="B10" s="16" t="s">
        <v>70</v>
      </c>
      <c r="C10" s="37" t="s">
        <v>75</v>
      </c>
      <c r="D10" s="16" t="s">
        <v>76</v>
      </c>
      <c r="E10" s="38">
        <v>151562867.53</v>
      </c>
      <c r="F10" s="38">
        <v>2464262.44</v>
      </c>
      <c r="G10" s="38">
        <v>154027129.97</v>
      </c>
      <c r="H10" s="38">
        <v>30756260.07</v>
      </c>
      <c r="I10" s="38">
        <v>30756260.07</v>
      </c>
      <c r="J10" s="38">
        <v>27150774.539999999</v>
      </c>
      <c r="K10" s="35">
        <v>17.627267706207501</v>
      </c>
      <c r="L10" s="38">
        <v>25948946.02</v>
      </c>
    </row>
    <row r="11" spans="1:12" ht="13.8" x14ac:dyDescent="0.2">
      <c r="A11" s="37" t="s">
        <v>70</v>
      </c>
      <c r="B11" s="16" t="s">
        <v>70</v>
      </c>
      <c r="C11" s="37" t="s">
        <v>77</v>
      </c>
      <c r="D11" s="16" t="s">
        <v>78</v>
      </c>
      <c r="E11" s="38">
        <v>150386621.97999999</v>
      </c>
      <c r="F11" s="38">
        <v>852900.28</v>
      </c>
      <c r="G11" s="38">
        <v>151239522.25999999</v>
      </c>
      <c r="H11" s="38">
        <v>38473951.799999997</v>
      </c>
      <c r="I11" s="38">
        <v>38473951.799999997</v>
      </c>
      <c r="J11" s="38">
        <v>36473904.670000002</v>
      </c>
      <c r="K11" s="35">
        <v>24.1166489585287</v>
      </c>
      <c r="L11" s="38">
        <v>35807222.289999999</v>
      </c>
    </row>
    <row r="12" spans="1:12" ht="13.8" x14ac:dyDescent="0.2">
      <c r="A12" s="37" t="s">
        <v>70</v>
      </c>
      <c r="B12" s="16" t="s">
        <v>70</v>
      </c>
      <c r="C12" s="37" t="s">
        <v>79</v>
      </c>
      <c r="D12" s="16" t="s">
        <v>80</v>
      </c>
      <c r="E12" s="38">
        <v>144357.51999999999</v>
      </c>
      <c r="F12" s="38">
        <v>2887.15</v>
      </c>
      <c r="G12" s="38">
        <v>147244.67000000001</v>
      </c>
      <c r="H12" s="38">
        <v>144351.46</v>
      </c>
      <c r="I12" s="38">
        <v>144351.46</v>
      </c>
      <c r="J12" s="38">
        <v>36089.35</v>
      </c>
      <c r="K12" s="35">
        <v>24.509783613899199</v>
      </c>
      <c r="L12" s="38">
        <v>1.98</v>
      </c>
    </row>
    <row r="13" spans="1:12" ht="13.8" x14ac:dyDescent="0.2">
      <c r="A13" s="37" t="s">
        <v>70</v>
      </c>
      <c r="B13" s="16" t="s">
        <v>70</v>
      </c>
      <c r="C13" s="37" t="s">
        <v>81</v>
      </c>
      <c r="D13" s="16" t="s">
        <v>82</v>
      </c>
      <c r="E13" s="38">
        <v>300026065.45999998</v>
      </c>
      <c r="F13" s="38">
        <v>9026487.2100000009</v>
      </c>
      <c r="G13" s="38">
        <v>309052552.67000002</v>
      </c>
      <c r="H13" s="38">
        <v>66471052.369999997</v>
      </c>
      <c r="I13" s="38">
        <v>66471052.369999997</v>
      </c>
      <c r="J13" s="38">
        <v>66471052.369999997</v>
      </c>
      <c r="K13" s="35">
        <v>21.508009494092899</v>
      </c>
      <c r="L13" s="38">
        <v>66471052.369999997</v>
      </c>
    </row>
    <row r="14" spans="1:12" ht="13.8" x14ac:dyDescent="0.2">
      <c r="A14" s="37" t="s">
        <v>70</v>
      </c>
      <c r="B14" s="16" t="s">
        <v>70</v>
      </c>
      <c r="C14" s="37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71674429.959999993</v>
      </c>
      <c r="I14" s="38">
        <v>71674429.959999993</v>
      </c>
      <c r="J14" s="38">
        <v>71674429.959999993</v>
      </c>
      <c r="K14" s="35">
        <v>23.798141744707699</v>
      </c>
      <c r="L14" s="38">
        <v>71674429.959999993</v>
      </c>
    </row>
    <row r="15" spans="1:12" ht="13.8" x14ac:dyDescent="0.2">
      <c r="A15" s="37" t="s">
        <v>70</v>
      </c>
      <c r="B15" s="16" t="s">
        <v>70</v>
      </c>
      <c r="C15" s="37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5228807.96</v>
      </c>
      <c r="I15" s="38">
        <v>5228807.96</v>
      </c>
      <c r="J15" s="38">
        <v>5228807.96</v>
      </c>
      <c r="K15" s="35">
        <v>19.143584942755702</v>
      </c>
      <c r="L15" s="38">
        <v>5228807.96</v>
      </c>
    </row>
    <row r="16" spans="1:12" ht="13.8" x14ac:dyDescent="0.2">
      <c r="A16" s="37" t="s">
        <v>70</v>
      </c>
      <c r="B16" s="16" t="s">
        <v>70</v>
      </c>
      <c r="C16" s="37" t="s">
        <v>87</v>
      </c>
      <c r="D16" s="16" t="s">
        <v>88</v>
      </c>
      <c r="E16" s="38">
        <v>16672716</v>
      </c>
      <c r="F16" s="38">
        <v>0</v>
      </c>
      <c r="G16" s="38">
        <v>16672716</v>
      </c>
      <c r="H16" s="38">
        <v>4048593.8</v>
      </c>
      <c r="I16" s="38">
        <v>4048593.8</v>
      </c>
      <c r="J16" s="38">
        <v>4048593.8</v>
      </c>
      <c r="K16" s="35">
        <v>24.282749133374601</v>
      </c>
      <c r="L16" s="38">
        <v>4048593.8</v>
      </c>
    </row>
    <row r="17" spans="1:12" ht="13.8" x14ac:dyDescent="0.2">
      <c r="A17" s="37" t="s">
        <v>70</v>
      </c>
      <c r="B17" s="16" t="s">
        <v>70</v>
      </c>
      <c r="C17" s="37" t="s">
        <v>89</v>
      </c>
      <c r="D17" s="16" t="s">
        <v>90</v>
      </c>
      <c r="E17" s="38">
        <v>101752772.37</v>
      </c>
      <c r="F17" s="38">
        <v>1390097.18</v>
      </c>
      <c r="G17" s="38">
        <v>103142869.55</v>
      </c>
      <c r="H17" s="38">
        <v>21941984.27</v>
      </c>
      <c r="I17" s="38">
        <v>21941984.27</v>
      </c>
      <c r="J17" s="38">
        <v>21720584.59</v>
      </c>
      <c r="K17" s="35">
        <v>21.058735988987198</v>
      </c>
      <c r="L17" s="38">
        <v>21646784.690000001</v>
      </c>
    </row>
    <row r="18" spans="1:12" ht="13.8" x14ac:dyDescent="0.2">
      <c r="A18" s="37" t="s">
        <v>70</v>
      </c>
      <c r="B18" s="16" t="s">
        <v>70</v>
      </c>
      <c r="C18" s="37" t="s">
        <v>91</v>
      </c>
      <c r="D18" s="16" t="s">
        <v>92</v>
      </c>
      <c r="E18" s="38">
        <v>5237819.37</v>
      </c>
      <c r="F18" s="38">
        <v>26757.17</v>
      </c>
      <c r="G18" s="38">
        <v>5264576.54</v>
      </c>
      <c r="H18" s="38">
        <v>446683.13</v>
      </c>
      <c r="I18" s="38">
        <v>446683.13</v>
      </c>
      <c r="J18" s="38">
        <v>420196.57</v>
      </c>
      <c r="K18" s="35">
        <v>7.9815834532438998</v>
      </c>
      <c r="L18" s="38">
        <v>411367.71</v>
      </c>
    </row>
    <row r="19" spans="1:12" ht="13.8" x14ac:dyDescent="0.2">
      <c r="A19" s="37" t="s">
        <v>70</v>
      </c>
      <c r="B19" s="16" t="s">
        <v>70</v>
      </c>
      <c r="C19" s="37" t="s">
        <v>93</v>
      </c>
      <c r="D19" s="16" t="s">
        <v>94</v>
      </c>
      <c r="E19" s="38">
        <v>2893363.93</v>
      </c>
      <c r="F19" s="38">
        <v>51510.58</v>
      </c>
      <c r="G19" s="38">
        <v>2944874.51</v>
      </c>
      <c r="H19" s="38">
        <v>644796.97</v>
      </c>
      <c r="I19" s="38">
        <v>644796.97</v>
      </c>
      <c r="J19" s="38">
        <v>644796.97</v>
      </c>
      <c r="K19" s="35">
        <v>21.895566952358902</v>
      </c>
      <c r="L19" s="38">
        <v>644796.97</v>
      </c>
    </row>
    <row r="20" spans="1:12" ht="13.8" x14ac:dyDescent="0.2">
      <c r="A20" s="37" t="s">
        <v>70</v>
      </c>
      <c r="B20" s="16" t="s">
        <v>70</v>
      </c>
      <c r="C20" s="37" t="s">
        <v>95</v>
      </c>
      <c r="D20" s="16" t="s">
        <v>96</v>
      </c>
      <c r="E20" s="38">
        <v>167032.35999999999</v>
      </c>
      <c r="F20" s="38">
        <v>3270.1</v>
      </c>
      <c r="G20" s="38">
        <v>170302.46</v>
      </c>
      <c r="H20" s="38">
        <v>164293.70000000001</v>
      </c>
      <c r="I20" s="38">
        <v>164293.70000000001</v>
      </c>
      <c r="J20" s="38">
        <v>41664.769999999997</v>
      </c>
      <c r="K20" s="35">
        <v>24.465160397565601</v>
      </c>
      <c r="L20" s="38">
        <v>788.46</v>
      </c>
    </row>
    <row r="21" spans="1:12" ht="13.8" x14ac:dyDescent="0.2">
      <c r="A21" s="37" t="s">
        <v>70</v>
      </c>
      <c r="B21" s="16" t="s">
        <v>70</v>
      </c>
      <c r="C21" s="37" t="s">
        <v>97</v>
      </c>
      <c r="D21" s="16" t="s">
        <v>98</v>
      </c>
      <c r="E21" s="38">
        <v>924314.07</v>
      </c>
      <c r="F21" s="38">
        <v>5736</v>
      </c>
      <c r="G21" s="38">
        <v>930050.07</v>
      </c>
      <c r="H21" s="38">
        <v>38813.9</v>
      </c>
      <c r="I21" s="38">
        <v>38813.9</v>
      </c>
      <c r="J21" s="38">
        <v>18563.900000000001</v>
      </c>
      <c r="K21" s="35">
        <v>1.99601081692301</v>
      </c>
      <c r="L21" s="38">
        <v>11813.9</v>
      </c>
    </row>
    <row r="22" spans="1:12" ht="13.8" x14ac:dyDescent="0.2">
      <c r="A22" s="37" t="s">
        <v>70</v>
      </c>
      <c r="B22" s="16" t="s">
        <v>70</v>
      </c>
      <c r="C22" s="37" t="s">
        <v>99</v>
      </c>
      <c r="D22" s="16" t="s">
        <v>100</v>
      </c>
      <c r="E22" s="38">
        <v>209287003.06</v>
      </c>
      <c r="F22" s="38">
        <v>2491952.0699999998</v>
      </c>
      <c r="G22" s="38">
        <v>211778955.13</v>
      </c>
      <c r="H22" s="38">
        <v>43312190.890000001</v>
      </c>
      <c r="I22" s="38">
        <v>43312190.890000001</v>
      </c>
      <c r="J22" s="38">
        <v>41273741.270000003</v>
      </c>
      <c r="K22" s="35">
        <v>19.489066439422299</v>
      </c>
      <c r="L22" s="38">
        <v>15958791.48</v>
      </c>
    </row>
    <row r="23" spans="1:12" ht="13.8" x14ac:dyDescent="0.2">
      <c r="A23" s="37" t="s">
        <v>70</v>
      </c>
      <c r="B23" s="16" t="s">
        <v>70</v>
      </c>
      <c r="C23" s="37" t="s">
        <v>101</v>
      </c>
      <c r="D23" s="16" t="s">
        <v>102</v>
      </c>
      <c r="E23" s="38">
        <v>762285.9</v>
      </c>
      <c r="F23" s="38">
        <v>1713.53</v>
      </c>
      <c r="G23" s="38">
        <v>763999.43</v>
      </c>
      <c r="H23" s="38">
        <v>194952.87</v>
      </c>
      <c r="I23" s="38">
        <v>194952.87</v>
      </c>
      <c r="J23" s="38">
        <v>130695.61</v>
      </c>
      <c r="K23" s="35">
        <v>17.1067679985049</v>
      </c>
      <c r="L23" s="38">
        <v>84269.39</v>
      </c>
    </row>
    <row r="24" spans="1:12" ht="13.8" x14ac:dyDescent="0.2">
      <c r="A24" s="37" t="s">
        <v>70</v>
      </c>
      <c r="B24" s="16" t="s">
        <v>70</v>
      </c>
      <c r="C24" s="37" t="s">
        <v>103</v>
      </c>
      <c r="D24" s="16" t="s">
        <v>104</v>
      </c>
      <c r="E24" s="38">
        <v>207599.74</v>
      </c>
      <c r="F24" s="38">
        <v>20</v>
      </c>
      <c r="G24" s="38">
        <v>207619.74</v>
      </c>
      <c r="H24" s="38">
        <v>55957.63</v>
      </c>
      <c r="I24" s="38">
        <v>55957.63</v>
      </c>
      <c r="J24" s="38">
        <v>55207.63</v>
      </c>
      <c r="K24" s="35">
        <v>26.590742286836502</v>
      </c>
      <c r="L24" s="38">
        <v>54627.63</v>
      </c>
    </row>
    <row r="25" spans="1:12" ht="13.8" x14ac:dyDescent="0.2">
      <c r="A25" s="37" t="s">
        <v>70</v>
      </c>
      <c r="B25" s="16" t="s">
        <v>70</v>
      </c>
      <c r="C25" s="37" t="s">
        <v>105</v>
      </c>
      <c r="D25" s="16" t="s">
        <v>106</v>
      </c>
      <c r="E25" s="38">
        <v>4312097.2699999996</v>
      </c>
      <c r="F25" s="38">
        <v>-19201.07</v>
      </c>
      <c r="G25" s="38">
        <v>4292896.2</v>
      </c>
      <c r="H25" s="38">
        <v>190756.37</v>
      </c>
      <c r="I25" s="38">
        <v>190756.37</v>
      </c>
      <c r="J25" s="38">
        <v>48296.85</v>
      </c>
      <c r="K25" s="35">
        <v>1.1250411784939001</v>
      </c>
      <c r="L25" s="38">
        <v>810.34</v>
      </c>
    </row>
    <row r="26" spans="1:12" ht="13.8" x14ac:dyDescent="0.2">
      <c r="A26" s="37" t="s">
        <v>70</v>
      </c>
      <c r="B26" s="16" t="s">
        <v>70</v>
      </c>
      <c r="C26" s="37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8489.9</v>
      </c>
      <c r="I26" s="38">
        <v>8489.9</v>
      </c>
      <c r="J26" s="38">
        <v>8489.9</v>
      </c>
      <c r="K26" s="35">
        <v>4.0897485415707804</v>
      </c>
      <c r="L26" s="38">
        <v>8489.9</v>
      </c>
    </row>
    <row r="27" spans="1:12" ht="13.8" x14ac:dyDescent="0.2">
      <c r="A27" s="37" t="s">
        <v>70</v>
      </c>
      <c r="B27" s="16" t="s">
        <v>70</v>
      </c>
      <c r="C27" s="37" t="s">
        <v>109</v>
      </c>
      <c r="D27" s="16" t="s">
        <v>110</v>
      </c>
      <c r="E27" s="38">
        <v>31771205.41</v>
      </c>
      <c r="F27" s="38">
        <v>-29465658.649999999</v>
      </c>
      <c r="G27" s="38">
        <v>2305546.7599999998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37" t="s">
        <v>111</v>
      </c>
      <c r="D28" s="16" t="s">
        <v>112</v>
      </c>
      <c r="E28" s="38">
        <v>615157142.00999999</v>
      </c>
      <c r="F28" s="38">
        <v>10498.14</v>
      </c>
      <c r="G28" s="38">
        <v>615167640.14999998</v>
      </c>
      <c r="H28" s="38">
        <v>126682137.77</v>
      </c>
      <c r="I28" s="38">
        <v>126682137.77</v>
      </c>
      <c r="J28" s="38">
        <v>126682137.77</v>
      </c>
      <c r="K28" s="35">
        <v>20.593108203661401</v>
      </c>
      <c r="L28" s="38">
        <v>126682137.77</v>
      </c>
    </row>
    <row r="29" spans="1:12" ht="13.8" x14ac:dyDescent="0.2">
      <c r="A29" s="37" t="s">
        <v>70</v>
      </c>
      <c r="B29" s="16" t="s">
        <v>70</v>
      </c>
      <c r="C29" s="37" t="s">
        <v>113</v>
      </c>
      <c r="D29" s="16" t="s">
        <v>114</v>
      </c>
      <c r="E29" s="38">
        <v>107052075.5</v>
      </c>
      <c r="F29" s="38">
        <v>48806.25</v>
      </c>
      <c r="G29" s="38">
        <v>107100881.75</v>
      </c>
      <c r="H29" s="38">
        <v>47850091.549999997</v>
      </c>
      <c r="I29" s="38">
        <v>47850091.549999997</v>
      </c>
      <c r="J29" s="38">
        <v>47850091.549999997</v>
      </c>
      <c r="K29" s="35">
        <v>44.677588800523601</v>
      </c>
      <c r="L29" s="38">
        <v>47850091.549999997</v>
      </c>
    </row>
    <row r="30" spans="1:12" ht="13.8" x14ac:dyDescent="0.2">
      <c r="A30" s="37" t="s">
        <v>70</v>
      </c>
      <c r="B30" s="16" t="s">
        <v>70</v>
      </c>
      <c r="C30" s="37" t="s">
        <v>115</v>
      </c>
      <c r="D30" s="16" t="s">
        <v>116</v>
      </c>
      <c r="E30" s="38">
        <v>4901981.29</v>
      </c>
      <c r="F30" s="38">
        <v>0</v>
      </c>
      <c r="G30" s="38">
        <v>4901981.29</v>
      </c>
      <c r="H30" s="38">
        <v>1435514.16</v>
      </c>
      <c r="I30" s="38">
        <v>1435514.16</v>
      </c>
      <c r="J30" s="38">
        <v>1435514.16</v>
      </c>
      <c r="K30" s="35">
        <v>29.284366362810001</v>
      </c>
      <c r="L30" s="38">
        <v>1435514.16</v>
      </c>
    </row>
    <row r="31" spans="1:12" ht="13.8" x14ac:dyDescent="0.2">
      <c r="A31" s="37" t="s">
        <v>70</v>
      </c>
      <c r="B31" s="16" t="s">
        <v>70</v>
      </c>
      <c r="C31" s="37" t="s">
        <v>117</v>
      </c>
      <c r="D31" s="16" t="s">
        <v>118</v>
      </c>
      <c r="E31" s="38">
        <v>1148874.6499999999</v>
      </c>
      <c r="F31" s="38">
        <v>0</v>
      </c>
      <c r="G31" s="38">
        <v>1148874.6499999999</v>
      </c>
      <c r="H31" s="38">
        <v>411292.13</v>
      </c>
      <c r="I31" s="38">
        <v>411292.13</v>
      </c>
      <c r="J31" s="38">
        <v>411292.13</v>
      </c>
      <c r="K31" s="35">
        <v>35.799565252832402</v>
      </c>
      <c r="L31" s="38">
        <v>411292.13</v>
      </c>
    </row>
    <row r="32" spans="1:12" ht="13.8" x14ac:dyDescent="0.2">
      <c r="A32" s="37" t="s">
        <v>70</v>
      </c>
      <c r="B32" s="16" t="s">
        <v>70</v>
      </c>
      <c r="C32" s="37" t="s">
        <v>119</v>
      </c>
      <c r="D32" s="16" t="s">
        <v>120</v>
      </c>
      <c r="E32" s="38">
        <v>176242542.19</v>
      </c>
      <c r="F32" s="38">
        <v>328923.65000000002</v>
      </c>
      <c r="G32" s="38">
        <v>176571465.84</v>
      </c>
      <c r="H32" s="38">
        <v>38760343.479999997</v>
      </c>
      <c r="I32" s="38">
        <v>38760343.479999997</v>
      </c>
      <c r="J32" s="38">
        <v>38760343.479999997</v>
      </c>
      <c r="K32" s="35">
        <v>21.951646204898498</v>
      </c>
      <c r="L32" s="38">
        <v>38760343.479999997</v>
      </c>
    </row>
    <row r="33" spans="1:12" ht="13.8" x14ac:dyDescent="0.2">
      <c r="A33" s="37" t="s">
        <v>70</v>
      </c>
      <c r="B33" s="16" t="s">
        <v>70</v>
      </c>
      <c r="C33" s="37" t="s">
        <v>121</v>
      </c>
      <c r="D33" s="16" t="s">
        <v>122</v>
      </c>
      <c r="E33" s="38">
        <v>252768143.28999999</v>
      </c>
      <c r="F33" s="38">
        <v>18394.810000000001</v>
      </c>
      <c r="G33" s="38">
        <v>252786538.09999999</v>
      </c>
      <c r="H33" s="38">
        <v>69196661.540000007</v>
      </c>
      <c r="I33" s="38">
        <v>69196661.540000007</v>
      </c>
      <c r="J33" s="38">
        <v>69196661.540000007</v>
      </c>
      <c r="K33" s="35">
        <v>27.3735548024422</v>
      </c>
      <c r="L33" s="38">
        <v>35250834.289999999</v>
      </c>
    </row>
    <row r="34" spans="1:12" ht="13.8" x14ac:dyDescent="0.2">
      <c r="A34" s="37" t="s">
        <v>70</v>
      </c>
      <c r="B34" s="16" t="s">
        <v>70</v>
      </c>
      <c r="C34" s="37" t="s">
        <v>123</v>
      </c>
      <c r="D34" s="16" t="s">
        <v>124</v>
      </c>
      <c r="E34" s="38">
        <v>34480054.359999999</v>
      </c>
      <c r="F34" s="38">
        <v>0</v>
      </c>
      <c r="G34" s="38">
        <v>34480054.359999999</v>
      </c>
      <c r="H34" s="38">
        <v>9116294.0500000007</v>
      </c>
      <c r="I34" s="38">
        <v>9116294.0500000007</v>
      </c>
      <c r="J34" s="38">
        <v>9116294.0500000007</v>
      </c>
      <c r="K34" s="35">
        <v>26.439326211085501</v>
      </c>
      <c r="L34" s="38">
        <v>9116294.0500000007</v>
      </c>
    </row>
    <row r="35" spans="1:12" ht="13.8" x14ac:dyDescent="0.2">
      <c r="A35" s="37" t="s">
        <v>70</v>
      </c>
      <c r="B35" s="16" t="s">
        <v>70</v>
      </c>
      <c r="C35" s="41" t="s">
        <v>125</v>
      </c>
      <c r="D35" s="27" t="s">
        <v>70</v>
      </c>
      <c r="E35" s="28">
        <v>2505419024.5100002</v>
      </c>
      <c r="F35" s="28">
        <v>-6745821.2699999996</v>
      </c>
      <c r="G35" s="28">
        <v>2498673203.2399998</v>
      </c>
      <c r="H35" s="28">
        <v>584175214.10000002</v>
      </c>
      <c r="I35" s="28">
        <v>584175214.10000002</v>
      </c>
      <c r="J35" s="28">
        <v>572403345.24000001</v>
      </c>
      <c r="K35" s="29">
        <v>22.9082916684651</v>
      </c>
      <c r="L35" s="28">
        <v>509872757.92000002</v>
      </c>
    </row>
    <row r="36" spans="1:12" ht="13.8" x14ac:dyDescent="0.2">
      <c r="A36" s="37" t="s">
        <v>5</v>
      </c>
      <c r="B36" s="16" t="s">
        <v>6</v>
      </c>
      <c r="C36" s="37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37" t="s">
        <v>128</v>
      </c>
      <c r="D37" s="16" t="s">
        <v>129</v>
      </c>
      <c r="E37" s="38">
        <v>9086559.5700000003</v>
      </c>
      <c r="F37" s="38">
        <v>0</v>
      </c>
      <c r="G37" s="38">
        <v>9086559.5700000003</v>
      </c>
      <c r="H37" s="38">
        <v>10636827.640000001</v>
      </c>
      <c r="I37" s="38">
        <v>10609022.199999999</v>
      </c>
      <c r="J37" s="38">
        <v>571058.79</v>
      </c>
      <c r="K37" s="35">
        <v>6.2846535655298599</v>
      </c>
      <c r="L37" s="38">
        <v>399304.36</v>
      </c>
    </row>
    <row r="38" spans="1:12" ht="13.8" x14ac:dyDescent="0.2">
      <c r="A38" s="37" t="s">
        <v>70</v>
      </c>
      <c r="B38" s="16" t="s">
        <v>70</v>
      </c>
      <c r="C38" s="37" t="s">
        <v>130</v>
      </c>
      <c r="D38" s="16" t="s">
        <v>131</v>
      </c>
      <c r="E38" s="38">
        <v>9069369.9800000004</v>
      </c>
      <c r="F38" s="38">
        <v>46.8</v>
      </c>
      <c r="G38" s="38">
        <v>9069416.7799999993</v>
      </c>
      <c r="H38" s="38">
        <v>4719759.1399999997</v>
      </c>
      <c r="I38" s="38">
        <v>3983095.03</v>
      </c>
      <c r="J38" s="38">
        <v>862833</v>
      </c>
      <c r="K38" s="35">
        <v>9.5136547468270596</v>
      </c>
      <c r="L38" s="38">
        <v>679700.63</v>
      </c>
    </row>
    <row r="39" spans="1:12" ht="13.8" x14ac:dyDescent="0.2">
      <c r="A39" s="37" t="s">
        <v>70</v>
      </c>
      <c r="B39" s="16" t="s">
        <v>70</v>
      </c>
      <c r="C39" s="37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3034446.03</v>
      </c>
      <c r="I39" s="38">
        <v>2780570.43</v>
      </c>
      <c r="J39" s="38">
        <v>371907.23</v>
      </c>
      <c r="K39" s="35">
        <v>10.4209703529213</v>
      </c>
      <c r="L39" s="38">
        <v>359887.43</v>
      </c>
    </row>
    <row r="40" spans="1:12" ht="13.8" x14ac:dyDescent="0.2">
      <c r="A40" s="37" t="s">
        <v>70</v>
      </c>
      <c r="B40" s="16" t="s">
        <v>70</v>
      </c>
      <c r="C40" s="37" t="s">
        <v>134</v>
      </c>
      <c r="D40" s="16" t="s">
        <v>135</v>
      </c>
      <c r="E40" s="38">
        <v>2051712.03</v>
      </c>
      <c r="F40" s="38">
        <v>0</v>
      </c>
      <c r="G40" s="38">
        <v>2051712.03</v>
      </c>
      <c r="H40" s="38">
        <v>897614.94</v>
      </c>
      <c r="I40" s="38">
        <v>746594.57</v>
      </c>
      <c r="J40" s="38">
        <v>108578.9</v>
      </c>
      <c r="K40" s="35">
        <v>5.2921120709127996</v>
      </c>
      <c r="L40" s="38">
        <v>93093.119999999995</v>
      </c>
    </row>
    <row r="41" spans="1:12" ht="13.8" x14ac:dyDescent="0.2">
      <c r="A41" s="37" t="s">
        <v>70</v>
      </c>
      <c r="B41" s="16" t="s">
        <v>70</v>
      </c>
      <c r="C41" s="37" t="s">
        <v>136</v>
      </c>
      <c r="D41" s="16" t="s">
        <v>137</v>
      </c>
      <c r="E41" s="38">
        <v>2883846.14</v>
      </c>
      <c r="F41" s="38">
        <v>-156477.10999999999</v>
      </c>
      <c r="G41" s="38">
        <v>2727369.03</v>
      </c>
      <c r="H41" s="38">
        <v>305056.46999999997</v>
      </c>
      <c r="I41" s="38">
        <v>305056.46999999997</v>
      </c>
      <c r="J41" s="38">
        <v>74956.2</v>
      </c>
      <c r="K41" s="35">
        <v>2.7482969548862299</v>
      </c>
      <c r="L41" s="38">
        <v>3261.08</v>
      </c>
    </row>
    <row r="42" spans="1:12" ht="13.8" x14ac:dyDescent="0.2">
      <c r="A42" s="37" t="s">
        <v>70</v>
      </c>
      <c r="B42" s="16" t="s">
        <v>70</v>
      </c>
      <c r="C42" s="37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17417.04</v>
      </c>
      <c r="I42" s="38">
        <v>17417.04</v>
      </c>
      <c r="J42" s="38">
        <v>4277.26</v>
      </c>
      <c r="K42" s="35">
        <v>10.4650127226463</v>
      </c>
      <c r="L42" s="38">
        <v>2073.12</v>
      </c>
    </row>
    <row r="43" spans="1:12" ht="13.8" x14ac:dyDescent="0.2">
      <c r="A43" s="37" t="s">
        <v>70</v>
      </c>
      <c r="B43" s="16" t="s">
        <v>70</v>
      </c>
      <c r="C43" s="37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103910.45</v>
      </c>
      <c r="I43" s="38">
        <v>103529.05</v>
      </c>
      <c r="J43" s="38">
        <v>24858.77</v>
      </c>
      <c r="K43" s="35">
        <v>13.8342326493249</v>
      </c>
      <c r="L43" s="38">
        <v>23984.3</v>
      </c>
    </row>
    <row r="44" spans="1:12" ht="13.8" x14ac:dyDescent="0.2">
      <c r="A44" s="37" t="s">
        <v>70</v>
      </c>
      <c r="B44" s="16" t="s">
        <v>70</v>
      </c>
      <c r="C44" s="37" t="s">
        <v>142</v>
      </c>
      <c r="D44" s="16" t="s">
        <v>143</v>
      </c>
      <c r="E44" s="38">
        <v>12824645.49</v>
      </c>
      <c r="F44" s="38">
        <v>1243736.46</v>
      </c>
      <c r="G44" s="38">
        <v>14068381.949999999</v>
      </c>
      <c r="H44" s="38">
        <v>2857128.38</v>
      </c>
      <c r="I44" s="38">
        <v>2804614.76</v>
      </c>
      <c r="J44" s="38">
        <v>714085.71</v>
      </c>
      <c r="K44" s="35">
        <v>5.0758197533867797</v>
      </c>
      <c r="L44" s="38">
        <v>484696</v>
      </c>
    </row>
    <row r="45" spans="1:12" ht="13.8" x14ac:dyDescent="0.2">
      <c r="A45" s="37" t="s">
        <v>70</v>
      </c>
      <c r="B45" s="16" t="s">
        <v>70</v>
      </c>
      <c r="C45" s="37" t="s">
        <v>144</v>
      </c>
      <c r="D45" s="16" t="s">
        <v>145</v>
      </c>
      <c r="E45" s="38">
        <v>7034151.6500000004</v>
      </c>
      <c r="F45" s="38">
        <v>-4.74</v>
      </c>
      <c r="G45" s="38">
        <v>7034146.9100000001</v>
      </c>
      <c r="H45" s="38">
        <v>3308808.22</v>
      </c>
      <c r="I45" s="38">
        <v>2145647.19</v>
      </c>
      <c r="J45" s="38">
        <v>617867.53</v>
      </c>
      <c r="K45" s="35">
        <v>8.7838303337340999</v>
      </c>
      <c r="L45" s="38">
        <v>426331.99</v>
      </c>
    </row>
    <row r="46" spans="1:12" ht="13.8" x14ac:dyDescent="0.2">
      <c r="A46" s="37" t="s">
        <v>70</v>
      </c>
      <c r="B46" s="16" t="s">
        <v>70</v>
      </c>
      <c r="C46" s="37" t="s">
        <v>146</v>
      </c>
      <c r="D46" s="16" t="s">
        <v>147</v>
      </c>
      <c r="E46" s="38">
        <v>1497854.64</v>
      </c>
      <c r="F46" s="38">
        <v>0</v>
      </c>
      <c r="G46" s="38">
        <v>1497854.64</v>
      </c>
      <c r="H46" s="38">
        <v>441240.68</v>
      </c>
      <c r="I46" s="38">
        <v>359498.65</v>
      </c>
      <c r="J46" s="38">
        <v>201178.59</v>
      </c>
      <c r="K46" s="35">
        <v>13.4311157189459</v>
      </c>
      <c r="L46" s="38">
        <v>149934.89000000001</v>
      </c>
    </row>
    <row r="47" spans="1:12" ht="13.8" x14ac:dyDescent="0.2">
      <c r="A47" s="37" t="s">
        <v>70</v>
      </c>
      <c r="B47" s="16" t="s">
        <v>70</v>
      </c>
      <c r="C47" s="37" t="s">
        <v>148</v>
      </c>
      <c r="D47" s="16" t="s">
        <v>149</v>
      </c>
      <c r="E47" s="38">
        <v>1236158.46</v>
      </c>
      <c r="F47" s="38">
        <v>-774.47</v>
      </c>
      <c r="G47" s="38">
        <v>1235383.99</v>
      </c>
      <c r="H47" s="38">
        <v>104080.16</v>
      </c>
      <c r="I47" s="38">
        <v>102480.16</v>
      </c>
      <c r="J47" s="38">
        <v>66226.539999999994</v>
      </c>
      <c r="K47" s="35">
        <v>5.3608060761739402</v>
      </c>
      <c r="L47" s="38">
        <v>52486.879999999997</v>
      </c>
    </row>
    <row r="48" spans="1:12" ht="13.8" x14ac:dyDescent="0.2">
      <c r="A48" s="37" t="s">
        <v>70</v>
      </c>
      <c r="B48" s="16" t="s">
        <v>70</v>
      </c>
      <c r="C48" s="37" t="s">
        <v>150</v>
      </c>
      <c r="D48" s="16" t="s">
        <v>151</v>
      </c>
      <c r="E48" s="38">
        <v>5385936.8700000001</v>
      </c>
      <c r="F48" s="38">
        <v>18313782.170000002</v>
      </c>
      <c r="G48" s="38">
        <v>23699719.039999999</v>
      </c>
      <c r="H48" s="38">
        <v>15686178.17</v>
      </c>
      <c r="I48" s="38">
        <v>15685800.02</v>
      </c>
      <c r="J48" s="38">
        <v>2460157.13</v>
      </c>
      <c r="K48" s="35">
        <v>10.3805328909081</v>
      </c>
      <c r="L48" s="38">
        <v>2145242.6800000002</v>
      </c>
    </row>
    <row r="49" spans="1:12" ht="13.8" x14ac:dyDescent="0.2">
      <c r="A49" s="37" t="s">
        <v>70</v>
      </c>
      <c r="B49" s="16" t="s">
        <v>70</v>
      </c>
      <c r="C49" s="37" t="s">
        <v>152</v>
      </c>
      <c r="D49" s="16" t="s">
        <v>153</v>
      </c>
      <c r="E49" s="38">
        <v>5321877.79</v>
      </c>
      <c r="F49" s="38">
        <v>6491959.8799999999</v>
      </c>
      <c r="G49" s="38">
        <v>11813837.67</v>
      </c>
      <c r="H49" s="38">
        <v>5545242.5899999999</v>
      </c>
      <c r="I49" s="38">
        <v>5134378.4000000004</v>
      </c>
      <c r="J49" s="38">
        <v>628047.84</v>
      </c>
      <c r="K49" s="35">
        <v>5.3162050939201704</v>
      </c>
      <c r="L49" s="38">
        <v>465928.82</v>
      </c>
    </row>
    <row r="50" spans="1:12" ht="13.8" x14ac:dyDescent="0.2">
      <c r="A50" s="37" t="s">
        <v>70</v>
      </c>
      <c r="B50" s="16" t="s">
        <v>70</v>
      </c>
      <c r="C50" s="37" t="s">
        <v>154</v>
      </c>
      <c r="D50" s="16" t="s">
        <v>155</v>
      </c>
      <c r="E50" s="38">
        <v>5286533.84</v>
      </c>
      <c r="F50" s="38">
        <v>-74530.880000000005</v>
      </c>
      <c r="G50" s="38">
        <v>5212002.96</v>
      </c>
      <c r="H50" s="38">
        <v>989821.83</v>
      </c>
      <c r="I50" s="38">
        <v>937387.49</v>
      </c>
      <c r="J50" s="38">
        <v>460420.91</v>
      </c>
      <c r="K50" s="35">
        <v>8.8338574159213401</v>
      </c>
      <c r="L50" s="38">
        <v>293901.27</v>
      </c>
    </row>
    <row r="51" spans="1:12" ht="13.8" x14ac:dyDescent="0.2">
      <c r="A51" s="37" t="s">
        <v>70</v>
      </c>
      <c r="B51" s="16" t="s">
        <v>70</v>
      </c>
      <c r="C51" s="37" t="s">
        <v>156</v>
      </c>
      <c r="D51" s="16" t="s">
        <v>157</v>
      </c>
      <c r="E51" s="38">
        <v>302929474.47000003</v>
      </c>
      <c r="F51" s="38">
        <v>443365.96</v>
      </c>
      <c r="G51" s="38">
        <v>303372840.43000001</v>
      </c>
      <c r="H51" s="38">
        <v>173200840.21000001</v>
      </c>
      <c r="I51" s="38">
        <v>151478998.80000001</v>
      </c>
      <c r="J51" s="38">
        <v>87826794.319999993</v>
      </c>
      <c r="K51" s="35">
        <v>28.9501176820952</v>
      </c>
      <c r="L51" s="38">
        <v>77344280.719999999</v>
      </c>
    </row>
    <row r="52" spans="1:12" ht="13.8" x14ac:dyDescent="0.2">
      <c r="A52" s="37" t="s">
        <v>70</v>
      </c>
      <c r="B52" s="16" t="s">
        <v>70</v>
      </c>
      <c r="C52" s="37" t="s">
        <v>158</v>
      </c>
      <c r="D52" s="16" t="s">
        <v>159</v>
      </c>
      <c r="E52" s="38">
        <v>6580351.5099999998</v>
      </c>
      <c r="F52" s="38">
        <v>5019819.79</v>
      </c>
      <c r="G52" s="38">
        <v>11600171.300000001</v>
      </c>
      <c r="H52" s="38">
        <v>7718999.9800000004</v>
      </c>
      <c r="I52" s="38">
        <v>7696651.9699999997</v>
      </c>
      <c r="J52" s="38">
        <v>1818657.6</v>
      </c>
      <c r="K52" s="35">
        <v>15.677851240007101</v>
      </c>
      <c r="L52" s="38">
        <v>1424793.98</v>
      </c>
    </row>
    <row r="53" spans="1:12" ht="13.8" x14ac:dyDescent="0.2">
      <c r="A53" s="37" t="s">
        <v>70</v>
      </c>
      <c r="B53" s="16" t="s">
        <v>70</v>
      </c>
      <c r="C53" s="37" t="s">
        <v>160</v>
      </c>
      <c r="D53" s="16" t="s">
        <v>161</v>
      </c>
      <c r="E53" s="38">
        <v>19958712.280000001</v>
      </c>
      <c r="F53" s="38">
        <v>200684.57</v>
      </c>
      <c r="G53" s="38">
        <v>20159396.850000001</v>
      </c>
      <c r="H53" s="38">
        <v>12969829.869999999</v>
      </c>
      <c r="I53" s="38">
        <v>12009684.08</v>
      </c>
      <c r="J53" s="38">
        <v>4369606.83</v>
      </c>
      <c r="K53" s="35">
        <v>21.6752855381187</v>
      </c>
      <c r="L53" s="38">
        <v>1236927.93</v>
      </c>
    </row>
    <row r="54" spans="1:12" ht="13.8" x14ac:dyDescent="0.2">
      <c r="A54" s="37" t="s">
        <v>70</v>
      </c>
      <c r="B54" s="16" t="s">
        <v>70</v>
      </c>
      <c r="C54" s="37" t="s">
        <v>162</v>
      </c>
      <c r="D54" s="16" t="s">
        <v>163</v>
      </c>
      <c r="E54" s="38">
        <v>6925814.25</v>
      </c>
      <c r="F54" s="38">
        <v>315903.84999999998</v>
      </c>
      <c r="G54" s="38">
        <v>7241718.0999999996</v>
      </c>
      <c r="H54" s="38">
        <v>5374879.9199999999</v>
      </c>
      <c r="I54" s="38">
        <v>2027348.9</v>
      </c>
      <c r="J54" s="38">
        <v>206797.15</v>
      </c>
      <c r="K54" s="35">
        <v>2.8556365650300601</v>
      </c>
      <c r="L54" s="38">
        <v>64474.239999999998</v>
      </c>
    </row>
    <row r="55" spans="1:12" ht="13.8" x14ac:dyDescent="0.2">
      <c r="A55" s="37" t="s">
        <v>70</v>
      </c>
      <c r="B55" s="16" t="s">
        <v>70</v>
      </c>
      <c r="C55" s="37" t="s">
        <v>164</v>
      </c>
      <c r="D55" s="16" t="s">
        <v>165</v>
      </c>
      <c r="E55" s="38">
        <v>7481636.5300000003</v>
      </c>
      <c r="F55" s="38">
        <v>37333.96</v>
      </c>
      <c r="G55" s="38">
        <v>7518970.4900000002</v>
      </c>
      <c r="H55" s="38">
        <v>606088.81000000006</v>
      </c>
      <c r="I55" s="38">
        <v>606088.81000000006</v>
      </c>
      <c r="J55" s="38">
        <v>299071.05</v>
      </c>
      <c r="K55" s="35">
        <v>3.9775531822841299</v>
      </c>
      <c r="L55" s="38">
        <v>268514.59000000003</v>
      </c>
    </row>
    <row r="56" spans="1:12" ht="13.8" x14ac:dyDescent="0.2">
      <c r="A56" s="37" t="s">
        <v>70</v>
      </c>
      <c r="B56" s="16" t="s">
        <v>70</v>
      </c>
      <c r="C56" s="37" t="s">
        <v>166</v>
      </c>
      <c r="D56" s="16" t="s">
        <v>167</v>
      </c>
      <c r="E56" s="38">
        <v>14717831.26</v>
      </c>
      <c r="F56" s="38">
        <v>-64300.53</v>
      </c>
      <c r="G56" s="38">
        <v>14653530.73</v>
      </c>
      <c r="H56" s="38">
        <v>4042143.15</v>
      </c>
      <c r="I56" s="38">
        <v>4012733.15</v>
      </c>
      <c r="J56" s="38">
        <v>3004004.39</v>
      </c>
      <c r="K56" s="35">
        <v>20.5002087575381</v>
      </c>
      <c r="L56" s="38">
        <v>2409106.08</v>
      </c>
    </row>
    <row r="57" spans="1:12" ht="13.8" x14ac:dyDescent="0.2">
      <c r="A57" s="37" t="s">
        <v>70</v>
      </c>
      <c r="B57" s="16" t="s">
        <v>70</v>
      </c>
      <c r="C57" s="37" t="s">
        <v>168</v>
      </c>
      <c r="D57" s="16" t="s">
        <v>169</v>
      </c>
      <c r="E57" s="38">
        <v>241471146.77000001</v>
      </c>
      <c r="F57" s="38">
        <v>3363119.49</v>
      </c>
      <c r="G57" s="38">
        <v>244834266.25999999</v>
      </c>
      <c r="H57" s="38">
        <v>227670013.91999999</v>
      </c>
      <c r="I57" s="38">
        <v>174766057.99000001</v>
      </c>
      <c r="J57" s="38">
        <v>38972201.649999999</v>
      </c>
      <c r="K57" s="35">
        <v>15.917788896679101</v>
      </c>
      <c r="L57" s="38">
        <v>27492705.059999999</v>
      </c>
    </row>
    <row r="58" spans="1:12" ht="13.8" x14ac:dyDescent="0.2">
      <c r="A58" s="37" t="s">
        <v>70</v>
      </c>
      <c r="B58" s="16" t="s">
        <v>70</v>
      </c>
      <c r="C58" s="37" t="s">
        <v>170</v>
      </c>
      <c r="D58" s="16" t="s">
        <v>171</v>
      </c>
      <c r="E58" s="38">
        <v>49054960.549999997</v>
      </c>
      <c r="F58" s="38">
        <v>6695743.0999999996</v>
      </c>
      <c r="G58" s="38">
        <v>55750703.649999999</v>
      </c>
      <c r="H58" s="38">
        <v>3627817.74</v>
      </c>
      <c r="I58" s="38">
        <v>3627817.74</v>
      </c>
      <c r="J58" s="38">
        <v>3627817.74</v>
      </c>
      <c r="K58" s="35">
        <v>6.50721426365351</v>
      </c>
      <c r="L58" s="38">
        <v>554906.18000000005</v>
      </c>
    </row>
    <row r="59" spans="1:12" ht="13.8" x14ac:dyDescent="0.2">
      <c r="A59" s="37" t="s">
        <v>70</v>
      </c>
      <c r="B59" s="16" t="s">
        <v>70</v>
      </c>
      <c r="C59" s="37" t="s">
        <v>172</v>
      </c>
      <c r="D59" s="16" t="s">
        <v>173</v>
      </c>
      <c r="E59" s="38">
        <v>2517765.6</v>
      </c>
      <c r="F59" s="38">
        <v>10000</v>
      </c>
      <c r="G59" s="38">
        <v>2527765.6</v>
      </c>
      <c r="H59" s="38">
        <v>614128.98</v>
      </c>
      <c r="I59" s="38">
        <v>614128.98</v>
      </c>
      <c r="J59" s="38">
        <v>228846.07999999999</v>
      </c>
      <c r="K59" s="35">
        <v>9.0532951314789596</v>
      </c>
      <c r="L59" s="38">
        <v>78355.360000000001</v>
      </c>
    </row>
    <row r="60" spans="1:12" ht="13.8" x14ac:dyDescent="0.2">
      <c r="A60" s="37" t="s">
        <v>70</v>
      </c>
      <c r="B60" s="16" t="s">
        <v>70</v>
      </c>
      <c r="C60" s="37" t="s">
        <v>174</v>
      </c>
      <c r="D60" s="16" t="s">
        <v>175</v>
      </c>
      <c r="E60" s="38">
        <v>2213699.9</v>
      </c>
      <c r="F60" s="38">
        <v>-35444.07</v>
      </c>
      <c r="G60" s="38">
        <v>2178255.83</v>
      </c>
      <c r="H60" s="38">
        <v>1031290.45</v>
      </c>
      <c r="I60" s="38">
        <v>1029090.45</v>
      </c>
      <c r="J60" s="38">
        <v>588137.68999999994</v>
      </c>
      <c r="K60" s="35">
        <v>27.0003955412345</v>
      </c>
      <c r="L60" s="38">
        <v>440301.87</v>
      </c>
    </row>
    <row r="61" spans="1:12" ht="13.8" x14ac:dyDescent="0.2">
      <c r="A61" s="37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37" t="s">
        <v>178</v>
      </c>
      <c r="D62" s="16" t="s">
        <v>179</v>
      </c>
      <c r="E62" s="38">
        <v>367038.6</v>
      </c>
      <c r="F62" s="38">
        <v>0</v>
      </c>
      <c r="G62" s="38">
        <v>367038.6</v>
      </c>
      <c r="H62" s="38">
        <v>23011.81</v>
      </c>
      <c r="I62" s="38">
        <v>23011.81</v>
      </c>
      <c r="J62" s="38">
        <v>18561.310000000001</v>
      </c>
      <c r="K62" s="35">
        <v>5.0570457712077097</v>
      </c>
      <c r="L62" s="38">
        <v>12949.7</v>
      </c>
    </row>
    <row r="63" spans="1:12" ht="13.8" x14ac:dyDescent="0.2">
      <c r="A63" s="37" t="s">
        <v>70</v>
      </c>
      <c r="B63" s="16" t="s">
        <v>70</v>
      </c>
      <c r="C63" s="37" t="s">
        <v>180</v>
      </c>
      <c r="D63" s="16" t="s">
        <v>181</v>
      </c>
      <c r="E63" s="38">
        <v>1302351.55</v>
      </c>
      <c r="F63" s="38">
        <v>-5400</v>
      </c>
      <c r="G63" s="38">
        <v>1296951.55</v>
      </c>
      <c r="H63" s="38">
        <v>198791.57</v>
      </c>
      <c r="I63" s="38">
        <v>196791.57</v>
      </c>
      <c r="J63" s="38">
        <v>166791.57</v>
      </c>
      <c r="K63" s="35">
        <v>12.860277625636799</v>
      </c>
      <c r="L63" s="38">
        <v>133402.70000000001</v>
      </c>
    </row>
    <row r="64" spans="1:12" ht="13.8" x14ac:dyDescent="0.2">
      <c r="A64" s="37" t="s">
        <v>70</v>
      </c>
      <c r="B64" s="16" t="s">
        <v>70</v>
      </c>
      <c r="C64" s="37" t="s">
        <v>182</v>
      </c>
      <c r="D64" s="16" t="s">
        <v>183</v>
      </c>
      <c r="E64" s="38">
        <v>871659.98</v>
      </c>
      <c r="F64" s="38">
        <v>0</v>
      </c>
      <c r="G64" s="38">
        <v>871659.98</v>
      </c>
      <c r="H64" s="38">
        <v>174479.03</v>
      </c>
      <c r="I64" s="38">
        <v>174479.03</v>
      </c>
      <c r="J64" s="38">
        <v>165729.03</v>
      </c>
      <c r="K64" s="35">
        <v>19.0130364824137</v>
      </c>
      <c r="L64" s="38">
        <v>48214.33</v>
      </c>
    </row>
    <row r="65" spans="1:12" ht="13.8" x14ac:dyDescent="0.2">
      <c r="A65" s="37" t="s">
        <v>70</v>
      </c>
      <c r="B65" s="16" t="s">
        <v>70</v>
      </c>
      <c r="C65" s="37" t="s">
        <v>184</v>
      </c>
      <c r="D65" s="16" t="s">
        <v>185</v>
      </c>
      <c r="E65" s="38">
        <v>4647470.3899999997</v>
      </c>
      <c r="F65" s="38">
        <v>505284.97</v>
      </c>
      <c r="G65" s="38">
        <v>5152755.3600000003</v>
      </c>
      <c r="H65" s="38">
        <v>1876145.91</v>
      </c>
      <c r="I65" s="38">
        <v>1206791.73</v>
      </c>
      <c r="J65" s="38">
        <v>172852.99</v>
      </c>
      <c r="K65" s="35">
        <v>3.3545739691394898</v>
      </c>
      <c r="L65" s="38">
        <v>86914.49</v>
      </c>
    </row>
    <row r="66" spans="1:12" ht="13.8" x14ac:dyDescent="0.2">
      <c r="A66" s="37" t="s">
        <v>70</v>
      </c>
      <c r="B66" s="16" t="s">
        <v>70</v>
      </c>
      <c r="C66" s="37" t="s">
        <v>186</v>
      </c>
      <c r="D66" s="16" t="s">
        <v>187</v>
      </c>
      <c r="E66" s="38">
        <v>83434482.980000004</v>
      </c>
      <c r="F66" s="38">
        <v>0</v>
      </c>
      <c r="G66" s="38">
        <v>83434482.980000004</v>
      </c>
      <c r="H66" s="38">
        <v>49802001.07</v>
      </c>
      <c r="I66" s="38">
        <v>48388471.380000003</v>
      </c>
      <c r="J66" s="38">
        <v>13603146.550000001</v>
      </c>
      <c r="K66" s="35">
        <v>16.3039861507391</v>
      </c>
      <c r="L66" s="38">
        <v>6307950.5499999998</v>
      </c>
    </row>
    <row r="67" spans="1:12" ht="13.8" x14ac:dyDescent="0.2">
      <c r="A67" s="37" t="s">
        <v>70</v>
      </c>
      <c r="B67" s="16" t="s">
        <v>70</v>
      </c>
      <c r="C67" s="37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516508.72</v>
      </c>
      <c r="I67" s="38">
        <v>516508.72</v>
      </c>
      <c r="J67" s="38">
        <v>516508.72</v>
      </c>
      <c r="K67" s="35">
        <v>24.600151998272299</v>
      </c>
      <c r="L67" s="38">
        <v>192467.22</v>
      </c>
    </row>
    <row r="68" spans="1:12" ht="13.8" x14ac:dyDescent="0.2">
      <c r="A68" s="37" t="s">
        <v>70</v>
      </c>
      <c r="B68" s="16" t="s">
        <v>70</v>
      </c>
      <c r="C68" s="37" t="s">
        <v>190</v>
      </c>
      <c r="D68" s="16" t="s">
        <v>191</v>
      </c>
      <c r="E68" s="38">
        <v>104477717.95999999</v>
      </c>
      <c r="F68" s="38">
        <v>0</v>
      </c>
      <c r="G68" s="38">
        <v>104477717.95999999</v>
      </c>
      <c r="H68" s="38">
        <v>96871811.890000001</v>
      </c>
      <c r="I68" s="38">
        <v>88970676.459999993</v>
      </c>
      <c r="J68" s="38">
        <v>13488441.699999999</v>
      </c>
      <c r="K68" s="35">
        <v>12.910352526233501</v>
      </c>
      <c r="L68" s="38">
        <v>12227540.060000001</v>
      </c>
    </row>
    <row r="69" spans="1:12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916558032.21000004</v>
      </c>
      <c r="F69" s="28">
        <v>42303849.200000003</v>
      </c>
      <c r="G69" s="28">
        <v>958861881.40999997</v>
      </c>
      <c r="H69" s="28">
        <v>634966314.76999998</v>
      </c>
      <c r="I69" s="28">
        <v>543060423.02999997</v>
      </c>
      <c r="J69" s="28">
        <v>176240420.77000001</v>
      </c>
      <c r="K69" s="29">
        <v>18.380167591065302</v>
      </c>
      <c r="L69" s="28">
        <v>135903631.63</v>
      </c>
    </row>
    <row r="70" spans="1:12" ht="13.8" x14ac:dyDescent="0.2">
      <c r="A70" s="37" t="s">
        <v>15</v>
      </c>
      <c r="B70" s="16" t="s">
        <v>16</v>
      </c>
      <c r="C70" s="37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41161196</v>
      </c>
      <c r="K70" s="35">
        <v>74.732247389555297</v>
      </c>
      <c r="L70" s="38">
        <v>41161196</v>
      </c>
    </row>
    <row r="71" spans="1:12" ht="13.8" x14ac:dyDescent="0.2">
      <c r="A71" s="37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70</v>
      </c>
      <c r="B72" s="16" t="s">
        <v>70</v>
      </c>
      <c r="C72" s="37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37" t="s">
        <v>198</v>
      </c>
      <c r="D73" s="16" t="s">
        <v>199</v>
      </c>
      <c r="E73" s="38">
        <v>74740035.469999999</v>
      </c>
      <c r="F73" s="38">
        <v>-4452454</v>
      </c>
      <c r="G73" s="38">
        <v>70287581.469999999</v>
      </c>
      <c r="H73" s="38">
        <v>32408386.379999999</v>
      </c>
      <c r="I73" s="38">
        <v>32408386.379999999</v>
      </c>
      <c r="J73" s="38">
        <v>12478502.08</v>
      </c>
      <c r="K73" s="35">
        <v>17.753494741209799</v>
      </c>
      <c r="L73" s="38">
        <v>12478502.08</v>
      </c>
    </row>
    <row r="74" spans="1:12" ht="13.8" x14ac:dyDescent="0.2">
      <c r="A74" s="37" t="s">
        <v>70</v>
      </c>
      <c r="B74" s="16" t="s">
        <v>70</v>
      </c>
      <c r="C74" s="37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70</v>
      </c>
      <c r="B75" s="16" t="s">
        <v>70</v>
      </c>
      <c r="C75" s="37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10177000</v>
      </c>
      <c r="K75" s="35">
        <v>51.328225566805202</v>
      </c>
      <c r="L75" s="38">
        <v>10177000</v>
      </c>
    </row>
    <row r="76" spans="1:12" ht="13.8" x14ac:dyDescent="0.2">
      <c r="A76" s="37" t="s">
        <v>70</v>
      </c>
      <c r="B76" s="16" t="s">
        <v>70</v>
      </c>
      <c r="C76" s="37" t="s">
        <v>204</v>
      </c>
      <c r="D76" s="16" t="s">
        <v>205</v>
      </c>
      <c r="E76" s="38">
        <v>1338457.3799999999</v>
      </c>
      <c r="F76" s="38">
        <v>84833.99</v>
      </c>
      <c r="G76" s="38">
        <v>1423291.37</v>
      </c>
      <c r="H76" s="38">
        <v>47196.29</v>
      </c>
      <c r="I76" s="38">
        <v>47196.29</v>
      </c>
      <c r="J76" s="38">
        <v>47196.29</v>
      </c>
      <c r="K76" s="35">
        <v>3.3159963584968599</v>
      </c>
      <c r="L76" s="38">
        <v>42415.45</v>
      </c>
    </row>
    <row r="77" spans="1:12" ht="13.8" x14ac:dyDescent="0.2">
      <c r="A77" s="37" t="s">
        <v>70</v>
      </c>
      <c r="B77" s="16" t="s">
        <v>70</v>
      </c>
      <c r="C77" s="37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114424.76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37" t="s">
        <v>208</v>
      </c>
      <c r="D78" s="16" t="s">
        <v>209</v>
      </c>
      <c r="E78" s="38">
        <v>20700</v>
      </c>
      <c r="F78" s="38">
        <v>1096791.5</v>
      </c>
      <c r="G78" s="38">
        <v>1117491.5</v>
      </c>
      <c r="H78" s="38">
        <v>60100.52</v>
      </c>
      <c r="I78" s="38">
        <v>60100.52</v>
      </c>
      <c r="J78" s="38">
        <v>58576.75</v>
      </c>
      <c r="K78" s="35">
        <v>5.2418072083769802</v>
      </c>
      <c r="L78" s="38">
        <v>58272.27</v>
      </c>
    </row>
    <row r="79" spans="1:12" ht="13.8" x14ac:dyDescent="0.2">
      <c r="A79" s="37" t="s">
        <v>70</v>
      </c>
      <c r="B79" s="16" t="s">
        <v>70</v>
      </c>
      <c r="C79" s="41" t="s">
        <v>125</v>
      </c>
      <c r="D79" s="27" t="s">
        <v>70</v>
      </c>
      <c r="E79" s="28">
        <v>157600970.66999999</v>
      </c>
      <c r="F79" s="28">
        <v>-3567620.01</v>
      </c>
      <c r="G79" s="28">
        <v>154033350.66</v>
      </c>
      <c r="H79" s="28">
        <v>113662285.29000001</v>
      </c>
      <c r="I79" s="28">
        <v>113547860.53</v>
      </c>
      <c r="J79" s="28">
        <v>63931870.640000001</v>
      </c>
      <c r="K79" s="29">
        <v>41.505213232112098</v>
      </c>
      <c r="L79" s="28">
        <v>63926785.32</v>
      </c>
    </row>
    <row r="80" spans="1:12" ht="13.8" x14ac:dyDescent="0.2">
      <c r="A80" s="37" t="s">
        <v>7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37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260447.09</v>
      </c>
      <c r="I81" s="38">
        <v>260447.09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37" t="s">
        <v>214</v>
      </c>
      <c r="D82" s="16" t="s">
        <v>215</v>
      </c>
      <c r="E82" s="38">
        <v>1246153.1399999999</v>
      </c>
      <c r="F82" s="38">
        <v>1445732.25</v>
      </c>
      <c r="G82" s="38">
        <v>2691885.39</v>
      </c>
      <c r="H82" s="38">
        <v>119855.89</v>
      </c>
      <c r="I82" s="38">
        <v>119855.89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70</v>
      </c>
      <c r="B83" s="16" t="s">
        <v>70</v>
      </c>
      <c r="C83" s="37" t="s">
        <v>216</v>
      </c>
      <c r="D83" s="16" t="s">
        <v>217</v>
      </c>
      <c r="E83" s="38">
        <v>291374733.18000001</v>
      </c>
      <c r="F83" s="38">
        <v>3367879.07</v>
      </c>
      <c r="G83" s="38">
        <v>294742612.25</v>
      </c>
      <c r="H83" s="38">
        <v>265078447.16999999</v>
      </c>
      <c r="I83" s="38">
        <v>264825969.65000001</v>
      </c>
      <c r="J83" s="38">
        <v>62518679.810000002</v>
      </c>
      <c r="K83" s="35">
        <v>21.211279676442501</v>
      </c>
      <c r="L83" s="38">
        <v>42939302.57</v>
      </c>
    </row>
    <row r="84" spans="1:12" ht="13.8" x14ac:dyDescent="0.2">
      <c r="A84" s="37" t="s">
        <v>70</v>
      </c>
      <c r="B84" s="16" t="s">
        <v>70</v>
      </c>
      <c r="C84" s="37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63498.19</v>
      </c>
      <c r="I84" s="38">
        <v>63498.19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37" t="s">
        <v>220</v>
      </c>
      <c r="D85" s="16" t="s">
        <v>221</v>
      </c>
      <c r="E85" s="38">
        <v>176633645.75999999</v>
      </c>
      <c r="F85" s="38">
        <v>5667371.3499999996</v>
      </c>
      <c r="G85" s="38">
        <v>182301017.11000001</v>
      </c>
      <c r="H85" s="38">
        <v>68233845.260000005</v>
      </c>
      <c r="I85" s="38">
        <v>63370698.109999999</v>
      </c>
      <c r="J85" s="38">
        <v>11379312.609999999</v>
      </c>
      <c r="K85" s="35">
        <v>6.2420455960120904</v>
      </c>
      <c r="L85" s="38">
        <v>2518692.4900000002</v>
      </c>
    </row>
    <row r="86" spans="1:12" ht="13.8" x14ac:dyDescent="0.2">
      <c r="A86" s="37" t="s">
        <v>70</v>
      </c>
      <c r="B86" s="16" t="s">
        <v>70</v>
      </c>
      <c r="C86" s="37" t="s">
        <v>222</v>
      </c>
      <c r="D86" s="16" t="s">
        <v>223</v>
      </c>
      <c r="E86" s="38">
        <v>482870628.20999998</v>
      </c>
      <c r="F86" s="38">
        <v>12966913.789999999</v>
      </c>
      <c r="G86" s="38">
        <v>495837542</v>
      </c>
      <c r="H86" s="38">
        <v>62956231.060000002</v>
      </c>
      <c r="I86" s="38">
        <v>56787412.780000001</v>
      </c>
      <c r="J86" s="38">
        <v>46487184.530000001</v>
      </c>
      <c r="K86" s="35">
        <v>9.3754870481348096</v>
      </c>
      <c r="L86" s="38">
        <v>43308817.560000002</v>
      </c>
    </row>
    <row r="87" spans="1:12" ht="13.8" x14ac:dyDescent="0.2">
      <c r="A87" s="37" t="s">
        <v>70</v>
      </c>
      <c r="B87" s="16" t="s">
        <v>70</v>
      </c>
      <c r="C87" s="37" t="s">
        <v>224</v>
      </c>
      <c r="D87" s="16" t="s">
        <v>225</v>
      </c>
      <c r="E87" s="38">
        <v>738980538.02999997</v>
      </c>
      <c r="F87" s="38">
        <v>12309206.24</v>
      </c>
      <c r="G87" s="38">
        <v>751289744.26999998</v>
      </c>
      <c r="H87" s="38">
        <v>297914852.47000003</v>
      </c>
      <c r="I87" s="38">
        <v>204820981.66</v>
      </c>
      <c r="J87" s="38">
        <v>165021075.24000001</v>
      </c>
      <c r="K87" s="35">
        <v>21.965037656722501</v>
      </c>
      <c r="L87" s="38">
        <v>156210618.38</v>
      </c>
    </row>
    <row r="88" spans="1:12" ht="13.8" x14ac:dyDescent="0.2">
      <c r="A88" s="37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41" t="s">
        <v>125</v>
      </c>
      <c r="D89" s="27" t="s">
        <v>70</v>
      </c>
      <c r="E89" s="28">
        <v>1693183797.1900001</v>
      </c>
      <c r="F89" s="28">
        <v>37202834.950000003</v>
      </c>
      <c r="G89" s="28">
        <v>1730386632.1400001</v>
      </c>
      <c r="H89" s="28">
        <v>694912063.47000003</v>
      </c>
      <c r="I89" s="28">
        <v>590533749.71000004</v>
      </c>
      <c r="J89" s="28">
        <v>285406252.19</v>
      </c>
      <c r="K89" s="29">
        <v>16.493785081836499</v>
      </c>
      <c r="L89" s="28">
        <v>244977431</v>
      </c>
    </row>
    <row r="90" spans="1:12" ht="13.8" x14ac:dyDescent="0.2">
      <c r="A90" s="37" t="s">
        <v>17</v>
      </c>
      <c r="B90" s="16" t="s">
        <v>18</v>
      </c>
      <c r="C90" s="37" t="s">
        <v>228</v>
      </c>
      <c r="D90" s="16" t="s">
        <v>18</v>
      </c>
      <c r="E90" s="38">
        <v>30398970</v>
      </c>
      <c r="F90" s="38">
        <v>-7826807.3799999999</v>
      </c>
      <c r="G90" s="38">
        <v>22572162.620000001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41" t="s">
        <v>125</v>
      </c>
      <c r="D91" s="27" t="s">
        <v>70</v>
      </c>
      <c r="E91" s="28">
        <v>30398970</v>
      </c>
      <c r="F91" s="28">
        <v>-7826807.3799999999</v>
      </c>
      <c r="G91" s="28">
        <v>22572162.620000001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229</v>
      </c>
      <c r="D92" s="16" t="s">
        <v>230</v>
      </c>
      <c r="E92" s="38">
        <v>3552604.61</v>
      </c>
      <c r="F92" s="38">
        <v>5000</v>
      </c>
      <c r="G92" s="38">
        <v>3557604.61</v>
      </c>
      <c r="H92" s="38">
        <v>462672.29</v>
      </c>
      <c r="I92" s="38">
        <v>462672.29</v>
      </c>
      <c r="J92" s="38">
        <v>462672.29</v>
      </c>
      <c r="K92" s="35">
        <v>13.0051633253309</v>
      </c>
      <c r="L92" s="38">
        <v>460272.45</v>
      </c>
    </row>
    <row r="93" spans="1:12" ht="13.8" x14ac:dyDescent="0.2">
      <c r="A93" s="37" t="s">
        <v>70</v>
      </c>
      <c r="B93" s="16" t="s">
        <v>70</v>
      </c>
      <c r="C93" s="37" t="s">
        <v>231</v>
      </c>
      <c r="D93" s="16" t="s">
        <v>232</v>
      </c>
      <c r="E93" s="38">
        <v>154820824.02000001</v>
      </c>
      <c r="F93" s="38">
        <v>16396735.67</v>
      </c>
      <c r="G93" s="38">
        <v>171217559.69</v>
      </c>
      <c r="H93" s="38">
        <v>108987719.02</v>
      </c>
      <c r="I93" s="38">
        <v>106382807.25</v>
      </c>
      <c r="J93" s="38">
        <v>14028848.18</v>
      </c>
      <c r="K93" s="35">
        <v>8.1935802644308797</v>
      </c>
      <c r="L93" s="38">
        <v>7151693.5</v>
      </c>
    </row>
    <row r="94" spans="1:12" ht="13.8" x14ac:dyDescent="0.2">
      <c r="A94" s="37" t="s">
        <v>70</v>
      </c>
      <c r="B94" s="16" t="s">
        <v>70</v>
      </c>
      <c r="C94" s="37" t="s">
        <v>233</v>
      </c>
      <c r="D94" s="16" t="s">
        <v>234</v>
      </c>
      <c r="E94" s="38">
        <v>34790264.57</v>
      </c>
      <c r="F94" s="38">
        <v>17426220.239999998</v>
      </c>
      <c r="G94" s="38">
        <v>52216484.810000002</v>
      </c>
      <c r="H94" s="38">
        <v>12966839.42</v>
      </c>
      <c r="I94" s="38">
        <v>12145069.75</v>
      </c>
      <c r="J94" s="38">
        <v>1201503.8600000001</v>
      </c>
      <c r="K94" s="35">
        <v>2.3010048730241199</v>
      </c>
      <c r="L94" s="38">
        <v>674955.38</v>
      </c>
    </row>
    <row r="95" spans="1:12" ht="13.8" x14ac:dyDescent="0.2">
      <c r="A95" s="37" t="s">
        <v>70</v>
      </c>
      <c r="B95" s="16" t="s">
        <v>70</v>
      </c>
      <c r="C95" s="37" t="s">
        <v>235</v>
      </c>
      <c r="D95" s="16" t="s">
        <v>236</v>
      </c>
      <c r="E95" s="38">
        <v>6057035.6600000001</v>
      </c>
      <c r="F95" s="38">
        <v>5100000</v>
      </c>
      <c r="G95" s="38">
        <v>11157035.66</v>
      </c>
      <c r="H95" s="38">
        <v>6858120.5199999996</v>
      </c>
      <c r="I95" s="38">
        <v>3369126.46</v>
      </c>
      <c r="J95" s="38">
        <v>181884.84</v>
      </c>
      <c r="K95" s="35">
        <v>1.63022549665311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37" t="s">
        <v>237</v>
      </c>
      <c r="D96" s="16" t="s">
        <v>238</v>
      </c>
      <c r="E96" s="38">
        <v>3666786.75</v>
      </c>
      <c r="F96" s="38">
        <v>55400</v>
      </c>
      <c r="G96" s="38">
        <v>3722186.75</v>
      </c>
      <c r="H96" s="38">
        <v>75847.53</v>
      </c>
      <c r="I96" s="38">
        <v>75847.53</v>
      </c>
      <c r="J96" s="38">
        <v>62679.88</v>
      </c>
      <c r="K96" s="35">
        <v>1.68395312244879</v>
      </c>
      <c r="L96" s="38">
        <v>21136.639999999999</v>
      </c>
    </row>
    <row r="97" spans="1:12" ht="13.8" x14ac:dyDescent="0.2">
      <c r="A97" s="37" t="s">
        <v>70</v>
      </c>
      <c r="B97" s="16" t="s">
        <v>70</v>
      </c>
      <c r="C97" s="37" t="s">
        <v>239</v>
      </c>
      <c r="D97" s="16" t="s">
        <v>240</v>
      </c>
      <c r="E97" s="38">
        <v>6186287.4900000002</v>
      </c>
      <c r="F97" s="38">
        <v>30015656.84</v>
      </c>
      <c r="G97" s="38">
        <v>36201944.329999998</v>
      </c>
      <c r="H97" s="38">
        <v>649518.79</v>
      </c>
      <c r="I97" s="38">
        <v>649518.79</v>
      </c>
      <c r="J97" s="38">
        <v>96598.47</v>
      </c>
      <c r="K97" s="35">
        <v>0.26683227044231</v>
      </c>
      <c r="L97" s="38">
        <v>28204.73</v>
      </c>
    </row>
    <row r="98" spans="1:12" ht="13.8" x14ac:dyDescent="0.2">
      <c r="A98" s="37" t="s">
        <v>70</v>
      </c>
      <c r="B98" s="16" t="s">
        <v>70</v>
      </c>
      <c r="C98" s="37" t="s">
        <v>241</v>
      </c>
      <c r="D98" s="16" t="s">
        <v>242</v>
      </c>
      <c r="E98" s="38">
        <v>91779023.280000001</v>
      </c>
      <c r="F98" s="38">
        <v>16056655.050000001</v>
      </c>
      <c r="G98" s="38">
        <v>107835678.33</v>
      </c>
      <c r="H98" s="38">
        <v>56523388.210000001</v>
      </c>
      <c r="I98" s="38">
        <v>49405304.630000003</v>
      </c>
      <c r="J98" s="38">
        <v>9126455.9499999993</v>
      </c>
      <c r="K98" s="35">
        <v>8.4632990595849993</v>
      </c>
      <c r="L98" s="38">
        <v>2321060.36</v>
      </c>
    </row>
    <row r="99" spans="1:12" ht="13.8" x14ac:dyDescent="0.2">
      <c r="A99" s="37" t="s">
        <v>70</v>
      </c>
      <c r="B99" s="16" t="s">
        <v>70</v>
      </c>
      <c r="C99" s="37" t="s">
        <v>243</v>
      </c>
      <c r="D99" s="16" t="s">
        <v>244</v>
      </c>
      <c r="E99" s="38">
        <v>17388015.190000001</v>
      </c>
      <c r="F99" s="38">
        <v>0</v>
      </c>
      <c r="G99" s="38">
        <v>17388015.190000001</v>
      </c>
      <c r="H99" s="38">
        <v>15981421.83</v>
      </c>
      <c r="I99" s="38">
        <v>15427151.83</v>
      </c>
      <c r="J99" s="38">
        <v>2758774.29</v>
      </c>
      <c r="K99" s="35">
        <v>15.865952840819901</v>
      </c>
      <c r="L99" s="38">
        <v>36069.230000000003</v>
      </c>
    </row>
    <row r="100" spans="1:12" s="89" customFormat="1" ht="13.8" x14ac:dyDescent="0.2">
      <c r="A100" s="37" t="s">
        <v>70</v>
      </c>
      <c r="B100" s="16" t="s">
        <v>70</v>
      </c>
      <c r="C100" s="37" t="s">
        <v>245</v>
      </c>
      <c r="D100" s="16" t="s">
        <v>246</v>
      </c>
      <c r="E100" s="38">
        <v>53692305.439999998</v>
      </c>
      <c r="F100" s="38">
        <v>-2119217.0699999998</v>
      </c>
      <c r="G100" s="38">
        <v>51573088.369999997</v>
      </c>
      <c r="H100" s="38">
        <v>14638171.84</v>
      </c>
      <c r="I100" s="38">
        <v>14448461.43</v>
      </c>
      <c r="J100" s="38">
        <v>1533790.22</v>
      </c>
      <c r="K100" s="35">
        <v>2.97401274284013</v>
      </c>
      <c r="L100" s="38">
        <v>1147715.75</v>
      </c>
    </row>
    <row r="101" spans="1:12" s="89" customFormat="1" ht="13.8" x14ac:dyDescent="0.2">
      <c r="A101" s="37" t="s">
        <v>70</v>
      </c>
      <c r="B101" s="16" t="s">
        <v>70</v>
      </c>
      <c r="C101" s="37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70</v>
      </c>
      <c r="B102" s="16" t="s">
        <v>70</v>
      </c>
      <c r="C102" s="41" t="s">
        <v>125</v>
      </c>
      <c r="D102" s="27" t="s">
        <v>70</v>
      </c>
      <c r="E102" s="28">
        <v>371958147.00999999</v>
      </c>
      <c r="F102" s="28">
        <v>82936450.730000004</v>
      </c>
      <c r="G102" s="28">
        <v>454894597.74000001</v>
      </c>
      <c r="H102" s="28">
        <v>217143699.44999999</v>
      </c>
      <c r="I102" s="28">
        <v>202365959.96000001</v>
      </c>
      <c r="J102" s="28">
        <v>29453207.98</v>
      </c>
      <c r="K102" s="29">
        <v>6.4747324163287399</v>
      </c>
      <c r="L102" s="28">
        <v>11841108.039999999</v>
      </c>
    </row>
    <row r="103" spans="1:12" ht="13.8" x14ac:dyDescent="0.2">
      <c r="A103" s="37" t="s">
        <v>11</v>
      </c>
      <c r="B103" s="16" t="s">
        <v>12</v>
      </c>
      <c r="C103" s="37" t="s">
        <v>249</v>
      </c>
      <c r="D103" s="16" t="s">
        <v>250</v>
      </c>
      <c r="E103" s="38">
        <v>200000</v>
      </c>
      <c r="F103" s="38">
        <v>0</v>
      </c>
      <c r="G103" s="38">
        <v>200000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37" t="s">
        <v>251</v>
      </c>
      <c r="D104" s="16" t="s">
        <v>215</v>
      </c>
      <c r="E104" s="38">
        <v>0</v>
      </c>
      <c r="F104" s="38">
        <v>3135822.5</v>
      </c>
      <c r="G104" s="38">
        <v>3135822.5</v>
      </c>
      <c r="H104" s="38">
        <v>313582.26</v>
      </c>
      <c r="I104" s="38">
        <v>313582.26</v>
      </c>
      <c r="J104" s="38">
        <v>313582.26</v>
      </c>
      <c r="K104" s="35">
        <v>10.0000003188956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37" t="s">
        <v>252</v>
      </c>
      <c r="D105" s="16" t="s">
        <v>217</v>
      </c>
      <c r="E105" s="38">
        <v>126110770.31999999</v>
      </c>
      <c r="F105" s="38">
        <v>-9200273.9700000007</v>
      </c>
      <c r="G105" s="38">
        <v>116910496.34999999</v>
      </c>
      <c r="H105" s="38">
        <v>38824713.729999997</v>
      </c>
      <c r="I105" s="38">
        <v>33927324.799999997</v>
      </c>
      <c r="J105" s="38">
        <v>2595206.16</v>
      </c>
      <c r="K105" s="35">
        <v>2.2198230621060899</v>
      </c>
      <c r="L105" s="38">
        <v>319956.13</v>
      </c>
    </row>
    <row r="106" spans="1:12" ht="13.8" x14ac:dyDescent="0.2">
      <c r="A106" s="37" t="s">
        <v>70</v>
      </c>
      <c r="B106" s="16" t="s">
        <v>70</v>
      </c>
      <c r="C106" s="37" t="s">
        <v>253</v>
      </c>
      <c r="D106" s="16" t="s">
        <v>221</v>
      </c>
      <c r="E106" s="38">
        <v>46515025.189999998</v>
      </c>
      <c r="F106" s="38">
        <v>60196596.359999999</v>
      </c>
      <c r="G106" s="38">
        <v>106711621.55</v>
      </c>
      <c r="H106" s="38">
        <v>32498913.030000001</v>
      </c>
      <c r="I106" s="38">
        <v>13206410.029999999</v>
      </c>
      <c r="J106" s="38">
        <v>484783.48</v>
      </c>
      <c r="K106" s="35">
        <v>0.45429304977139001</v>
      </c>
      <c r="L106" s="38">
        <v>484783.48</v>
      </c>
    </row>
    <row r="107" spans="1:12" s="89" customFormat="1" ht="13.8" x14ac:dyDescent="0.2">
      <c r="A107" s="37" t="s">
        <v>70</v>
      </c>
      <c r="B107" s="16" t="s">
        <v>70</v>
      </c>
      <c r="C107" s="37" t="s">
        <v>254</v>
      </c>
      <c r="D107" s="16" t="s">
        <v>223</v>
      </c>
      <c r="E107" s="38">
        <v>188857490.34999999</v>
      </c>
      <c r="F107" s="38">
        <v>55943620.609999999</v>
      </c>
      <c r="G107" s="38">
        <v>244801110.96000001</v>
      </c>
      <c r="H107" s="38">
        <v>66932285.109999999</v>
      </c>
      <c r="I107" s="38">
        <v>32232960.940000001</v>
      </c>
      <c r="J107" s="38">
        <v>5962187.71</v>
      </c>
      <c r="K107" s="35">
        <v>2.43552314228435</v>
      </c>
      <c r="L107" s="38">
        <v>5638526.6399999997</v>
      </c>
    </row>
    <row r="108" spans="1:12" s="89" customFormat="1" ht="13.8" x14ac:dyDescent="0.2">
      <c r="A108" s="37" t="s">
        <v>70</v>
      </c>
      <c r="B108" s="16" t="s">
        <v>70</v>
      </c>
      <c r="C108" s="37" t="s">
        <v>255</v>
      </c>
      <c r="D108" s="16" t="s">
        <v>225</v>
      </c>
      <c r="E108" s="38">
        <v>42991659.109999999</v>
      </c>
      <c r="F108" s="38">
        <v>63354076.310000002</v>
      </c>
      <c r="G108" s="38">
        <v>106345735.42</v>
      </c>
      <c r="H108" s="38">
        <v>6521937.8700000001</v>
      </c>
      <c r="I108" s="38">
        <v>2333169.25</v>
      </c>
      <c r="J108" s="38">
        <v>8173.44</v>
      </c>
      <c r="K108" s="35">
        <v>7.6857242725499996E-3</v>
      </c>
      <c r="L108" s="38">
        <v>8173.44</v>
      </c>
    </row>
    <row r="109" spans="1:12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404674944.97000003</v>
      </c>
      <c r="F109" s="28">
        <v>173429841.81</v>
      </c>
      <c r="G109" s="28">
        <v>578104786.77999997</v>
      </c>
      <c r="H109" s="28">
        <v>145091432</v>
      </c>
      <c r="I109" s="28">
        <v>82013447.280000001</v>
      </c>
      <c r="J109" s="28">
        <v>9363933.0500000007</v>
      </c>
      <c r="K109" s="29">
        <v>1.6197639708462499</v>
      </c>
      <c r="L109" s="28">
        <v>6451439.6900000004</v>
      </c>
    </row>
    <row r="110" spans="1:12" s="89" customFormat="1" ht="13.8" x14ac:dyDescent="0.2">
      <c r="A110" s="37" t="s">
        <v>19</v>
      </c>
      <c r="B110" s="16" t="s">
        <v>20</v>
      </c>
      <c r="C110" s="3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41" t="s">
        <v>125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9" customFormat="1" ht="13.8" x14ac:dyDescent="0.2">
      <c r="A112" s="37" t="s">
        <v>21</v>
      </c>
      <c r="B112" s="16" t="s">
        <v>22</v>
      </c>
      <c r="C112" s="37" t="s">
        <v>258</v>
      </c>
      <c r="D112" s="16" t="s">
        <v>259</v>
      </c>
      <c r="E112" s="38">
        <v>158878745.56</v>
      </c>
      <c r="F112" s="38">
        <v>0</v>
      </c>
      <c r="G112" s="38">
        <v>158878745.56</v>
      </c>
      <c r="H112" s="38">
        <v>158878745.56</v>
      </c>
      <c r="I112" s="38">
        <v>158878745.56</v>
      </c>
      <c r="J112" s="38">
        <v>0</v>
      </c>
      <c r="K112" s="35">
        <v>0</v>
      </c>
      <c r="L112" s="38">
        <v>0</v>
      </c>
    </row>
    <row r="113" spans="1:12" s="89" customFormat="1" ht="13.8" x14ac:dyDescent="0.2">
      <c r="A113" s="37" t="s">
        <v>70</v>
      </c>
      <c r="B113" s="16" t="s">
        <v>70</v>
      </c>
      <c r="C113" s="37" t="s">
        <v>260</v>
      </c>
      <c r="D113" s="16" t="s">
        <v>261</v>
      </c>
      <c r="E113" s="38">
        <v>930003243.75999999</v>
      </c>
      <c r="F113" s="38">
        <v>0</v>
      </c>
      <c r="G113" s="38">
        <v>930003243.75999999</v>
      </c>
      <c r="H113" s="38">
        <v>770559778.40999997</v>
      </c>
      <c r="I113" s="38">
        <v>770559778.40999997</v>
      </c>
      <c r="J113" s="38">
        <v>381033333.31999999</v>
      </c>
      <c r="K113" s="35">
        <v>40.971183259478103</v>
      </c>
      <c r="L113" s="38">
        <v>381033333.31999999</v>
      </c>
    </row>
    <row r="114" spans="1:12" s="89" customFormat="1" ht="13.8" x14ac:dyDescent="0.2">
      <c r="A114" s="37" t="s">
        <v>70</v>
      </c>
      <c r="B114" s="16" t="s">
        <v>70</v>
      </c>
      <c r="C114" s="37" t="s">
        <v>262</v>
      </c>
      <c r="D114" s="16" t="s">
        <v>263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37" t="s">
        <v>70</v>
      </c>
      <c r="B115" s="16" t="s">
        <v>70</v>
      </c>
      <c r="C115" s="37" t="s">
        <v>264</v>
      </c>
      <c r="D115" s="16" t="s">
        <v>265</v>
      </c>
      <c r="E115" s="38">
        <v>272789614.49000001</v>
      </c>
      <c r="F115" s="38">
        <v>0</v>
      </c>
      <c r="G115" s="38">
        <v>272789614.49000001</v>
      </c>
      <c r="H115" s="38">
        <v>256919794.19</v>
      </c>
      <c r="I115" s="38">
        <v>256919794.19</v>
      </c>
      <c r="J115" s="38">
        <v>129829203.68000001</v>
      </c>
      <c r="K115" s="35">
        <v>47.593162196707901</v>
      </c>
      <c r="L115" s="38">
        <v>129829203.68000001</v>
      </c>
    </row>
    <row r="116" spans="1:12" s="89" customFormat="1" ht="13.8" x14ac:dyDescent="0.2">
      <c r="A116" s="37" t="s">
        <v>70</v>
      </c>
      <c r="B116" s="16" t="s">
        <v>70</v>
      </c>
      <c r="C116" s="41" t="s">
        <v>125</v>
      </c>
      <c r="D116" s="27" t="s">
        <v>70</v>
      </c>
      <c r="E116" s="28">
        <v>1361801785.26</v>
      </c>
      <c r="F116" s="28">
        <v>0</v>
      </c>
      <c r="G116" s="28">
        <v>1361801785.26</v>
      </c>
      <c r="H116" s="28">
        <v>1186358318.1600001</v>
      </c>
      <c r="I116" s="28">
        <v>1186358318.1600001</v>
      </c>
      <c r="J116" s="28">
        <v>510862537</v>
      </c>
      <c r="K116" s="29">
        <v>37.513722079786</v>
      </c>
      <c r="L116" s="28">
        <v>510862537</v>
      </c>
    </row>
    <row r="117" spans="1:12" s="89" customFormat="1" ht="13.8" x14ac:dyDescent="0.2">
      <c r="A117" s="121" t="s">
        <v>266</v>
      </c>
      <c r="B117" s="122" t="s">
        <v>70</v>
      </c>
      <c r="C117" s="79" t="s">
        <v>70</v>
      </c>
      <c r="D117" s="65" t="s">
        <v>70</v>
      </c>
      <c r="E117" s="66">
        <v>7443845671.8199997</v>
      </c>
      <c r="F117" s="66">
        <v>317732728.02999997</v>
      </c>
      <c r="G117" s="66">
        <v>7761578399.8500004</v>
      </c>
      <c r="H117" s="66">
        <v>3578559327.2399998</v>
      </c>
      <c r="I117" s="66">
        <v>3304304972.77</v>
      </c>
      <c r="J117" s="66">
        <v>1647661566.8699999</v>
      </c>
      <c r="K117" s="71">
        <v>21.228434243501901</v>
      </c>
      <c r="L117" s="66">
        <v>1483835690.5999999</v>
      </c>
    </row>
    <row r="118" spans="1:12" ht="13.8" x14ac:dyDescent="0.3">
      <c r="A118" s="39" t="s">
        <v>61</v>
      </c>
      <c r="B118" s="18"/>
      <c r="C118" s="4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18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68</v>
      </c>
      <c r="D7" s="16" t="s">
        <v>267</v>
      </c>
      <c r="E7" s="38">
        <v>1539397370</v>
      </c>
      <c r="F7" s="38">
        <v>0</v>
      </c>
      <c r="G7" s="38">
        <v>1539397370</v>
      </c>
      <c r="H7" s="38">
        <v>385365345</v>
      </c>
      <c r="I7" s="35">
        <f>IF(G7=0,0,H7*100/G7)</f>
        <v>25.033519772740679</v>
      </c>
      <c r="J7" s="38">
        <v>385365345</v>
      </c>
    </row>
    <row r="8" spans="1:10" ht="13.8" x14ac:dyDescent="0.2">
      <c r="A8" s="37" t="s">
        <v>70</v>
      </c>
      <c r="B8" s="16" t="s">
        <v>70</v>
      </c>
      <c r="C8" s="37" t="s">
        <v>73</v>
      </c>
      <c r="D8" s="16" t="s">
        <v>268</v>
      </c>
      <c r="E8" s="38">
        <v>105500000</v>
      </c>
      <c r="F8" s="38">
        <v>0</v>
      </c>
      <c r="G8" s="38">
        <v>105500000</v>
      </c>
      <c r="H8" s="38">
        <v>63102701.670000002</v>
      </c>
      <c r="I8" s="35">
        <f t="shared" ref="I8:I71" si="0">IF(G8=0,0,H8*100/G8)</f>
        <v>59.812987364928908</v>
      </c>
      <c r="J8" s="38">
        <v>52490135.170000002</v>
      </c>
    </row>
    <row r="9" spans="1:10" ht="13.8" x14ac:dyDescent="0.2">
      <c r="A9" s="37" t="s">
        <v>70</v>
      </c>
      <c r="B9" s="16" t="s">
        <v>70</v>
      </c>
      <c r="C9" s="37" t="s">
        <v>269</v>
      </c>
      <c r="D9" s="16" t="s">
        <v>270</v>
      </c>
      <c r="E9" s="38">
        <v>45965000</v>
      </c>
      <c r="F9" s="38">
        <v>0</v>
      </c>
      <c r="G9" s="38">
        <v>45965000</v>
      </c>
      <c r="H9" s="38">
        <v>902154.38</v>
      </c>
      <c r="I9" s="35">
        <f t="shared" si="0"/>
        <v>1.9626985314913521</v>
      </c>
      <c r="J9" s="38">
        <v>573134.06000000006</v>
      </c>
    </row>
    <row r="10" spans="1:10" ht="13.8" x14ac:dyDescent="0.2">
      <c r="A10" s="37" t="s">
        <v>70</v>
      </c>
      <c r="B10" s="16" t="s">
        <v>70</v>
      </c>
      <c r="C10" s="37" t="s">
        <v>271</v>
      </c>
      <c r="D10" s="16" t="s">
        <v>272</v>
      </c>
      <c r="E10" s="38">
        <v>5500000</v>
      </c>
      <c r="F10" s="38">
        <v>0</v>
      </c>
      <c r="G10" s="38">
        <v>5500000</v>
      </c>
      <c r="H10" s="38">
        <v>788284.21</v>
      </c>
      <c r="I10" s="35">
        <f t="shared" si="0"/>
        <v>14.332440181818182</v>
      </c>
      <c r="J10" s="38">
        <v>788284.21</v>
      </c>
    </row>
    <row r="11" spans="1:10" ht="13.8" x14ac:dyDescent="0.2">
      <c r="A11" s="37" t="s">
        <v>70</v>
      </c>
      <c r="B11" s="16" t="s">
        <v>70</v>
      </c>
      <c r="C11" s="37" t="s">
        <v>273</v>
      </c>
      <c r="D11" s="16" t="s">
        <v>274</v>
      </c>
      <c r="E11" s="38">
        <v>10000000</v>
      </c>
      <c r="F11" s="38">
        <v>0</v>
      </c>
      <c r="G11" s="38">
        <v>10000000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1706362370</v>
      </c>
      <c r="F12" s="28">
        <v>0</v>
      </c>
      <c r="G12" s="28">
        <v>1706362370</v>
      </c>
      <c r="H12" s="28">
        <v>450158485.25999999</v>
      </c>
      <c r="I12" s="29">
        <f t="shared" si="0"/>
        <v>26.381177478732141</v>
      </c>
      <c r="J12" s="28">
        <v>439216898.44</v>
      </c>
    </row>
    <row r="13" spans="1:10" ht="13.8" x14ac:dyDescent="0.2">
      <c r="A13" s="37" t="s">
        <v>5</v>
      </c>
      <c r="B13" s="16" t="s">
        <v>26</v>
      </c>
      <c r="C13" s="37" t="s">
        <v>126</v>
      </c>
      <c r="D13" s="16" t="s">
        <v>275</v>
      </c>
      <c r="E13" s="38">
        <v>110850000</v>
      </c>
      <c r="F13" s="38">
        <v>0</v>
      </c>
      <c r="G13" s="38">
        <v>110850000</v>
      </c>
      <c r="H13" s="38">
        <v>43484188.509999998</v>
      </c>
      <c r="I13" s="35">
        <f t="shared" si="0"/>
        <v>39.227955354082091</v>
      </c>
      <c r="J13" s="38">
        <v>35064978.939999998</v>
      </c>
    </row>
    <row r="14" spans="1:10" ht="13.8" x14ac:dyDescent="0.2">
      <c r="A14" s="37" t="s">
        <v>70</v>
      </c>
      <c r="B14" s="16" t="s">
        <v>70</v>
      </c>
      <c r="C14" s="37" t="s">
        <v>276</v>
      </c>
      <c r="D14" s="16" t="s">
        <v>277</v>
      </c>
      <c r="E14" s="38">
        <v>55250000</v>
      </c>
      <c r="F14" s="38">
        <v>0</v>
      </c>
      <c r="G14" s="38">
        <v>55250000</v>
      </c>
      <c r="H14" s="38">
        <v>15755957.689999999</v>
      </c>
      <c r="I14" s="35">
        <f t="shared" si="0"/>
        <v>28.51757047963801</v>
      </c>
      <c r="J14" s="38">
        <v>15266950.84</v>
      </c>
    </row>
    <row r="15" spans="1:10" ht="13.8" x14ac:dyDescent="0.2">
      <c r="A15" s="37" t="s">
        <v>70</v>
      </c>
      <c r="B15" s="16" t="s">
        <v>70</v>
      </c>
      <c r="C15" s="37" t="s">
        <v>140</v>
      </c>
      <c r="D15" s="16" t="s">
        <v>278</v>
      </c>
      <c r="E15" s="38">
        <v>998227650</v>
      </c>
      <c r="F15" s="38">
        <v>0</v>
      </c>
      <c r="G15" s="38">
        <v>998227650</v>
      </c>
      <c r="H15" s="38">
        <v>296603537.49000001</v>
      </c>
      <c r="I15" s="35">
        <f t="shared" si="0"/>
        <v>29.713015612220318</v>
      </c>
      <c r="J15" s="38">
        <v>296603537.49000001</v>
      </c>
    </row>
    <row r="16" spans="1:10" ht="13.8" x14ac:dyDescent="0.2">
      <c r="A16" s="37" t="s">
        <v>70</v>
      </c>
      <c r="B16" s="16" t="s">
        <v>70</v>
      </c>
      <c r="C16" s="37" t="s">
        <v>154</v>
      </c>
      <c r="D16" s="16" t="s">
        <v>279</v>
      </c>
      <c r="E16" s="38">
        <v>513967030</v>
      </c>
      <c r="F16" s="38">
        <v>0</v>
      </c>
      <c r="G16" s="38">
        <v>513967030</v>
      </c>
      <c r="H16" s="38">
        <v>142995280.41</v>
      </c>
      <c r="I16" s="35">
        <f t="shared" si="0"/>
        <v>27.821878070661459</v>
      </c>
      <c r="J16" s="38">
        <v>142995280.41</v>
      </c>
    </row>
    <row r="17" spans="1:10" ht="13.8" x14ac:dyDescent="0.2">
      <c r="A17" s="37" t="s">
        <v>70</v>
      </c>
      <c r="B17" s="16" t="s">
        <v>70</v>
      </c>
      <c r="C17" s="37" t="s">
        <v>172</v>
      </c>
      <c r="D17" s="16" t="s">
        <v>280</v>
      </c>
      <c r="E17" s="38">
        <v>69100000</v>
      </c>
      <c r="F17" s="38">
        <v>0</v>
      </c>
      <c r="G17" s="38">
        <v>69100000</v>
      </c>
      <c r="H17" s="38">
        <v>17891801.420000002</v>
      </c>
      <c r="I17" s="35">
        <f t="shared" si="0"/>
        <v>25.892621447178005</v>
      </c>
      <c r="J17" s="38">
        <v>677101.43</v>
      </c>
    </row>
    <row r="18" spans="1:10" ht="13.8" x14ac:dyDescent="0.2">
      <c r="A18" s="37" t="s">
        <v>70</v>
      </c>
      <c r="B18" s="16" t="s">
        <v>70</v>
      </c>
      <c r="C18" s="37" t="s">
        <v>176</v>
      </c>
      <c r="D18" s="16" t="s">
        <v>281</v>
      </c>
      <c r="E18" s="38">
        <v>870000</v>
      </c>
      <c r="F18" s="38">
        <v>0</v>
      </c>
      <c r="G18" s="38">
        <v>870000</v>
      </c>
      <c r="H18" s="38">
        <v>0</v>
      </c>
      <c r="I18" s="35">
        <f t="shared" si="0"/>
        <v>0</v>
      </c>
      <c r="J18" s="38">
        <v>0</v>
      </c>
    </row>
    <row r="19" spans="1:10" ht="13.8" x14ac:dyDescent="0.2">
      <c r="A19" s="37" t="s">
        <v>70</v>
      </c>
      <c r="B19" s="16" t="s">
        <v>70</v>
      </c>
      <c r="C19" s="37" t="s">
        <v>282</v>
      </c>
      <c r="D19" s="16" t="s">
        <v>283</v>
      </c>
      <c r="E19" s="38">
        <v>17045460</v>
      </c>
      <c r="F19" s="38">
        <v>0</v>
      </c>
      <c r="G19" s="38">
        <v>17045460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70</v>
      </c>
      <c r="B20" s="16" t="s">
        <v>70</v>
      </c>
      <c r="C20" s="37" t="s">
        <v>284</v>
      </c>
      <c r="D20" s="16" t="s">
        <v>285</v>
      </c>
      <c r="E20" s="38">
        <v>2016000</v>
      </c>
      <c r="F20" s="38">
        <v>0</v>
      </c>
      <c r="G20" s="38">
        <v>2016000</v>
      </c>
      <c r="H20" s="38">
        <v>217552.89</v>
      </c>
      <c r="I20" s="35">
        <f t="shared" si="0"/>
        <v>10.791313988095238</v>
      </c>
      <c r="J20" s="38">
        <v>217552.89</v>
      </c>
    </row>
    <row r="21" spans="1:10" ht="13.8" x14ac:dyDescent="0.2">
      <c r="A21" s="37" t="s">
        <v>70</v>
      </c>
      <c r="B21" s="16" t="s">
        <v>70</v>
      </c>
      <c r="C21" s="37" t="s">
        <v>286</v>
      </c>
      <c r="D21" s="16" t="s">
        <v>287</v>
      </c>
      <c r="E21" s="38">
        <v>40000000</v>
      </c>
      <c r="F21" s="38">
        <v>0</v>
      </c>
      <c r="G21" s="38">
        <v>40000000</v>
      </c>
      <c r="H21" s="38">
        <v>12798700.07</v>
      </c>
      <c r="I21" s="35">
        <f t="shared" si="0"/>
        <v>31.996750174999999</v>
      </c>
      <c r="J21" s="38">
        <v>10272256.68</v>
      </c>
    </row>
    <row r="22" spans="1:10" ht="13.8" x14ac:dyDescent="0.2">
      <c r="A22" s="37" t="s">
        <v>70</v>
      </c>
      <c r="B22" s="16" t="s">
        <v>70</v>
      </c>
      <c r="C22" s="37" t="s">
        <v>182</v>
      </c>
      <c r="D22" s="16" t="s">
        <v>288</v>
      </c>
      <c r="E22" s="38">
        <v>2760000</v>
      </c>
      <c r="F22" s="38">
        <v>0</v>
      </c>
      <c r="G22" s="38">
        <v>2760000</v>
      </c>
      <c r="H22" s="38">
        <v>799977.89</v>
      </c>
      <c r="I22" s="35">
        <f t="shared" si="0"/>
        <v>28.984706159420291</v>
      </c>
      <c r="J22" s="38">
        <v>799977.89</v>
      </c>
    </row>
    <row r="23" spans="1:10" ht="13.8" x14ac:dyDescent="0.2">
      <c r="A23" s="37" t="s">
        <v>70</v>
      </c>
      <c r="B23" s="16" t="s">
        <v>70</v>
      </c>
      <c r="C23" s="41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530546996.37</v>
      </c>
      <c r="I23" s="29">
        <f t="shared" si="0"/>
        <v>29.310593824556879</v>
      </c>
      <c r="J23" s="28">
        <v>501897636.56999999</v>
      </c>
    </row>
    <row r="24" spans="1:10" ht="13.8" x14ac:dyDescent="0.2">
      <c r="A24" s="37" t="s">
        <v>15</v>
      </c>
      <c r="B24" s="16" t="s">
        <v>27</v>
      </c>
      <c r="C24" s="37" t="s">
        <v>192</v>
      </c>
      <c r="D24" s="16" t="s">
        <v>289</v>
      </c>
      <c r="E24" s="38">
        <v>9000</v>
      </c>
      <c r="F24" s="38">
        <v>0</v>
      </c>
      <c r="G24" s="38">
        <v>9000</v>
      </c>
      <c r="H24" s="38">
        <v>0</v>
      </c>
      <c r="I24" s="35">
        <f t="shared" si="0"/>
        <v>0</v>
      </c>
      <c r="J24" s="38">
        <v>0</v>
      </c>
    </row>
    <row r="25" spans="1:10" ht="13.8" x14ac:dyDescent="0.2">
      <c r="A25" s="37" t="s">
        <v>70</v>
      </c>
      <c r="B25" s="16" t="s">
        <v>70</v>
      </c>
      <c r="C25" s="37" t="s">
        <v>194</v>
      </c>
      <c r="D25" s="16" t="s">
        <v>290</v>
      </c>
      <c r="E25" s="38">
        <v>8000</v>
      </c>
      <c r="F25" s="38">
        <v>0</v>
      </c>
      <c r="G25" s="38">
        <v>8000</v>
      </c>
      <c r="H25" s="38">
        <v>1263.02</v>
      </c>
      <c r="I25" s="35">
        <f t="shared" si="0"/>
        <v>15.787750000000001</v>
      </c>
      <c r="J25" s="38">
        <v>0</v>
      </c>
    </row>
    <row r="26" spans="1:10" ht="13.8" x14ac:dyDescent="0.2">
      <c r="A26" s="37" t="s">
        <v>70</v>
      </c>
      <c r="B26" s="16" t="s">
        <v>70</v>
      </c>
      <c r="C26" s="37" t="s">
        <v>291</v>
      </c>
      <c r="D26" s="16" t="s">
        <v>292</v>
      </c>
      <c r="E26" s="38">
        <v>150000</v>
      </c>
      <c r="F26" s="38">
        <v>0</v>
      </c>
      <c r="G26" s="38">
        <v>150000</v>
      </c>
      <c r="H26" s="38">
        <v>1152.4100000000001</v>
      </c>
      <c r="I26" s="35">
        <f t="shared" si="0"/>
        <v>0.76827333333333347</v>
      </c>
      <c r="J26" s="38">
        <v>1152.4100000000001</v>
      </c>
    </row>
    <row r="27" spans="1:10" ht="13.8" x14ac:dyDescent="0.2">
      <c r="A27" s="37" t="s">
        <v>70</v>
      </c>
      <c r="B27" s="16" t="s">
        <v>70</v>
      </c>
      <c r="C27" s="37" t="s">
        <v>196</v>
      </c>
      <c r="D27" s="16" t="s">
        <v>293</v>
      </c>
      <c r="E27" s="38">
        <v>1500</v>
      </c>
      <c r="F27" s="38">
        <v>0</v>
      </c>
      <c r="G27" s="38">
        <v>1500</v>
      </c>
      <c r="H27" s="38">
        <v>607</v>
      </c>
      <c r="I27" s="35">
        <f t="shared" si="0"/>
        <v>40.466666666666669</v>
      </c>
      <c r="J27" s="38">
        <v>607</v>
      </c>
    </row>
    <row r="28" spans="1:10" ht="13.8" x14ac:dyDescent="0.2">
      <c r="A28" s="37" t="s">
        <v>70</v>
      </c>
      <c r="B28" s="16" t="s">
        <v>70</v>
      </c>
      <c r="C28" s="37" t="s">
        <v>198</v>
      </c>
      <c r="D28" s="16" t="s">
        <v>294</v>
      </c>
      <c r="E28" s="38">
        <v>185000</v>
      </c>
      <c r="F28" s="38">
        <v>0</v>
      </c>
      <c r="G28" s="38">
        <v>185000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37" t="s">
        <v>295</v>
      </c>
      <c r="D29" s="16" t="s">
        <v>296</v>
      </c>
      <c r="E29" s="38">
        <v>0</v>
      </c>
      <c r="F29" s="38">
        <v>3538689.48</v>
      </c>
      <c r="G29" s="38">
        <v>3538689.48</v>
      </c>
      <c r="H29" s="38">
        <v>4172928.38</v>
      </c>
      <c r="I29" s="35">
        <f t="shared" si="0"/>
        <v>117.92298825835377</v>
      </c>
      <c r="J29" s="38">
        <v>115875.9</v>
      </c>
    </row>
    <row r="30" spans="1:10" ht="13.8" x14ac:dyDescent="0.2">
      <c r="A30" s="37" t="s">
        <v>70</v>
      </c>
      <c r="B30" s="16" t="s">
        <v>70</v>
      </c>
      <c r="C30" s="37" t="s">
        <v>297</v>
      </c>
      <c r="D30" s="16" t="s">
        <v>298</v>
      </c>
      <c r="E30" s="38">
        <v>56150347.380000003</v>
      </c>
      <c r="F30" s="38">
        <v>0</v>
      </c>
      <c r="G30" s="38">
        <v>56150347.380000003</v>
      </c>
      <c r="H30" s="38">
        <v>5688301.2999999998</v>
      </c>
      <c r="I30" s="35">
        <f t="shared" si="0"/>
        <v>10.130482829436771</v>
      </c>
      <c r="J30" s="38">
        <v>3560451.32</v>
      </c>
    </row>
    <row r="31" spans="1:10" ht="13.8" x14ac:dyDescent="0.2">
      <c r="A31" s="37" t="s">
        <v>70</v>
      </c>
      <c r="B31" s="16" t="s">
        <v>70</v>
      </c>
      <c r="C31" s="37" t="s">
        <v>299</v>
      </c>
      <c r="D31" s="16" t="s">
        <v>300</v>
      </c>
      <c r="E31" s="38">
        <v>17575634.079999998</v>
      </c>
      <c r="F31" s="38">
        <v>0</v>
      </c>
      <c r="G31" s="38">
        <v>17575634.079999998</v>
      </c>
      <c r="H31" s="38">
        <v>4487183.01</v>
      </c>
      <c r="I31" s="35">
        <f t="shared" si="0"/>
        <v>25.530703413461147</v>
      </c>
      <c r="J31" s="38">
        <v>3882930.23</v>
      </c>
    </row>
    <row r="32" spans="1:10" ht="13.8" x14ac:dyDescent="0.2">
      <c r="A32" s="37" t="s">
        <v>70</v>
      </c>
      <c r="B32" s="16" t="s">
        <v>70</v>
      </c>
      <c r="C32" s="37" t="s">
        <v>301</v>
      </c>
      <c r="D32" s="16" t="s">
        <v>302</v>
      </c>
      <c r="E32" s="38">
        <v>12436129.58</v>
      </c>
      <c r="F32" s="38">
        <v>0</v>
      </c>
      <c r="G32" s="38">
        <v>12436129.58</v>
      </c>
      <c r="H32" s="38">
        <v>3742981.83</v>
      </c>
      <c r="I32" s="35">
        <f t="shared" si="0"/>
        <v>30.097642565734667</v>
      </c>
      <c r="J32" s="38">
        <v>147335.54999999999</v>
      </c>
    </row>
    <row r="33" spans="1:10" ht="13.8" x14ac:dyDescent="0.2">
      <c r="A33" s="37" t="s">
        <v>70</v>
      </c>
      <c r="B33" s="16" t="s">
        <v>70</v>
      </c>
      <c r="C33" s="37" t="s">
        <v>303</v>
      </c>
      <c r="D33" s="16" t="s">
        <v>304</v>
      </c>
      <c r="E33" s="38">
        <v>1000000</v>
      </c>
      <c r="F33" s="38">
        <v>0</v>
      </c>
      <c r="G33" s="38">
        <v>1000000</v>
      </c>
      <c r="H33" s="38">
        <v>1909500.86</v>
      </c>
      <c r="I33" s="35">
        <f t="shared" si="0"/>
        <v>190.950086</v>
      </c>
      <c r="J33" s="38">
        <v>1722510.26</v>
      </c>
    </row>
    <row r="34" spans="1:10" ht="13.8" x14ac:dyDescent="0.2">
      <c r="A34" s="37" t="s">
        <v>70</v>
      </c>
      <c r="B34" s="16" t="s">
        <v>70</v>
      </c>
      <c r="C34" s="37" t="s">
        <v>305</v>
      </c>
      <c r="D34" s="16" t="s">
        <v>306</v>
      </c>
      <c r="E34" s="38">
        <v>50000</v>
      </c>
      <c r="F34" s="38">
        <v>0</v>
      </c>
      <c r="G34" s="38">
        <v>50000</v>
      </c>
      <c r="H34" s="38">
        <v>844295.69</v>
      </c>
      <c r="I34" s="35">
        <f t="shared" si="0"/>
        <v>1688.5913800000001</v>
      </c>
      <c r="J34" s="38">
        <v>832304.33</v>
      </c>
    </row>
    <row r="35" spans="1:10" ht="13.8" x14ac:dyDescent="0.2">
      <c r="A35" s="37" t="s">
        <v>70</v>
      </c>
      <c r="B35" s="16" t="s">
        <v>70</v>
      </c>
      <c r="C35" s="37" t="s">
        <v>307</v>
      </c>
      <c r="D35" s="16" t="s">
        <v>308</v>
      </c>
      <c r="E35" s="38">
        <v>1715000</v>
      </c>
      <c r="F35" s="38">
        <v>0</v>
      </c>
      <c r="G35" s="38">
        <v>1715000</v>
      </c>
      <c r="H35" s="38">
        <v>383253.66</v>
      </c>
      <c r="I35" s="35">
        <f t="shared" si="0"/>
        <v>22.347152186588922</v>
      </c>
      <c r="J35" s="38">
        <v>327313.23</v>
      </c>
    </row>
    <row r="36" spans="1:10" ht="13.8" x14ac:dyDescent="0.2">
      <c r="A36" s="37" t="s">
        <v>70</v>
      </c>
      <c r="B36" s="16" t="s">
        <v>70</v>
      </c>
      <c r="C36" s="37" t="s">
        <v>309</v>
      </c>
      <c r="D36" s="16" t="s">
        <v>310</v>
      </c>
      <c r="E36" s="38">
        <v>80000</v>
      </c>
      <c r="F36" s="38">
        <v>0</v>
      </c>
      <c r="G36" s="38">
        <v>80000</v>
      </c>
      <c r="H36" s="38">
        <v>26026.38</v>
      </c>
      <c r="I36" s="35">
        <f t="shared" si="0"/>
        <v>32.532975</v>
      </c>
      <c r="J36" s="38">
        <v>26026.38</v>
      </c>
    </row>
    <row r="37" spans="1:10" ht="13.8" x14ac:dyDescent="0.2">
      <c r="A37" s="37" t="s">
        <v>70</v>
      </c>
      <c r="B37" s="16" t="s">
        <v>70</v>
      </c>
      <c r="C37" s="37" t="s">
        <v>311</v>
      </c>
      <c r="D37" s="16" t="s">
        <v>312</v>
      </c>
      <c r="E37" s="38">
        <v>120000</v>
      </c>
      <c r="F37" s="38">
        <v>94500</v>
      </c>
      <c r="G37" s="38">
        <v>214500</v>
      </c>
      <c r="H37" s="38">
        <v>155660.15</v>
      </c>
      <c r="I37" s="35">
        <f t="shared" si="0"/>
        <v>72.568834498834505</v>
      </c>
      <c r="J37" s="38">
        <v>155660.15</v>
      </c>
    </row>
    <row r="38" spans="1:10" ht="13.8" x14ac:dyDescent="0.2">
      <c r="A38" s="37" t="s">
        <v>70</v>
      </c>
      <c r="B38" s="16" t="s">
        <v>70</v>
      </c>
      <c r="C38" s="37" t="s">
        <v>313</v>
      </c>
      <c r="D38" s="16" t="s">
        <v>314</v>
      </c>
      <c r="E38" s="38">
        <v>8345913</v>
      </c>
      <c r="F38" s="38">
        <v>0</v>
      </c>
      <c r="G38" s="38">
        <v>8345913</v>
      </c>
      <c r="H38" s="38">
        <v>2675967.4700000002</v>
      </c>
      <c r="I38" s="35">
        <f t="shared" si="0"/>
        <v>32.063208303273711</v>
      </c>
      <c r="J38" s="38">
        <v>1569107.86</v>
      </c>
    </row>
    <row r="39" spans="1:10" ht="13.8" x14ac:dyDescent="0.2">
      <c r="A39" s="37" t="s">
        <v>70</v>
      </c>
      <c r="B39" s="16" t="s">
        <v>70</v>
      </c>
      <c r="C39" s="37" t="s">
        <v>315</v>
      </c>
      <c r="D39" s="16" t="s">
        <v>316</v>
      </c>
      <c r="E39" s="38">
        <v>338000</v>
      </c>
      <c r="F39" s="38">
        <v>0</v>
      </c>
      <c r="G39" s="38">
        <v>338000</v>
      </c>
      <c r="H39" s="38">
        <v>272658.14</v>
      </c>
      <c r="I39" s="35">
        <f t="shared" si="0"/>
        <v>80.668088757396447</v>
      </c>
      <c r="J39" s="38">
        <v>271285.58</v>
      </c>
    </row>
    <row r="40" spans="1:10" ht="13.8" x14ac:dyDescent="0.2">
      <c r="A40" s="37" t="s">
        <v>70</v>
      </c>
      <c r="B40" s="16" t="s">
        <v>70</v>
      </c>
      <c r="C40" s="37" t="s">
        <v>317</v>
      </c>
      <c r="D40" s="16" t="s">
        <v>318</v>
      </c>
      <c r="E40" s="38">
        <v>465000</v>
      </c>
      <c r="F40" s="38">
        <v>0</v>
      </c>
      <c r="G40" s="38">
        <v>465000</v>
      </c>
      <c r="H40" s="38">
        <v>523842.17</v>
      </c>
      <c r="I40" s="35">
        <f t="shared" si="0"/>
        <v>112.65423010752689</v>
      </c>
      <c r="J40" s="38">
        <v>322585.81</v>
      </c>
    </row>
    <row r="41" spans="1:10" ht="13.8" x14ac:dyDescent="0.2">
      <c r="A41" s="37" t="s">
        <v>70</v>
      </c>
      <c r="B41" s="16" t="s">
        <v>70</v>
      </c>
      <c r="C41" s="41" t="s">
        <v>125</v>
      </c>
      <c r="D41" s="27" t="s">
        <v>70</v>
      </c>
      <c r="E41" s="28">
        <v>98629524.040000007</v>
      </c>
      <c r="F41" s="28">
        <v>3633189.48</v>
      </c>
      <c r="G41" s="28">
        <v>102262713.52</v>
      </c>
      <c r="H41" s="28">
        <v>24885621.469999999</v>
      </c>
      <c r="I41" s="29">
        <f t="shared" si="0"/>
        <v>24.334990353187727</v>
      </c>
      <c r="J41" s="28">
        <v>12935146.01</v>
      </c>
    </row>
    <row r="42" spans="1:10" ht="13.8" x14ac:dyDescent="0.2">
      <c r="A42" s="37" t="s">
        <v>7</v>
      </c>
      <c r="B42" s="16" t="s">
        <v>8</v>
      </c>
      <c r="C42" s="37" t="s">
        <v>210</v>
      </c>
      <c r="D42" s="16" t="s">
        <v>319</v>
      </c>
      <c r="E42" s="38">
        <v>522829150</v>
      </c>
      <c r="F42" s="38">
        <v>0</v>
      </c>
      <c r="G42" s="38">
        <v>522829150</v>
      </c>
      <c r="H42" s="38">
        <v>234729505.47</v>
      </c>
      <c r="I42" s="35">
        <f t="shared" si="0"/>
        <v>44.896024919421571</v>
      </c>
      <c r="J42" s="38">
        <v>234729505.47</v>
      </c>
    </row>
    <row r="43" spans="1:10" ht="13.8" x14ac:dyDescent="0.2">
      <c r="A43" s="37" t="s">
        <v>70</v>
      </c>
      <c r="B43" s="16" t="s">
        <v>70</v>
      </c>
      <c r="C43" s="37" t="s">
        <v>320</v>
      </c>
      <c r="D43" s="16" t="s">
        <v>321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0"/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37" t="s">
        <v>322</v>
      </c>
      <c r="D44" s="16" t="s">
        <v>323</v>
      </c>
      <c r="E44" s="38">
        <v>1594686.97</v>
      </c>
      <c r="F44" s="38">
        <v>0</v>
      </c>
      <c r="G44" s="38">
        <v>1594686.97</v>
      </c>
      <c r="H44" s="38">
        <v>218032.12</v>
      </c>
      <c r="I44" s="35">
        <f t="shared" si="0"/>
        <v>13.672408698492093</v>
      </c>
      <c r="J44" s="38">
        <v>218032.12</v>
      </c>
    </row>
    <row r="45" spans="1:10" ht="13.8" x14ac:dyDescent="0.2">
      <c r="A45" s="37" t="s">
        <v>70</v>
      </c>
      <c r="B45" s="16" t="s">
        <v>70</v>
      </c>
      <c r="C45" s="37" t="s">
        <v>324</v>
      </c>
      <c r="D45" s="16" t="s">
        <v>325</v>
      </c>
      <c r="E45" s="38">
        <v>16815816.620000001</v>
      </c>
      <c r="F45" s="38">
        <v>0</v>
      </c>
      <c r="G45" s="38">
        <v>16815816.620000001</v>
      </c>
      <c r="H45" s="38">
        <v>14641154.07</v>
      </c>
      <c r="I45" s="35">
        <f t="shared" si="0"/>
        <v>87.067755321418332</v>
      </c>
      <c r="J45" s="38">
        <v>1254.57</v>
      </c>
    </row>
    <row r="46" spans="1:10" ht="13.8" x14ac:dyDescent="0.2">
      <c r="A46" s="37" t="s">
        <v>70</v>
      </c>
      <c r="B46" s="16" t="s">
        <v>70</v>
      </c>
      <c r="C46" s="37" t="s">
        <v>212</v>
      </c>
      <c r="D46" s="16" t="s">
        <v>326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f t="shared" si="0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37" t="s">
        <v>327</v>
      </c>
      <c r="D47" s="16" t="s">
        <v>328</v>
      </c>
      <c r="E47" s="38">
        <v>674863.12</v>
      </c>
      <c r="F47" s="38">
        <v>0</v>
      </c>
      <c r="G47" s="38">
        <v>674863.12</v>
      </c>
      <c r="H47" s="38">
        <v>-131.24</v>
      </c>
      <c r="I47" s="35">
        <f t="shared" si="0"/>
        <v>-1.9446906507500365E-2</v>
      </c>
      <c r="J47" s="38">
        <v>-131.24</v>
      </c>
    </row>
    <row r="48" spans="1:10" ht="13.8" x14ac:dyDescent="0.2">
      <c r="A48" s="37" t="s">
        <v>70</v>
      </c>
      <c r="B48" s="16" t="s">
        <v>70</v>
      </c>
      <c r="C48" s="37" t="s">
        <v>329</v>
      </c>
      <c r="D48" s="16" t="s">
        <v>330</v>
      </c>
      <c r="E48" s="38">
        <v>424833122.56</v>
      </c>
      <c r="F48" s="38">
        <v>0</v>
      </c>
      <c r="G48" s="38">
        <v>424833122.56</v>
      </c>
      <c r="H48" s="38">
        <v>244000</v>
      </c>
      <c r="I48" s="35">
        <f t="shared" si="0"/>
        <v>5.7434316451052944E-2</v>
      </c>
      <c r="J48" s="38">
        <v>0</v>
      </c>
    </row>
    <row r="49" spans="1:10" ht="13.8" x14ac:dyDescent="0.2">
      <c r="A49" s="37" t="s">
        <v>70</v>
      </c>
      <c r="B49" s="16" t="s">
        <v>70</v>
      </c>
      <c r="C49" s="37" t="s">
        <v>331</v>
      </c>
      <c r="D49" s="16" t="s">
        <v>332</v>
      </c>
      <c r="E49" s="38">
        <v>464000</v>
      </c>
      <c r="F49" s="38">
        <v>0</v>
      </c>
      <c r="G49" s="38">
        <v>464000</v>
      </c>
      <c r="H49" s="38">
        <v>0</v>
      </c>
      <c r="I49" s="35">
        <f t="shared" si="0"/>
        <v>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37" t="s">
        <v>333</v>
      </c>
      <c r="D50" s="16" t="s">
        <v>334</v>
      </c>
      <c r="E50" s="38">
        <v>91953.59</v>
      </c>
      <c r="F50" s="38">
        <v>517541.2</v>
      </c>
      <c r="G50" s="38">
        <v>609494.79</v>
      </c>
      <c r="H50" s="38">
        <v>1127610.04</v>
      </c>
      <c r="I50" s="35">
        <f t="shared" si="0"/>
        <v>185.00733041540846</v>
      </c>
      <c r="J50" s="38">
        <v>0</v>
      </c>
    </row>
    <row r="51" spans="1:10" ht="13.8" x14ac:dyDescent="0.2">
      <c r="A51" s="37" t="s">
        <v>70</v>
      </c>
      <c r="B51" s="16" t="s">
        <v>70</v>
      </c>
      <c r="C51" s="37" t="s">
        <v>335</v>
      </c>
      <c r="D51" s="16" t="s">
        <v>336</v>
      </c>
      <c r="E51" s="38">
        <v>50551600.509999998</v>
      </c>
      <c r="F51" s="38">
        <v>0</v>
      </c>
      <c r="G51" s="38">
        <v>50551600.509999998</v>
      </c>
      <c r="H51" s="38">
        <v>0</v>
      </c>
      <c r="I51" s="35">
        <f t="shared" si="0"/>
        <v>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37" t="s">
        <v>337</v>
      </c>
      <c r="D52" s="16" t="s">
        <v>338</v>
      </c>
      <c r="E52" s="38">
        <v>60000</v>
      </c>
      <c r="F52" s="38">
        <v>0</v>
      </c>
      <c r="G52" s="38">
        <v>60000</v>
      </c>
      <c r="H52" s="38">
        <v>1906000</v>
      </c>
      <c r="I52" s="35">
        <f t="shared" si="0"/>
        <v>3176.6666666666665</v>
      </c>
      <c r="J52" s="38">
        <v>1672100</v>
      </c>
    </row>
    <row r="53" spans="1:10" ht="13.8" x14ac:dyDescent="0.2">
      <c r="A53" s="37" t="s">
        <v>70</v>
      </c>
      <c r="B53" s="16" t="s">
        <v>70</v>
      </c>
      <c r="C53" s="37" t="s">
        <v>339</v>
      </c>
      <c r="D53" s="16" t="s">
        <v>340</v>
      </c>
      <c r="E53" s="38">
        <v>10100000</v>
      </c>
      <c r="F53" s="38">
        <v>0</v>
      </c>
      <c r="G53" s="38">
        <v>10100000</v>
      </c>
      <c r="H53" s="38">
        <v>0</v>
      </c>
      <c r="I53" s="35">
        <f t="shared" si="0"/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37" t="s">
        <v>341</v>
      </c>
      <c r="D54" s="16" t="s">
        <v>342</v>
      </c>
      <c r="E54" s="38">
        <v>67692000</v>
      </c>
      <c r="F54" s="38">
        <v>0</v>
      </c>
      <c r="G54" s="38">
        <v>67692000</v>
      </c>
      <c r="H54" s="38">
        <v>13054731.140000001</v>
      </c>
      <c r="I54" s="35">
        <f t="shared" si="0"/>
        <v>19.285485936299711</v>
      </c>
      <c r="J54" s="38">
        <v>13054731.140000001</v>
      </c>
    </row>
    <row r="55" spans="1:10" ht="13.8" x14ac:dyDescent="0.2">
      <c r="A55" s="37" t="s">
        <v>70</v>
      </c>
      <c r="B55" s="16" t="s">
        <v>70</v>
      </c>
      <c r="C55" s="37" t="s">
        <v>343</v>
      </c>
      <c r="D55" s="16" t="s">
        <v>344</v>
      </c>
      <c r="E55" s="38">
        <v>0</v>
      </c>
      <c r="F55" s="38">
        <v>0</v>
      </c>
      <c r="G55" s="38">
        <v>0</v>
      </c>
      <c r="H55" s="38">
        <v>813.5</v>
      </c>
      <c r="I55" s="35">
        <f t="shared" si="0"/>
        <v>0</v>
      </c>
      <c r="J55" s="38">
        <v>0</v>
      </c>
    </row>
    <row r="56" spans="1:10" ht="13.8" x14ac:dyDescent="0.2">
      <c r="A56" s="37" t="s">
        <v>70</v>
      </c>
      <c r="B56" s="16" t="s">
        <v>70</v>
      </c>
      <c r="C56" s="37" t="s">
        <v>216</v>
      </c>
      <c r="D56" s="16" t="s">
        <v>345</v>
      </c>
      <c r="E56" s="38">
        <v>265500</v>
      </c>
      <c r="F56" s="38">
        <v>363419.02</v>
      </c>
      <c r="G56" s="38">
        <v>628919.02</v>
      </c>
      <c r="H56" s="38">
        <v>364020.02</v>
      </c>
      <c r="I56" s="35">
        <f t="shared" si="0"/>
        <v>57.880268909660259</v>
      </c>
      <c r="J56" s="38">
        <v>322419.02</v>
      </c>
    </row>
    <row r="57" spans="1:10" ht="13.8" x14ac:dyDescent="0.2">
      <c r="A57" s="37" t="s">
        <v>70</v>
      </c>
      <c r="B57" s="16" t="s">
        <v>70</v>
      </c>
      <c r="C57" s="37" t="s">
        <v>218</v>
      </c>
      <c r="D57" s="16" t="s">
        <v>346</v>
      </c>
      <c r="E57" s="38">
        <v>120000</v>
      </c>
      <c r="F57" s="38">
        <v>6552166.6699999999</v>
      </c>
      <c r="G57" s="38">
        <v>6672166.6699999999</v>
      </c>
      <c r="H57" s="38">
        <v>6552166.6699999999</v>
      </c>
      <c r="I57" s="35">
        <f t="shared" si="0"/>
        <v>98.201483776783419</v>
      </c>
      <c r="J57" s="38">
        <v>0</v>
      </c>
    </row>
    <row r="58" spans="1:10" ht="13.8" x14ac:dyDescent="0.2">
      <c r="A58" s="37" t="s">
        <v>70</v>
      </c>
      <c r="B58" s="16" t="s">
        <v>70</v>
      </c>
      <c r="C58" s="37" t="s">
        <v>222</v>
      </c>
      <c r="D58" s="16" t="s">
        <v>347</v>
      </c>
      <c r="E58" s="38">
        <v>1000836.23</v>
      </c>
      <c r="F58" s="38">
        <v>0</v>
      </c>
      <c r="G58" s="38">
        <v>1000836.23</v>
      </c>
      <c r="H58" s="38">
        <v>222211.28</v>
      </c>
      <c r="I58" s="35">
        <f t="shared" si="0"/>
        <v>22.202561551953412</v>
      </c>
      <c r="J58" s="38">
        <v>164041.28</v>
      </c>
    </row>
    <row r="59" spans="1:10" ht="13.8" x14ac:dyDescent="0.2">
      <c r="A59" s="37" t="s">
        <v>70</v>
      </c>
      <c r="B59" s="16" t="s">
        <v>70</v>
      </c>
      <c r="C59" s="37" t="s">
        <v>224</v>
      </c>
      <c r="D59" s="16" t="s">
        <v>348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0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37" t="s">
        <v>349</v>
      </c>
      <c r="D60" s="16" t="s">
        <v>350</v>
      </c>
      <c r="E60" s="38">
        <v>903993.71</v>
      </c>
      <c r="F60" s="38">
        <v>0</v>
      </c>
      <c r="G60" s="38">
        <v>903993.71</v>
      </c>
      <c r="H60" s="38">
        <v>0</v>
      </c>
      <c r="I60" s="35">
        <f t="shared" si="0"/>
        <v>0</v>
      </c>
      <c r="J60" s="38">
        <v>0</v>
      </c>
    </row>
    <row r="61" spans="1:10" ht="13.8" x14ac:dyDescent="0.2">
      <c r="A61" s="37" t="s">
        <v>70</v>
      </c>
      <c r="B61" s="16" t="s">
        <v>70</v>
      </c>
      <c r="C61" s="37" t="s">
        <v>351</v>
      </c>
      <c r="D61" s="16" t="s">
        <v>352</v>
      </c>
      <c r="E61" s="38">
        <v>1745859.36</v>
      </c>
      <c r="F61" s="38">
        <v>0</v>
      </c>
      <c r="G61" s="38">
        <v>1745859.36</v>
      </c>
      <c r="H61" s="38">
        <v>0</v>
      </c>
      <c r="I61" s="35">
        <f t="shared" si="0"/>
        <v>0</v>
      </c>
      <c r="J61" s="38">
        <v>0</v>
      </c>
    </row>
    <row r="62" spans="1:10" ht="13.8" x14ac:dyDescent="0.2">
      <c r="A62" s="37" t="s">
        <v>70</v>
      </c>
      <c r="B62" s="16" t="s">
        <v>70</v>
      </c>
      <c r="C62" s="37" t="s">
        <v>353</v>
      </c>
      <c r="D62" s="16" t="s">
        <v>354</v>
      </c>
      <c r="E62" s="38">
        <v>47031305.460000001</v>
      </c>
      <c r="F62" s="38">
        <v>0</v>
      </c>
      <c r="G62" s="38">
        <v>47031305.460000001</v>
      </c>
      <c r="H62" s="38">
        <v>0</v>
      </c>
      <c r="I62" s="35">
        <f t="shared" si="0"/>
        <v>0</v>
      </c>
      <c r="J62" s="38">
        <v>0</v>
      </c>
    </row>
    <row r="63" spans="1:10" ht="13.8" x14ac:dyDescent="0.2">
      <c r="A63" s="37" t="s">
        <v>70</v>
      </c>
      <c r="B63" s="16" t="s">
        <v>70</v>
      </c>
      <c r="C63" s="37" t="s">
        <v>355</v>
      </c>
      <c r="D63" s="16" t="s">
        <v>356</v>
      </c>
      <c r="E63" s="38">
        <v>428123125.29000002</v>
      </c>
      <c r="F63" s="38">
        <v>0</v>
      </c>
      <c r="G63" s="38">
        <v>428123125.29000002</v>
      </c>
      <c r="H63" s="38">
        <v>273908.03000000003</v>
      </c>
      <c r="I63" s="35">
        <f t="shared" si="0"/>
        <v>6.3978798111982746E-2</v>
      </c>
      <c r="J63" s="38">
        <v>273908.03000000003</v>
      </c>
    </row>
    <row r="64" spans="1:10" ht="13.8" x14ac:dyDescent="0.2">
      <c r="A64" s="37" t="s">
        <v>70</v>
      </c>
      <c r="B64" s="16" t="s">
        <v>70</v>
      </c>
      <c r="C64" s="37" t="s">
        <v>357</v>
      </c>
      <c r="D64" s="16" t="s">
        <v>358</v>
      </c>
      <c r="E64" s="38">
        <v>8065640.7800000003</v>
      </c>
      <c r="F64" s="38">
        <v>0</v>
      </c>
      <c r="G64" s="38">
        <v>8065640.7800000003</v>
      </c>
      <c r="H64" s="38">
        <v>1051992.1200000001</v>
      </c>
      <c r="I64" s="35">
        <f t="shared" si="0"/>
        <v>13.042883370265841</v>
      </c>
      <c r="J64" s="38">
        <v>1051992.1200000001</v>
      </c>
    </row>
    <row r="65" spans="1:10" ht="13.8" x14ac:dyDescent="0.2">
      <c r="A65" s="37" t="s">
        <v>70</v>
      </c>
      <c r="B65" s="16" t="s">
        <v>70</v>
      </c>
      <c r="C65" s="37" t="s">
        <v>359</v>
      </c>
      <c r="D65" s="16" t="s">
        <v>360</v>
      </c>
      <c r="E65" s="38">
        <v>3710030.37</v>
      </c>
      <c r="F65" s="38">
        <v>100703.83</v>
      </c>
      <c r="G65" s="38">
        <v>3810734.2</v>
      </c>
      <c r="H65" s="38">
        <v>3515069.71</v>
      </c>
      <c r="I65" s="35">
        <f t="shared" si="0"/>
        <v>92.24127229865573</v>
      </c>
      <c r="J65" s="38">
        <v>3515069.71</v>
      </c>
    </row>
    <row r="66" spans="1:10" ht="13.8" x14ac:dyDescent="0.2">
      <c r="A66" s="37" t="s">
        <v>70</v>
      </c>
      <c r="B66" s="16" t="s">
        <v>70</v>
      </c>
      <c r="C66" s="41" t="s">
        <v>125</v>
      </c>
      <c r="D66" s="27" t="s">
        <v>70</v>
      </c>
      <c r="E66" s="28">
        <v>1592579164.1199999</v>
      </c>
      <c r="F66" s="28">
        <v>7533830.7199999997</v>
      </c>
      <c r="G66" s="28">
        <v>1600112994.8399999</v>
      </c>
      <c r="H66" s="28">
        <v>277901082.93000001</v>
      </c>
      <c r="I66" s="29">
        <f t="shared" si="0"/>
        <v>17.367591153010302</v>
      </c>
      <c r="J66" s="28">
        <v>255002922.22</v>
      </c>
    </row>
    <row r="67" spans="1:10" ht="13.8" x14ac:dyDescent="0.2">
      <c r="A67" s="37" t="s">
        <v>17</v>
      </c>
      <c r="B67" s="16" t="s">
        <v>28</v>
      </c>
      <c r="C67" s="37" t="s">
        <v>361</v>
      </c>
      <c r="D67" s="16" t="s">
        <v>362</v>
      </c>
      <c r="E67" s="38">
        <v>326534.73</v>
      </c>
      <c r="F67" s="38">
        <v>0</v>
      </c>
      <c r="G67" s="38">
        <v>326534.73</v>
      </c>
      <c r="H67" s="38">
        <v>47840.03</v>
      </c>
      <c r="I67" s="35">
        <f t="shared" si="0"/>
        <v>14.650824431447155</v>
      </c>
      <c r="J67" s="38">
        <v>26458.84</v>
      </c>
    </row>
    <row r="68" spans="1:10" ht="13.8" x14ac:dyDescent="0.2">
      <c r="A68" s="37" t="s">
        <v>70</v>
      </c>
      <c r="B68" s="16" t="s">
        <v>70</v>
      </c>
      <c r="C68" s="37" t="s">
        <v>363</v>
      </c>
      <c r="D68" s="16" t="s">
        <v>364</v>
      </c>
      <c r="E68" s="38">
        <v>227633.1</v>
      </c>
      <c r="F68" s="38">
        <v>0</v>
      </c>
      <c r="G68" s="38">
        <v>227633.1</v>
      </c>
      <c r="H68" s="38">
        <v>48026.06</v>
      </c>
      <c r="I68" s="35">
        <f t="shared" si="0"/>
        <v>21.098012547384364</v>
      </c>
      <c r="J68" s="38">
        <v>48026.06</v>
      </c>
    </row>
    <row r="69" spans="1:10" ht="13.8" x14ac:dyDescent="0.2">
      <c r="A69" s="37" t="s">
        <v>70</v>
      </c>
      <c r="B69" s="16" t="s">
        <v>70</v>
      </c>
      <c r="C69" s="37" t="s">
        <v>365</v>
      </c>
      <c r="D69" s="16" t="s">
        <v>366</v>
      </c>
      <c r="E69" s="38">
        <v>11604</v>
      </c>
      <c r="F69" s="38">
        <v>0</v>
      </c>
      <c r="G69" s="38">
        <v>11604</v>
      </c>
      <c r="H69" s="38">
        <v>1123.92</v>
      </c>
      <c r="I69" s="35">
        <f t="shared" si="0"/>
        <v>9.6856256463288517</v>
      </c>
      <c r="J69" s="38">
        <v>0</v>
      </c>
    </row>
    <row r="70" spans="1:10" ht="13.8" x14ac:dyDescent="0.2">
      <c r="A70" s="37" t="s">
        <v>70</v>
      </c>
      <c r="B70" s="16" t="s">
        <v>70</v>
      </c>
      <c r="C70" s="37" t="s">
        <v>367</v>
      </c>
      <c r="D70" s="16" t="s">
        <v>368</v>
      </c>
      <c r="E70" s="38">
        <v>1156401.21</v>
      </c>
      <c r="F70" s="38">
        <v>0</v>
      </c>
      <c r="G70" s="38">
        <v>1156401.21</v>
      </c>
      <c r="H70" s="38">
        <v>242434.62</v>
      </c>
      <c r="I70" s="35">
        <f t="shared" si="0"/>
        <v>20.964576818455594</v>
      </c>
      <c r="J70" s="38">
        <v>148140.46</v>
      </c>
    </row>
    <row r="71" spans="1:10" ht="13.8" x14ac:dyDescent="0.2">
      <c r="A71" s="37" t="s">
        <v>70</v>
      </c>
      <c r="B71" s="16" t="s">
        <v>70</v>
      </c>
      <c r="C71" s="37" t="s">
        <v>369</v>
      </c>
      <c r="D71" s="16" t="s">
        <v>370</v>
      </c>
      <c r="E71" s="38">
        <v>1400000</v>
      </c>
      <c r="F71" s="38">
        <v>0</v>
      </c>
      <c r="G71" s="38">
        <v>1400000</v>
      </c>
      <c r="H71" s="38">
        <v>181419.44</v>
      </c>
      <c r="I71" s="35">
        <f t="shared" si="0"/>
        <v>12.958531428571428</v>
      </c>
      <c r="J71" s="38">
        <v>181419.44</v>
      </c>
    </row>
    <row r="72" spans="1:10" ht="13.8" x14ac:dyDescent="0.2">
      <c r="A72" s="37" t="s">
        <v>70</v>
      </c>
      <c r="B72" s="16" t="s">
        <v>70</v>
      </c>
      <c r="C72" s="37" t="s">
        <v>371</v>
      </c>
      <c r="D72" s="16" t="s">
        <v>372</v>
      </c>
      <c r="E72" s="38">
        <v>1653451.23</v>
      </c>
      <c r="F72" s="38">
        <v>0</v>
      </c>
      <c r="G72" s="38">
        <v>1653451.23</v>
      </c>
      <c r="H72" s="38">
        <v>912626.99</v>
      </c>
      <c r="I72" s="35">
        <f t="shared" ref="I72:I92" si="1">IF(G72=0,0,H72*100/G72)</f>
        <v>55.195277214193972</v>
      </c>
      <c r="J72" s="38">
        <v>858222.52</v>
      </c>
    </row>
    <row r="73" spans="1:10" ht="13.8" x14ac:dyDescent="0.2">
      <c r="A73" s="37" t="s">
        <v>70</v>
      </c>
      <c r="B73" s="16" t="s">
        <v>70</v>
      </c>
      <c r="C73" s="37" t="s">
        <v>373</v>
      </c>
      <c r="D73" s="16" t="s">
        <v>374</v>
      </c>
      <c r="E73" s="38">
        <v>6900000</v>
      </c>
      <c r="F73" s="38">
        <v>0</v>
      </c>
      <c r="G73" s="38">
        <v>6900000</v>
      </c>
      <c r="H73" s="38">
        <v>1319096.3400000001</v>
      </c>
      <c r="I73" s="35">
        <f t="shared" si="1"/>
        <v>19.117338260869566</v>
      </c>
      <c r="J73" s="38">
        <v>1164464.8899999999</v>
      </c>
    </row>
    <row r="74" spans="1:10" ht="13.8" x14ac:dyDescent="0.2">
      <c r="A74" s="37" t="s">
        <v>70</v>
      </c>
      <c r="B74" s="16" t="s">
        <v>70</v>
      </c>
      <c r="C74" s="37" t="s">
        <v>375</v>
      </c>
      <c r="D74" s="16" t="s">
        <v>376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1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41" t="s">
        <v>125</v>
      </c>
      <c r="D75" s="27" t="s">
        <v>70</v>
      </c>
      <c r="E75" s="28">
        <v>11675624.27</v>
      </c>
      <c r="F75" s="28">
        <v>0</v>
      </c>
      <c r="G75" s="28">
        <v>11675624.27</v>
      </c>
      <c r="H75" s="28">
        <v>2753709.86</v>
      </c>
      <c r="I75" s="29">
        <f t="shared" si="1"/>
        <v>23.585118845212719</v>
      </c>
      <c r="J75" s="28">
        <v>2427874.67</v>
      </c>
    </row>
    <row r="76" spans="1:10" ht="13.8" x14ac:dyDescent="0.2">
      <c r="A76" s="37" t="s">
        <v>9</v>
      </c>
      <c r="B76" s="16" t="s">
        <v>29</v>
      </c>
      <c r="C76" s="37" t="s">
        <v>377</v>
      </c>
      <c r="D76" s="16" t="s">
        <v>378</v>
      </c>
      <c r="E76" s="38">
        <v>0</v>
      </c>
      <c r="F76" s="38">
        <v>0</v>
      </c>
      <c r="G76" s="38">
        <v>0</v>
      </c>
      <c r="H76" s="38">
        <v>106422</v>
      </c>
      <c r="I76" s="35">
        <f t="shared" si="1"/>
        <v>0</v>
      </c>
      <c r="J76" s="38">
        <v>0</v>
      </c>
    </row>
    <row r="77" spans="1:10" s="89" customFormat="1" ht="13.8" x14ac:dyDescent="0.2">
      <c r="A77" s="37" t="s">
        <v>70</v>
      </c>
      <c r="B77" s="16" t="s">
        <v>70</v>
      </c>
      <c r="C77" s="41" t="s">
        <v>125</v>
      </c>
      <c r="D77" s="27" t="s">
        <v>70</v>
      </c>
      <c r="E77" s="28">
        <v>0</v>
      </c>
      <c r="F77" s="28">
        <v>0</v>
      </c>
      <c r="G77" s="28">
        <v>0</v>
      </c>
      <c r="H77" s="28">
        <v>106422</v>
      </c>
      <c r="I77" s="29">
        <f t="shared" si="1"/>
        <v>0</v>
      </c>
      <c r="J77" s="28">
        <v>0</v>
      </c>
    </row>
    <row r="78" spans="1:10" ht="13.8" x14ac:dyDescent="0.2">
      <c r="A78" s="37" t="s">
        <v>11</v>
      </c>
      <c r="B78" s="16" t="s">
        <v>12</v>
      </c>
      <c r="C78" s="37" t="s">
        <v>379</v>
      </c>
      <c r="D78" s="16" t="s">
        <v>380</v>
      </c>
      <c r="E78" s="38">
        <v>3413076.53</v>
      </c>
      <c r="F78" s="38">
        <v>0</v>
      </c>
      <c r="G78" s="38">
        <v>3413076.53</v>
      </c>
      <c r="H78" s="38">
        <v>521474.46</v>
      </c>
      <c r="I78" s="35">
        <f t="shared" si="1"/>
        <v>15.278721570301268</v>
      </c>
      <c r="J78" s="38">
        <v>521474.46</v>
      </c>
    </row>
    <row r="79" spans="1:10" ht="13.8" x14ac:dyDescent="0.2">
      <c r="A79" s="37" t="s">
        <v>70</v>
      </c>
      <c r="B79" s="16" t="s">
        <v>70</v>
      </c>
      <c r="C79" s="37" t="s">
        <v>381</v>
      </c>
      <c r="D79" s="16" t="s">
        <v>382</v>
      </c>
      <c r="E79" s="38">
        <v>13300000</v>
      </c>
      <c r="F79" s="38">
        <v>0</v>
      </c>
      <c r="G79" s="38">
        <v>13300000</v>
      </c>
      <c r="H79" s="38">
        <v>0</v>
      </c>
      <c r="I79" s="35">
        <f t="shared" si="1"/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37" t="s">
        <v>249</v>
      </c>
      <c r="D80" s="16" t="s">
        <v>383</v>
      </c>
      <c r="E80" s="38">
        <v>9091005.1099999994</v>
      </c>
      <c r="F80" s="38">
        <v>0</v>
      </c>
      <c r="G80" s="38">
        <v>9091005.1099999994</v>
      </c>
      <c r="H80" s="38">
        <v>1533771.8</v>
      </c>
      <c r="I80" s="35">
        <f t="shared" si="1"/>
        <v>16.871311603519715</v>
      </c>
      <c r="J80" s="38">
        <v>1533771.8</v>
      </c>
    </row>
    <row r="81" spans="1:10" ht="13.8" x14ac:dyDescent="0.2">
      <c r="A81" s="37" t="s">
        <v>70</v>
      </c>
      <c r="B81" s="16" t="s">
        <v>70</v>
      </c>
      <c r="C81" s="37" t="s">
        <v>384</v>
      </c>
      <c r="D81" s="16" t="s">
        <v>385</v>
      </c>
      <c r="E81" s="38">
        <v>233462.75</v>
      </c>
      <c r="F81" s="38">
        <v>0</v>
      </c>
      <c r="G81" s="38">
        <v>233462.75</v>
      </c>
      <c r="H81" s="38">
        <v>0</v>
      </c>
      <c r="I81" s="35">
        <f t="shared" si="1"/>
        <v>0</v>
      </c>
      <c r="J81" s="38">
        <v>0</v>
      </c>
    </row>
    <row r="82" spans="1:10" ht="13.8" x14ac:dyDescent="0.2">
      <c r="A82" s="37" t="s">
        <v>70</v>
      </c>
      <c r="B82" s="16" t="s">
        <v>70</v>
      </c>
      <c r="C82" s="37" t="s">
        <v>386</v>
      </c>
      <c r="D82" s="16" t="s">
        <v>387</v>
      </c>
      <c r="E82" s="38">
        <v>2200000</v>
      </c>
      <c r="F82" s="38">
        <v>0</v>
      </c>
      <c r="G82" s="38">
        <v>2200000</v>
      </c>
      <c r="H82" s="38">
        <v>470830.89</v>
      </c>
      <c r="I82" s="35">
        <f t="shared" si="1"/>
        <v>21.401404090909089</v>
      </c>
      <c r="J82" s="38">
        <v>470830.89</v>
      </c>
    </row>
    <row r="83" spans="1:10" ht="13.8" x14ac:dyDescent="0.2">
      <c r="A83" s="37" t="s">
        <v>70</v>
      </c>
      <c r="B83" s="16" t="s">
        <v>70</v>
      </c>
      <c r="C83" s="37" t="s">
        <v>388</v>
      </c>
      <c r="D83" s="16" t="s">
        <v>389</v>
      </c>
      <c r="E83" s="38">
        <v>500000</v>
      </c>
      <c r="F83" s="38">
        <v>0</v>
      </c>
      <c r="G83" s="38">
        <v>500000</v>
      </c>
      <c r="H83" s="38">
        <v>467868.45</v>
      </c>
      <c r="I83" s="35">
        <f t="shared" si="1"/>
        <v>93.573689999999999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37" t="s">
        <v>390</v>
      </c>
      <c r="D84" s="16" t="s">
        <v>391</v>
      </c>
      <c r="E84" s="38">
        <v>179640420.06999999</v>
      </c>
      <c r="F84" s="38">
        <v>-12145288.58</v>
      </c>
      <c r="G84" s="38">
        <v>167495131.49000001</v>
      </c>
      <c r="H84" s="38">
        <v>55694925</v>
      </c>
      <c r="I84" s="35">
        <f t="shared" si="1"/>
        <v>33.251667976585438</v>
      </c>
      <c r="J84" s="38">
        <v>26394253.899999999</v>
      </c>
    </row>
    <row r="85" spans="1:10" ht="13.8" x14ac:dyDescent="0.2">
      <c r="A85" s="37" t="s">
        <v>70</v>
      </c>
      <c r="B85" s="16" t="s">
        <v>70</v>
      </c>
      <c r="C85" s="37" t="s">
        <v>392</v>
      </c>
      <c r="D85" s="16" t="s">
        <v>332</v>
      </c>
      <c r="E85" s="38">
        <v>186000</v>
      </c>
      <c r="F85" s="38">
        <v>0</v>
      </c>
      <c r="G85" s="38">
        <v>186000</v>
      </c>
      <c r="H85" s="38">
        <v>0</v>
      </c>
      <c r="I85" s="35">
        <f t="shared" si="1"/>
        <v>0</v>
      </c>
      <c r="J85" s="38">
        <v>0</v>
      </c>
    </row>
    <row r="86" spans="1:10" ht="13.8" x14ac:dyDescent="0.2">
      <c r="A86" s="37" t="s">
        <v>70</v>
      </c>
      <c r="B86" s="16" t="s">
        <v>70</v>
      </c>
      <c r="C86" s="37" t="s">
        <v>393</v>
      </c>
      <c r="D86" s="16" t="s">
        <v>336</v>
      </c>
      <c r="E86" s="38">
        <v>720000</v>
      </c>
      <c r="F86" s="38">
        <v>0</v>
      </c>
      <c r="G86" s="38">
        <v>720000</v>
      </c>
      <c r="H86" s="38">
        <v>0</v>
      </c>
      <c r="I86" s="35">
        <f t="shared" si="1"/>
        <v>0</v>
      </c>
      <c r="J86" s="38">
        <v>0</v>
      </c>
    </row>
    <row r="87" spans="1:10" ht="13.8" x14ac:dyDescent="0.2">
      <c r="A87" s="37" t="s">
        <v>70</v>
      </c>
      <c r="B87" s="16" t="s">
        <v>70</v>
      </c>
      <c r="C87" s="37" t="s">
        <v>394</v>
      </c>
      <c r="D87" s="16" t="s">
        <v>395</v>
      </c>
      <c r="E87" s="38">
        <v>6234768.1900000004</v>
      </c>
      <c r="F87" s="38">
        <v>5000</v>
      </c>
      <c r="G87" s="38">
        <v>6239768.1900000004</v>
      </c>
      <c r="H87" s="38">
        <v>1924604.61</v>
      </c>
      <c r="I87" s="35">
        <f t="shared" si="1"/>
        <v>30.844168427353065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 t="s">
        <v>252</v>
      </c>
      <c r="D88" s="16" t="s">
        <v>396</v>
      </c>
      <c r="E88" s="38">
        <v>5651149.04</v>
      </c>
      <c r="F88" s="38">
        <v>0</v>
      </c>
      <c r="G88" s="38">
        <v>5651149.04</v>
      </c>
      <c r="H88" s="38">
        <v>13972603.23</v>
      </c>
      <c r="I88" s="35">
        <f t="shared" si="1"/>
        <v>247.25242833092932</v>
      </c>
      <c r="J88" s="38">
        <v>13972603.23</v>
      </c>
    </row>
    <row r="89" spans="1:10" ht="13.8" x14ac:dyDescent="0.2">
      <c r="A89" s="37" t="s">
        <v>70</v>
      </c>
      <c r="B89" s="16" t="s">
        <v>70</v>
      </c>
      <c r="C89" s="37" t="s">
        <v>397</v>
      </c>
      <c r="D89" s="16" t="s">
        <v>346</v>
      </c>
      <c r="E89" s="38">
        <v>596904.30000000005</v>
      </c>
      <c r="F89" s="38">
        <v>0</v>
      </c>
      <c r="G89" s="38">
        <v>596904.30000000005</v>
      </c>
      <c r="H89" s="38">
        <v>8235822.5</v>
      </c>
      <c r="I89" s="35">
        <f t="shared" si="1"/>
        <v>1379.7559340751941</v>
      </c>
      <c r="J89" s="38">
        <v>0</v>
      </c>
    </row>
    <row r="90" spans="1:10" ht="13.8" x14ac:dyDescent="0.2">
      <c r="A90" s="37" t="s">
        <v>70</v>
      </c>
      <c r="B90" s="16" t="s">
        <v>70</v>
      </c>
      <c r="C90" s="37" t="s">
        <v>253</v>
      </c>
      <c r="D90" s="16" t="s">
        <v>398</v>
      </c>
      <c r="E90" s="38">
        <v>155000</v>
      </c>
      <c r="F90" s="38">
        <v>0</v>
      </c>
      <c r="G90" s="38">
        <v>155000</v>
      </c>
      <c r="H90" s="38">
        <v>0</v>
      </c>
      <c r="I90" s="35">
        <f t="shared" si="1"/>
        <v>0</v>
      </c>
      <c r="J90" s="38">
        <v>0</v>
      </c>
    </row>
    <row r="91" spans="1:10" ht="13.8" x14ac:dyDescent="0.2">
      <c r="A91" s="37" t="s">
        <v>70</v>
      </c>
      <c r="B91" s="16" t="s">
        <v>70</v>
      </c>
      <c r="C91" s="37" t="s">
        <v>254</v>
      </c>
      <c r="D91" s="16" t="s">
        <v>399</v>
      </c>
      <c r="E91" s="38">
        <v>133137.25</v>
      </c>
      <c r="F91" s="38">
        <v>0</v>
      </c>
      <c r="G91" s="38">
        <v>133137.25</v>
      </c>
      <c r="H91" s="38">
        <v>0</v>
      </c>
      <c r="I91" s="35">
        <f t="shared" si="1"/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37" t="s">
        <v>400</v>
      </c>
      <c r="D92" s="16" t="s">
        <v>350</v>
      </c>
      <c r="E92" s="38">
        <v>67003476.909999996</v>
      </c>
      <c r="F92" s="38">
        <v>12145288.58</v>
      </c>
      <c r="G92" s="38">
        <v>79148765.489999995</v>
      </c>
      <c r="H92" s="38">
        <v>279705.09000000003</v>
      </c>
      <c r="I92" s="35">
        <f t="shared" si="1"/>
        <v>0.35339160158516841</v>
      </c>
      <c r="J92" s="38">
        <v>279705.09000000003</v>
      </c>
    </row>
    <row r="93" spans="1:10" ht="13.8" x14ac:dyDescent="0.2">
      <c r="A93" s="37" t="s">
        <v>70</v>
      </c>
      <c r="B93" s="16" t="s">
        <v>70</v>
      </c>
      <c r="C93" s="37" t="s">
        <v>401</v>
      </c>
      <c r="D93" s="16" t="s">
        <v>356</v>
      </c>
      <c r="E93" s="38">
        <v>26210990.640000001</v>
      </c>
      <c r="F93" s="38">
        <v>0</v>
      </c>
      <c r="G93" s="38">
        <v>26210990.640000001</v>
      </c>
      <c r="H93" s="38">
        <v>3248487.61</v>
      </c>
      <c r="I93" s="35">
        <f t="shared" ref="I93:I96" si="2">IF(G93=0,0,H93*100/G93)</f>
        <v>12.393608675906192</v>
      </c>
      <c r="J93" s="38">
        <v>3248487.61</v>
      </c>
    </row>
    <row r="94" spans="1:10" s="89" customFormat="1" ht="13.8" x14ac:dyDescent="0.2">
      <c r="A94" s="37" t="s">
        <v>70</v>
      </c>
      <c r="B94" s="16" t="s">
        <v>70</v>
      </c>
      <c r="C94" s="37" t="s">
        <v>402</v>
      </c>
      <c r="D94" s="16" t="s">
        <v>358</v>
      </c>
      <c r="E94" s="38">
        <v>88593593.650000006</v>
      </c>
      <c r="F94" s="38">
        <v>0</v>
      </c>
      <c r="G94" s="38">
        <v>88593593.650000006</v>
      </c>
      <c r="H94" s="38">
        <v>7076646.2999999998</v>
      </c>
      <c r="I94" s="35">
        <f t="shared" si="2"/>
        <v>7.9877630068345233</v>
      </c>
      <c r="J94" s="38">
        <v>7076646.2999999998</v>
      </c>
    </row>
    <row r="95" spans="1:10" s="89" customFormat="1" ht="13.8" x14ac:dyDescent="0.2">
      <c r="A95" s="37" t="s">
        <v>70</v>
      </c>
      <c r="B95" s="16" t="s">
        <v>70</v>
      </c>
      <c r="C95" s="37" t="s">
        <v>403</v>
      </c>
      <c r="D95" s="16" t="s">
        <v>360</v>
      </c>
      <c r="E95" s="38">
        <v>512679.69</v>
      </c>
      <c r="F95" s="38">
        <v>0</v>
      </c>
      <c r="G95" s="38">
        <v>512679.69</v>
      </c>
      <c r="H95" s="38">
        <v>0</v>
      </c>
      <c r="I95" s="35">
        <f t="shared" si="2"/>
        <v>0</v>
      </c>
      <c r="J95" s="38">
        <v>0</v>
      </c>
    </row>
    <row r="96" spans="1:10" s="89" customFormat="1" ht="13.8" x14ac:dyDescent="0.2">
      <c r="A96" s="37" t="s">
        <v>70</v>
      </c>
      <c r="B96" s="16" t="s">
        <v>70</v>
      </c>
      <c r="C96" s="41" t="s">
        <v>125</v>
      </c>
      <c r="D96" s="27" t="s">
        <v>70</v>
      </c>
      <c r="E96" s="28">
        <v>404375664.13</v>
      </c>
      <c r="F96" s="28">
        <v>5000</v>
      </c>
      <c r="G96" s="28">
        <v>404380664.13</v>
      </c>
      <c r="H96" s="28">
        <v>93426739.939999998</v>
      </c>
      <c r="I96" s="29">
        <f t="shared" si="2"/>
        <v>23.103661531641691</v>
      </c>
      <c r="J96" s="28">
        <v>53497773.280000001</v>
      </c>
    </row>
    <row r="97" spans="1:10" s="89" customFormat="1" ht="13.8" x14ac:dyDescent="0.2">
      <c r="A97" s="37" t="s">
        <v>19</v>
      </c>
      <c r="B97" s="16" t="s">
        <v>20</v>
      </c>
      <c r="C97" s="37" t="s">
        <v>404</v>
      </c>
      <c r="D97" s="16" t="s">
        <v>405</v>
      </c>
      <c r="E97" s="38">
        <v>143097.21</v>
      </c>
      <c r="F97" s="38">
        <v>0</v>
      </c>
      <c r="G97" s="38">
        <v>143097.21</v>
      </c>
      <c r="H97" s="38">
        <v>19107.63</v>
      </c>
      <c r="I97" s="35">
        <f t="shared" ref="I97:I98" si="3">IF(G97=0,0,H97*100/G97)</f>
        <v>13.352901849029761</v>
      </c>
      <c r="J97" s="38">
        <v>0</v>
      </c>
    </row>
    <row r="98" spans="1:10" s="89" customFormat="1" ht="13.8" x14ac:dyDescent="0.2">
      <c r="A98" s="37" t="s">
        <v>70</v>
      </c>
      <c r="B98" s="16" t="s">
        <v>70</v>
      </c>
      <c r="C98" s="37" t="s">
        <v>406</v>
      </c>
      <c r="D98" s="16" t="s">
        <v>407</v>
      </c>
      <c r="E98" s="38">
        <v>13695511</v>
      </c>
      <c r="F98" s="38">
        <v>0</v>
      </c>
      <c r="G98" s="38">
        <v>13695511</v>
      </c>
      <c r="H98" s="38">
        <v>158409.01</v>
      </c>
      <c r="I98" s="35">
        <f t="shared" si="3"/>
        <v>1.1566491385388979</v>
      </c>
      <c r="J98" s="38">
        <v>146942.72</v>
      </c>
    </row>
    <row r="99" spans="1:10" s="89" customFormat="1" ht="13.8" x14ac:dyDescent="0.2">
      <c r="A99" s="37" t="s">
        <v>70</v>
      </c>
      <c r="B99" s="16" t="s">
        <v>70</v>
      </c>
      <c r="C99" s="37" t="s">
        <v>408</v>
      </c>
      <c r="D99" s="16" t="s">
        <v>409</v>
      </c>
      <c r="E99" s="38">
        <v>0</v>
      </c>
      <c r="F99" s="38">
        <v>322944888.27999997</v>
      </c>
      <c r="G99" s="38">
        <v>322944888.27999997</v>
      </c>
      <c r="H99" s="38">
        <v>0</v>
      </c>
      <c r="I99" s="35">
        <f t="shared" ref="I99" si="4">IF(G99=0,0,H99*100/G99)</f>
        <v>0</v>
      </c>
      <c r="J99" s="38">
        <v>0</v>
      </c>
    </row>
    <row r="100" spans="1:10" s="89" customFormat="1" ht="13.8" x14ac:dyDescent="0.2">
      <c r="A100" s="37" t="s">
        <v>70</v>
      </c>
      <c r="B100" s="16" t="s">
        <v>70</v>
      </c>
      <c r="C100" s="41" t="s">
        <v>125</v>
      </c>
      <c r="D100" s="27" t="s">
        <v>70</v>
      </c>
      <c r="E100" s="28">
        <v>13838608.210000001</v>
      </c>
      <c r="F100" s="28">
        <v>322944888.27999997</v>
      </c>
      <c r="G100" s="28">
        <v>336783496.49000001</v>
      </c>
      <c r="H100" s="28">
        <v>177516.64</v>
      </c>
      <c r="I100" s="29">
        <f t="shared" ref="I100:I104" si="5">IF(G100=0,0,H100*100/G100)</f>
        <v>5.2709423665381699E-2</v>
      </c>
      <c r="J100" s="28">
        <v>146942.72</v>
      </c>
    </row>
    <row r="101" spans="1:10" s="89" customFormat="1" ht="13.8" x14ac:dyDescent="0.2">
      <c r="A101" s="37" t="s">
        <v>21</v>
      </c>
      <c r="B101" s="16" t="s">
        <v>22</v>
      </c>
      <c r="C101" s="37" t="s">
        <v>260</v>
      </c>
      <c r="D101" s="16" t="s">
        <v>410</v>
      </c>
      <c r="E101" s="38">
        <v>1653415366.3599999</v>
      </c>
      <c r="F101" s="38">
        <v>0</v>
      </c>
      <c r="G101" s="38">
        <v>1653415366.3599999</v>
      </c>
      <c r="H101" s="38">
        <v>0</v>
      </c>
      <c r="I101" s="35">
        <f t="shared" si="5"/>
        <v>0</v>
      </c>
      <c r="J101" s="38">
        <v>0</v>
      </c>
    </row>
    <row r="102" spans="1:10" s="89" customFormat="1" ht="13.8" x14ac:dyDescent="0.2">
      <c r="A102" s="37" t="s">
        <v>70</v>
      </c>
      <c r="B102" s="16" t="s">
        <v>70</v>
      </c>
      <c r="C102" s="37" t="s">
        <v>411</v>
      </c>
      <c r="D102" s="16" t="s">
        <v>412</v>
      </c>
      <c r="E102" s="38">
        <v>152883210.69</v>
      </c>
      <c r="F102" s="38">
        <v>0</v>
      </c>
      <c r="G102" s="38">
        <v>152883210.69</v>
      </c>
      <c r="H102" s="38">
        <v>0</v>
      </c>
      <c r="I102" s="35">
        <f t="shared" si="5"/>
        <v>0</v>
      </c>
      <c r="J102" s="38">
        <v>0</v>
      </c>
    </row>
    <row r="103" spans="1:10" s="89" customFormat="1" ht="13.8" x14ac:dyDescent="0.2">
      <c r="A103" s="37" t="s">
        <v>70</v>
      </c>
      <c r="B103" s="16" t="s">
        <v>70</v>
      </c>
      <c r="C103" s="41" t="s">
        <v>125</v>
      </c>
      <c r="D103" s="27" t="s">
        <v>70</v>
      </c>
      <c r="E103" s="28">
        <v>1806298577.05</v>
      </c>
      <c r="F103" s="28">
        <v>0</v>
      </c>
      <c r="G103" s="28">
        <v>1806298577.05</v>
      </c>
      <c r="H103" s="28">
        <v>0</v>
      </c>
      <c r="I103" s="29">
        <f t="shared" si="5"/>
        <v>0</v>
      </c>
      <c r="J103" s="28">
        <v>0</v>
      </c>
    </row>
    <row r="104" spans="1:10" s="89" customFormat="1" ht="13.8" x14ac:dyDescent="0.2">
      <c r="A104" s="123" t="s">
        <v>266</v>
      </c>
      <c r="B104" s="124" t="s">
        <v>70</v>
      </c>
      <c r="C104" s="72" t="s">
        <v>70</v>
      </c>
      <c r="D104" s="70" t="s">
        <v>70</v>
      </c>
      <c r="E104" s="66">
        <v>7443845671.8199997</v>
      </c>
      <c r="F104" s="66">
        <v>334116908.48000002</v>
      </c>
      <c r="G104" s="66">
        <v>7777962580.3000002</v>
      </c>
      <c r="H104" s="66">
        <v>1379956574.47</v>
      </c>
      <c r="I104" s="71">
        <f t="shared" si="5"/>
        <v>17.741877261857105</v>
      </c>
      <c r="J104" s="66">
        <v>1265125193.9100001</v>
      </c>
    </row>
    <row r="105" spans="1:10" ht="13.8" x14ac:dyDescent="0.3">
      <c r="A105" s="39" t="s">
        <v>61</v>
      </c>
      <c r="B105" s="18"/>
      <c r="C105" s="40"/>
      <c r="D105" s="18"/>
      <c r="E105" s="18"/>
      <c r="F105" s="18"/>
      <c r="G105" s="40"/>
      <c r="H105" s="40"/>
      <c r="I105" s="40"/>
      <c r="J105" s="40"/>
    </row>
  </sheetData>
  <mergeCells count="5"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0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413</v>
      </c>
      <c r="B7" s="16" t="s">
        <v>414</v>
      </c>
      <c r="C7" s="80" t="s">
        <v>3</v>
      </c>
      <c r="D7" s="81" t="s">
        <v>4</v>
      </c>
      <c r="E7" s="38">
        <v>15695825.220000001</v>
      </c>
      <c r="F7" s="38">
        <v>313916.53999999998</v>
      </c>
      <c r="G7" s="38">
        <v>16009741.76</v>
      </c>
      <c r="H7" s="38">
        <v>15695825.220000001</v>
      </c>
      <c r="I7" s="38">
        <v>15695825.220000001</v>
      </c>
      <c r="J7" s="38">
        <v>3923956.36</v>
      </c>
      <c r="K7" s="35">
        <v>24.509804210608301</v>
      </c>
      <c r="L7" s="38">
        <v>0</v>
      </c>
    </row>
    <row r="8" spans="1:12" ht="13.8" x14ac:dyDescent="0.2">
      <c r="A8" s="37" t="s">
        <v>70</v>
      </c>
      <c r="B8" s="16" t="s">
        <v>70</v>
      </c>
      <c r="C8" s="80" t="s">
        <v>5</v>
      </c>
      <c r="D8" s="81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1631196</v>
      </c>
      <c r="K8" s="35">
        <v>25.000000076630901</v>
      </c>
      <c r="L8" s="38">
        <v>0</v>
      </c>
    </row>
    <row r="9" spans="1:12" ht="13.8" x14ac:dyDescent="0.2">
      <c r="A9" s="37" t="s">
        <v>70</v>
      </c>
      <c r="B9" s="16" t="s">
        <v>70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80" t="s">
        <v>7</v>
      </c>
      <c r="D10" s="81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1064956.49</v>
      </c>
      <c r="K10" s="35">
        <v>25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80" t="s">
        <v>9</v>
      </c>
      <c r="D11" s="81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133125</v>
      </c>
      <c r="K11" s="35">
        <v>25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27014135.16</v>
      </c>
      <c r="F12" s="28">
        <v>313916.53999999998</v>
      </c>
      <c r="G12" s="28">
        <v>27328051.699999999</v>
      </c>
      <c r="H12" s="28">
        <v>27014135.16</v>
      </c>
      <c r="I12" s="28">
        <v>27014135.16</v>
      </c>
      <c r="J12" s="28">
        <v>6753533.8499999996</v>
      </c>
      <c r="K12" s="29">
        <v>24.7128259421435</v>
      </c>
      <c r="L12" s="28">
        <v>0</v>
      </c>
    </row>
    <row r="13" spans="1:12" ht="13.8" x14ac:dyDescent="0.2">
      <c r="A13" s="37" t="s">
        <v>415</v>
      </c>
      <c r="B13" s="16" t="s">
        <v>416</v>
      </c>
      <c r="C13" s="80" t="s">
        <v>3</v>
      </c>
      <c r="D13" s="81" t="s">
        <v>4</v>
      </c>
      <c r="E13" s="38">
        <v>1672353.55</v>
      </c>
      <c r="F13" s="38">
        <v>0</v>
      </c>
      <c r="G13" s="38">
        <v>1672353.55</v>
      </c>
      <c r="H13" s="38">
        <v>332563.48</v>
      </c>
      <c r="I13" s="38">
        <v>332563.48</v>
      </c>
      <c r="J13" s="38">
        <v>332563.48</v>
      </c>
      <c r="K13" s="35">
        <v>19.885955335222</v>
      </c>
      <c r="L13" s="38">
        <v>314165.34999999998</v>
      </c>
    </row>
    <row r="14" spans="1:12" ht="13.8" x14ac:dyDescent="0.2">
      <c r="A14" s="37" t="s">
        <v>70</v>
      </c>
      <c r="B14" s="16" t="s">
        <v>70</v>
      </c>
      <c r="C14" s="80" t="s">
        <v>5</v>
      </c>
      <c r="D14" s="81" t="s">
        <v>6</v>
      </c>
      <c r="E14" s="38">
        <v>715431</v>
      </c>
      <c r="F14" s="38">
        <v>-328257.86</v>
      </c>
      <c r="G14" s="38">
        <v>387173.14</v>
      </c>
      <c r="H14" s="38">
        <v>91698.65</v>
      </c>
      <c r="I14" s="38">
        <v>88574.93</v>
      </c>
      <c r="J14" s="38">
        <v>50141.66</v>
      </c>
      <c r="K14" s="35">
        <v>12.9507072727204</v>
      </c>
      <c r="L14" s="38">
        <v>47925.2</v>
      </c>
    </row>
    <row r="15" spans="1:12" ht="13.8" x14ac:dyDescent="0.2">
      <c r="A15" s="37" t="s">
        <v>70</v>
      </c>
      <c r="B15" s="16" t="s">
        <v>70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2521554.5499999998</v>
      </c>
      <c r="F17" s="28">
        <v>-328257.86</v>
      </c>
      <c r="G17" s="28">
        <v>2193296.69</v>
      </c>
      <c r="H17" s="28">
        <v>515532.13</v>
      </c>
      <c r="I17" s="28">
        <v>512408.41</v>
      </c>
      <c r="J17" s="28">
        <v>382705.14</v>
      </c>
      <c r="K17" s="29">
        <v>17.4488541265249</v>
      </c>
      <c r="L17" s="28">
        <v>362090.55</v>
      </c>
    </row>
    <row r="18" spans="1:12" ht="13.8" x14ac:dyDescent="0.2">
      <c r="A18" s="37" t="s">
        <v>417</v>
      </c>
      <c r="B18" s="16" t="s">
        <v>418</v>
      </c>
      <c r="C18" s="80" t="s">
        <v>3</v>
      </c>
      <c r="D18" s="81" t="s">
        <v>4</v>
      </c>
      <c r="E18" s="38">
        <v>135931.43</v>
      </c>
      <c r="F18" s="38">
        <v>0</v>
      </c>
      <c r="G18" s="38">
        <v>135931.43</v>
      </c>
      <c r="H18" s="38">
        <v>23191.54</v>
      </c>
      <c r="I18" s="38">
        <v>23191.54</v>
      </c>
      <c r="J18" s="38">
        <v>23191.54</v>
      </c>
      <c r="K18" s="35">
        <v>17.061205050222799</v>
      </c>
      <c r="L18" s="38">
        <v>21602.38</v>
      </c>
    </row>
    <row r="19" spans="1:12" ht="13.8" x14ac:dyDescent="0.2">
      <c r="A19" s="37" t="s">
        <v>70</v>
      </c>
      <c r="B19" s="16" t="s">
        <v>70</v>
      </c>
      <c r="C19" s="80" t="s">
        <v>5</v>
      </c>
      <c r="D19" s="81" t="s">
        <v>6</v>
      </c>
      <c r="E19" s="38">
        <v>249873.74</v>
      </c>
      <c r="F19" s="38">
        <v>-24185.87</v>
      </c>
      <c r="G19" s="38">
        <v>225687.87</v>
      </c>
      <c r="H19" s="38">
        <v>30616.13</v>
      </c>
      <c r="I19" s="38">
        <v>30616.13</v>
      </c>
      <c r="J19" s="38">
        <v>30516.13</v>
      </c>
      <c r="K19" s="35">
        <v>13.521386860534401</v>
      </c>
      <c r="L19" s="38">
        <v>30516.13</v>
      </c>
    </row>
    <row r="20" spans="1:12" ht="13.8" x14ac:dyDescent="0.2">
      <c r="A20" s="37" t="s">
        <v>70</v>
      </c>
      <c r="B20" s="16" t="s">
        <v>70</v>
      </c>
      <c r="C20" s="80" t="s">
        <v>9</v>
      </c>
      <c r="D20" s="81" t="s">
        <v>10</v>
      </c>
      <c r="E20" s="38">
        <v>0</v>
      </c>
      <c r="F20" s="38">
        <v>5400</v>
      </c>
      <c r="G20" s="38">
        <v>5400</v>
      </c>
      <c r="H20" s="38">
        <v>0</v>
      </c>
      <c r="I20" s="38">
        <v>0</v>
      </c>
      <c r="J20" s="38">
        <v>0</v>
      </c>
      <c r="K20" s="35">
        <v>0</v>
      </c>
      <c r="L20" s="38">
        <v>0</v>
      </c>
    </row>
    <row r="21" spans="1:12" ht="13.8" x14ac:dyDescent="0.2">
      <c r="A21" s="37" t="s">
        <v>70</v>
      </c>
      <c r="B21" s="16" t="s">
        <v>70</v>
      </c>
      <c r="C21" s="82" t="s">
        <v>125</v>
      </c>
      <c r="D21" s="83" t="s">
        <v>70</v>
      </c>
      <c r="E21" s="28">
        <v>385805.17</v>
      </c>
      <c r="F21" s="28">
        <v>-18785.87</v>
      </c>
      <c r="G21" s="28">
        <v>367019.3</v>
      </c>
      <c r="H21" s="28">
        <v>53807.67</v>
      </c>
      <c r="I21" s="28">
        <v>53807.67</v>
      </c>
      <c r="J21" s="28">
        <v>53707.67</v>
      </c>
      <c r="K21" s="29">
        <v>14.633472953602199</v>
      </c>
      <c r="L21" s="28">
        <v>52118.51</v>
      </c>
    </row>
    <row r="22" spans="1:12" ht="13.8" x14ac:dyDescent="0.2">
      <c r="A22" s="37" t="s">
        <v>419</v>
      </c>
      <c r="B22" s="16" t="s">
        <v>420</v>
      </c>
      <c r="C22" s="80" t="s">
        <v>3</v>
      </c>
      <c r="D22" s="81" t="s">
        <v>4</v>
      </c>
      <c r="E22" s="38">
        <v>231091.96</v>
      </c>
      <c r="F22" s="38">
        <v>0</v>
      </c>
      <c r="G22" s="38">
        <v>231091.96</v>
      </c>
      <c r="H22" s="38">
        <v>49984.93</v>
      </c>
      <c r="I22" s="38">
        <v>49984.93</v>
      </c>
      <c r="J22" s="38">
        <v>49984.93</v>
      </c>
      <c r="K22" s="35">
        <v>21.629887080450601</v>
      </c>
      <c r="L22" s="38">
        <v>47040.5</v>
      </c>
    </row>
    <row r="23" spans="1:12" ht="13.8" x14ac:dyDescent="0.2">
      <c r="A23" s="37" t="s">
        <v>70</v>
      </c>
      <c r="B23" s="16" t="s">
        <v>70</v>
      </c>
      <c r="C23" s="80" t="s">
        <v>5</v>
      </c>
      <c r="D23" s="81" t="s">
        <v>6</v>
      </c>
      <c r="E23" s="38">
        <v>3000</v>
      </c>
      <c r="F23" s="38">
        <v>0</v>
      </c>
      <c r="G23" s="38">
        <v>3000</v>
      </c>
      <c r="H23" s="38">
        <v>163.06</v>
      </c>
      <c r="I23" s="38">
        <v>163.06</v>
      </c>
      <c r="J23" s="38">
        <v>163.06</v>
      </c>
      <c r="K23" s="35">
        <v>5.4353333333333298</v>
      </c>
      <c r="L23" s="38">
        <v>163.06</v>
      </c>
    </row>
    <row r="24" spans="1:12" ht="13.8" x14ac:dyDescent="0.2">
      <c r="A24" s="37" t="s">
        <v>70</v>
      </c>
      <c r="B24" s="16" t="s">
        <v>70</v>
      </c>
      <c r="C24" s="82" t="s">
        <v>125</v>
      </c>
      <c r="D24" s="83" t="s">
        <v>70</v>
      </c>
      <c r="E24" s="28">
        <v>234091.96</v>
      </c>
      <c r="F24" s="28">
        <v>0</v>
      </c>
      <c r="G24" s="28">
        <v>234091.96</v>
      </c>
      <c r="H24" s="28">
        <v>50147.99</v>
      </c>
      <c r="I24" s="28">
        <v>50147.99</v>
      </c>
      <c r="J24" s="28">
        <v>50147.99</v>
      </c>
      <c r="K24" s="29">
        <v>21.422346158321702</v>
      </c>
      <c r="L24" s="28">
        <v>47203.56</v>
      </c>
    </row>
    <row r="25" spans="1:12" ht="13.8" x14ac:dyDescent="0.2">
      <c r="A25" s="37" t="s">
        <v>421</v>
      </c>
      <c r="B25" s="16" t="s">
        <v>422</v>
      </c>
      <c r="C25" s="80" t="s">
        <v>3</v>
      </c>
      <c r="D25" s="81" t="s">
        <v>4</v>
      </c>
      <c r="E25" s="38">
        <v>1131683.03</v>
      </c>
      <c r="F25" s="38">
        <v>0</v>
      </c>
      <c r="G25" s="38">
        <v>1131683.03</v>
      </c>
      <c r="H25" s="38">
        <v>198146.53</v>
      </c>
      <c r="I25" s="38">
        <v>198146.53</v>
      </c>
      <c r="J25" s="38">
        <v>198146.53</v>
      </c>
      <c r="K25" s="35">
        <v>17.509013102370201</v>
      </c>
      <c r="L25" s="38">
        <v>183179.59</v>
      </c>
    </row>
    <row r="26" spans="1:12" ht="13.8" x14ac:dyDescent="0.2">
      <c r="A26" s="37" t="s">
        <v>70</v>
      </c>
      <c r="B26" s="16" t="s">
        <v>70</v>
      </c>
      <c r="C26" s="80" t="s">
        <v>5</v>
      </c>
      <c r="D26" s="81" t="s">
        <v>6</v>
      </c>
      <c r="E26" s="38">
        <v>1467383</v>
      </c>
      <c r="F26" s="38">
        <v>-113523.41</v>
      </c>
      <c r="G26" s="38">
        <v>1353859.59</v>
      </c>
      <c r="H26" s="38">
        <v>363398.77</v>
      </c>
      <c r="I26" s="38">
        <v>330733</v>
      </c>
      <c r="J26" s="38">
        <v>9194.51</v>
      </c>
      <c r="K26" s="35">
        <v>0.67913320317064996</v>
      </c>
      <c r="L26" s="38">
        <v>630.09</v>
      </c>
    </row>
    <row r="27" spans="1:12" ht="13.8" x14ac:dyDescent="0.2">
      <c r="A27" s="37" t="s">
        <v>70</v>
      </c>
      <c r="B27" s="16" t="s">
        <v>70</v>
      </c>
      <c r="C27" s="80" t="s">
        <v>7</v>
      </c>
      <c r="D27" s="81" t="s">
        <v>8</v>
      </c>
      <c r="E27" s="38">
        <v>165000</v>
      </c>
      <c r="F27" s="38">
        <v>0</v>
      </c>
      <c r="G27" s="38">
        <v>165000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 t="s">
        <v>9</v>
      </c>
      <c r="D28" s="81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0" t="s">
        <v>11</v>
      </c>
      <c r="D29" s="81" t="s">
        <v>12</v>
      </c>
      <c r="E29" s="38">
        <v>60000</v>
      </c>
      <c r="F29" s="38">
        <v>0</v>
      </c>
      <c r="G29" s="38">
        <v>60000</v>
      </c>
      <c r="H29" s="38">
        <v>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2" t="s">
        <v>125</v>
      </c>
      <c r="D30" s="83" t="s">
        <v>70</v>
      </c>
      <c r="E30" s="28">
        <v>2826066.03</v>
      </c>
      <c r="F30" s="28">
        <v>-113523.41</v>
      </c>
      <c r="G30" s="28">
        <v>2712542.62</v>
      </c>
      <c r="H30" s="28">
        <v>561545.30000000005</v>
      </c>
      <c r="I30" s="28">
        <v>528879.53</v>
      </c>
      <c r="J30" s="28">
        <v>207341.04</v>
      </c>
      <c r="K30" s="29">
        <v>7.6437892061581696</v>
      </c>
      <c r="L30" s="28">
        <v>183809.68</v>
      </c>
    </row>
    <row r="31" spans="1:12" ht="13.8" x14ac:dyDescent="0.2">
      <c r="A31" s="37" t="s">
        <v>423</v>
      </c>
      <c r="B31" s="16" t="s">
        <v>424</v>
      </c>
      <c r="C31" s="80" t="s">
        <v>3</v>
      </c>
      <c r="D31" s="81" t="s">
        <v>4</v>
      </c>
      <c r="E31" s="38">
        <v>387348.99</v>
      </c>
      <c r="F31" s="38">
        <v>0</v>
      </c>
      <c r="G31" s="38">
        <v>387348.99</v>
      </c>
      <c r="H31" s="38">
        <v>63592.38</v>
      </c>
      <c r="I31" s="38">
        <v>63592.38</v>
      </c>
      <c r="J31" s="38">
        <v>63592.38</v>
      </c>
      <c r="K31" s="35">
        <v>16.417334662470701</v>
      </c>
      <c r="L31" s="38">
        <v>59196.83</v>
      </c>
    </row>
    <row r="32" spans="1:12" ht="13.8" x14ac:dyDescent="0.2">
      <c r="A32" s="37" t="s">
        <v>70</v>
      </c>
      <c r="B32" s="16" t="s">
        <v>70</v>
      </c>
      <c r="C32" s="80" t="s">
        <v>5</v>
      </c>
      <c r="D32" s="81" t="s">
        <v>6</v>
      </c>
      <c r="E32" s="38">
        <v>101197</v>
      </c>
      <c r="F32" s="38">
        <v>-33075.94</v>
      </c>
      <c r="G32" s="38">
        <v>68121.06</v>
      </c>
      <c r="H32" s="38">
        <v>305.17</v>
      </c>
      <c r="I32" s="38">
        <v>305.17</v>
      </c>
      <c r="J32" s="38">
        <v>173.82</v>
      </c>
      <c r="K32" s="35">
        <v>0.25516338119225002</v>
      </c>
      <c r="L32" s="38">
        <v>173.82</v>
      </c>
    </row>
    <row r="33" spans="1:12" ht="13.8" x14ac:dyDescent="0.2">
      <c r="A33" s="37" t="s">
        <v>70</v>
      </c>
      <c r="B33" s="16" t="s">
        <v>70</v>
      </c>
      <c r="C33" s="80" t="s">
        <v>7</v>
      </c>
      <c r="D33" s="81" t="s">
        <v>8</v>
      </c>
      <c r="E33" s="38">
        <v>21100</v>
      </c>
      <c r="F33" s="38">
        <v>0</v>
      </c>
      <c r="G33" s="38">
        <v>21100</v>
      </c>
      <c r="H33" s="38">
        <v>18100</v>
      </c>
      <c r="I33" s="38">
        <v>11100</v>
      </c>
      <c r="J33" s="38">
        <v>2702.58</v>
      </c>
      <c r="K33" s="35">
        <v>12.8084360189573</v>
      </c>
      <c r="L33" s="38">
        <v>2646.91</v>
      </c>
    </row>
    <row r="34" spans="1:12" ht="13.8" x14ac:dyDescent="0.2">
      <c r="A34" s="37" t="s">
        <v>70</v>
      </c>
      <c r="B34" s="16" t="s">
        <v>70</v>
      </c>
      <c r="C34" s="80" t="s">
        <v>9</v>
      </c>
      <c r="D34" s="81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2" t="s">
        <v>125</v>
      </c>
      <c r="D35" s="83" t="s">
        <v>70</v>
      </c>
      <c r="E35" s="28">
        <v>509745.99</v>
      </c>
      <c r="F35" s="28">
        <v>-33075.94</v>
      </c>
      <c r="G35" s="28">
        <v>476670.05</v>
      </c>
      <c r="H35" s="28">
        <v>81997.55</v>
      </c>
      <c r="I35" s="28">
        <v>74997.55</v>
      </c>
      <c r="J35" s="28">
        <v>66468.78</v>
      </c>
      <c r="K35" s="29">
        <v>13.944400324710999</v>
      </c>
      <c r="L35" s="28">
        <v>62017.56</v>
      </c>
    </row>
    <row r="36" spans="1:12" ht="13.8" x14ac:dyDescent="0.2">
      <c r="A36" s="37" t="s">
        <v>425</v>
      </c>
      <c r="B36" s="16" t="s">
        <v>426</v>
      </c>
      <c r="C36" s="80" t="s">
        <v>3</v>
      </c>
      <c r="D36" s="81" t="s">
        <v>4</v>
      </c>
      <c r="E36" s="38">
        <v>71696353.530000001</v>
      </c>
      <c r="F36" s="38">
        <v>0</v>
      </c>
      <c r="G36" s="38">
        <v>71696353.530000001</v>
      </c>
      <c r="H36" s="38">
        <v>14160129.949999999</v>
      </c>
      <c r="I36" s="38">
        <v>14160129.949999999</v>
      </c>
      <c r="J36" s="38">
        <v>14160129.949999999</v>
      </c>
      <c r="K36" s="35">
        <v>19.750139655394001</v>
      </c>
      <c r="L36" s="38">
        <v>13592429.279999999</v>
      </c>
    </row>
    <row r="37" spans="1:12" ht="13.8" x14ac:dyDescent="0.2">
      <c r="A37" s="37" t="s">
        <v>70</v>
      </c>
      <c r="B37" s="16" t="s">
        <v>70</v>
      </c>
      <c r="C37" s="80" t="s">
        <v>5</v>
      </c>
      <c r="D37" s="81" t="s">
        <v>6</v>
      </c>
      <c r="E37" s="38">
        <v>27447319.629999999</v>
      </c>
      <c r="F37" s="38">
        <v>-1162614.46</v>
      </c>
      <c r="G37" s="38">
        <v>26284705.170000002</v>
      </c>
      <c r="H37" s="38">
        <v>19432475.809999999</v>
      </c>
      <c r="I37" s="38">
        <v>19272932.289999999</v>
      </c>
      <c r="J37" s="38">
        <v>2304307.63</v>
      </c>
      <c r="K37" s="35">
        <v>8.7667242797534506</v>
      </c>
      <c r="L37" s="38">
        <v>933308.3</v>
      </c>
    </row>
    <row r="38" spans="1:12" ht="13.8" x14ac:dyDescent="0.2">
      <c r="A38" s="37" t="s">
        <v>70</v>
      </c>
      <c r="B38" s="16" t="s">
        <v>70</v>
      </c>
      <c r="C38" s="80" t="s">
        <v>15</v>
      </c>
      <c r="D38" s="81" t="s">
        <v>16</v>
      </c>
      <c r="E38" s="38">
        <v>20000</v>
      </c>
      <c r="F38" s="38">
        <v>0</v>
      </c>
      <c r="G38" s="38">
        <v>20000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80" t="s">
        <v>7</v>
      </c>
      <c r="D39" s="81" t="s">
        <v>8</v>
      </c>
      <c r="E39" s="38">
        <v>86875169.030000001</v>
      </c>
      <c r="F39" s="38">
        <v>0</v>
      </c>
      <c r="G39" s="38">
        <v>86875169.030000001</v>
      </c>
      <c r="H39" s="38">
        <v>74471259.790000007</v>
      </c>
      <c r="I39" s="38">
        <v>74331259.790000007</v>
      </c>
      <c r="J39" s="38">
        <v>13364821.119999999</v>
      </c>
      <c r="K39" s="35">
        <v>15.3839368247846</v>
      </c>
      <c r="L39" s="38">
        <v>12515400.26</v>
      </c>
    </row>
    <row r="40" spans="1:12" ht="13.8" x14ac:dyDescent="0.2">
      <c r="A40" s="37" t="s">
        <v>70</v>
      </c>
      <c r="B40" s="16" t="s">
        <v>70</v>
      </c>
      <c r="C40" s="80" t="s">
        <v>9</v>
      </c>
      <c r="D40" s="81" t="s">
        <v>10</v>
      </c>
      <c r="E40" s="38">
        <v>5617592.9699999997</v>
      </c>
      <c r="F40" s="38">
        <v>4480965.2</v>
      </c>
      <c r="G40" s="38">
        <v>10098558.17</v>
      </c>
      <c r="H40" s="38">
        <v>2201522.4</v>
      </c>
      <c r="I40" s="38">
        <v>2068607.22</v>
      </c>
      <c r="J40" s="38">
        <v>72843.11</v>
      </c>
      <c r="K40" s="35">
        <v>0.72132188351795001</v>
      </c>
      <c r="L40" s="38">
        <v>14491.15</v>
      </c>
    </row>
    <row r="41" spans="1:12" ht="13.8" x14ac:dyDescent="0.2">
      <c r="A41" s="37" t="s">
        <v>70</v>
      </c>
      <c r="B41" s="16" t="s">
        <v>70</v>
      </c>
      <c r="C41" s="80" t="s">
        <v>11</v>
      </c>
      <c r="D41" s="81" t="s">
        <v>12</v>
      </c>
      <c r="E41" s="38">
        <v>61547000</v>
      </c>
      <c r="F41" s="38">
        <v>-33328833.960000001</v>
      </c>
      <c r="G41" s="38">
        <v>28218166.039999999</v>
      </c>
      <c r="H41" s="38">
        <v>7000000</v>
      </c>
      <c r="I41" s="38">
        <v>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70</v>
      </c>
      <c r="B42" s="16" t="s">
        <v>70</v>
      </c>
      <c r="C42" s="82" t="s">
        <v>125</v>
      </c>
      <c r="D42" s="83" t="s">
        <v>70</v>
      </c>
      <c r="E42" s="28">
        <v>253203435.16</v>
      </c>
      <c r="F42" s="28">
        <v>-30010483.219999999</v>
      </c>
      <c r="G42" s="28">
        <v>223192951.94</v>
      </c>
      <c r="H42" s="28">
        <v>117265387.95</v>
      </c>
      <c r="I42" s="28">
        <v>109832929.25</v>
      </c>
      <c r="J42" s="28">
        <v>29902101.809999999</v>
      </c>
      <c r="K42" s="29">
        <v>13.3974220736318</v>
      </c>
      <c r="L42" s="28">
        <v>27055628.989999998</v>
      </c>
    </row>
    <row r="43" spans="1:12" ht="13.8" x14ac:dyDescent="0.2">
      <c r="A43" s="37" t="s">
        <v>427</v>
      </c>
      <c r="B43" s="16" t="s">
        <v>428</v>
      </c>
      <c r="C43" s="80" t="s">
        <v>3</v>
      </c>
      <c r="D43" s="81" t="s">
        <v>4</v>
      </c>
      <c r="E43" s="38">
        <v>7448951.5899999999</v>
      </c>
      <c r="F43" s="38">
        <v>0</v>
      </c>
      <c r="G43" s="38">
        <v>7448951.5899999999</v>
      </c>
      <c r="H43" s="38">
        <v>1430799.96</v>
      </c>
      <c r="I43" s="38">
        <v>1430799.96</v>
      </c>
      <c r="J43" s="38">
        <v>1430799.96</v>
      </c>
      <c r="K43" s="35">
        <v>19.208071669049499</v>
      </c>
      <c r="L43" s="38">
        <v>1329815.2</v>
      </c>
    </row>
    <row r="44" spans="1:12" ht="13.8" x14ac:dyDescent="0.2">
      <c r="A44" s="37" t="s">
        <v>70</v>
      </c>
      <c r="B44" s="16" t="s">
        <v>70</v>
      </c>
      <c r="C44" s="80" t="s">
        <v>5</v>
      </c>
      <c r="D44" s="81" t="s">
        <v>6</v>
      </c>
      <c r="E44" s="38">
        <v>2748451.29</v>
      </c>
      <c r="F44" s="38">
        <v>-197576.89</v>
      </c>
      <c r="G44" s="38">
        <v>2550874.4</v>
      </c>
      <c r="H44" s="38">
        <v>751568.88</v>
      </c>
      <c r="I44" s="38">
        <v>727461.48</v>
      </c>
      <c r="J44" s="38">
        <v>254508.89</v>
      </c>
      <c r="K44" s="35">
        <v>9.9773195418794405</v>
      </c>
      <c r="L44" s="38">
        <v>139448.04</v>
      </c>
    </row>
    <row r="45" spans="1:12" ht="13.8" x14ac:dyDescent="0.2">
      <c r="A45" s="37" t="s">
        <v>70</v>
      </c>
      <c r="B45" s="16" t="s">
        <v>70</v>
      </c>
      <c r="C45" s="80" t="s">
        <v>7</v>
      </c>
      <c r="D45" s="81" t="s">
        <v>8</v>
      </c>
      <c r="E45" s="38">
        <v>11895119</v>
      </c>
      <c r="F45" s="38">
        <v>0</v>
      </c>
      <c r="G45" s="38">
        <v>11895119</v>
      </c>
      <c r="H45" s="38">
        <v>963119</v>
      </c>
      <c r="I45" s="38">
        <v>117000</v>
      </c>
      <c r="J45" s="38">
        <v>31500</v>
      </c>
      <c r="K45" s="35">
        <v>0.26481450080490998</v>
      </c>
      <c r="L45" s="38">
        <v>31500</v>
      </c>
    </row>
    <row r="46" spans="1:12" ht="13.8" x14ac:dyDescent="0.2">
      <c r="A46" s="37" t="s">
        <v>70</v>
      </c>
      <c r="B46" s="16" t="s">
        <v>70</v>
      </c>
      <c r="C46" s="80" t="s">
        <v>9</v>
      </c>
      <c r="D46" s="81" t="s">
        <v>10</v>
      </c>
      <c r="E46" s="38">
        <v>11010000</v>
      </c>
      <c r="F46" s="38">
        <v>2148486.77</v>
      </c>
      <c r="G46" s="38">
        <v>13158486.77</v>
      </c>
      <c r="H46" s="38">
        <v>1443835.67</v>
      </c>
      <c r="I46" s="38">
        <v>582577.61</v>
      </c>
      <c r="J46" s="38">
        <v>4987.62</v>
      </c>
      <c r="K46" s="35">
        <v>3.7904206518419997E-2</v>
      </c>
      <c r="L46" s="38">
        <v>3100.02</v>
      </c>
    </row>
    <row r="47" spans="1:12" ht="13.8" x14ac:dyDescent="0.2">
      <c r="A47" s="37" t="s">
        <v>70</v>
      </c>
      <c r="B47" s="16" t="s">
        <v>70</v>
      </c>
      <c r="C47" s="80" t="s">
        <v>11</v>
      </c>
      <c r="D47" s="81" t="s">
        <v>12</v>
      </c>
      <c r="E47" s="38">
        <v>9896163.5600000005</v>
      </c>
      <c r="F47" s="38">
        <v>5459494.8399999999</v>
      </c>
      <c r="G47" s="38">
        <v>15355658.4</v>
      </c>
      <c r="H47" s="38">
        <v>3334822.12</v>
      </c>
      <c r="I47" s="38">
        <v>3333249.08</v>
      </c>
      <c r="J47" s="38">
        <v>771755.7</v>
      </c>
      <c r="K47" s="35">
        <v>5.0258717659413401</v>
      </c>
      <c r="L47" s="38">
        <v>458173.44</v>
      </c>
    </row>
    <row r="48" spans="1:12" ht="13.8" x14ac:dyDescent="0.2">
      <c r="A48" s="37" t="s">
        <v>70</v>
      </c>
      <c r="B48" s="16" t="s">
        <v>70</v>
      </c>
      <c r="C48" s="82" t="s">
        <v>125</v>
      </c>
      <c r="D48" s="83" t="s">
        <v>70</v>
      </c>
      <c r="E48" s="28">
        <v>42998685.439999998</v>
      </c>
      <c r="F48" s="28">
        <v>7410404.7199999997</v>
      </c>
      <c r="G48" s="28">
        <v>50409090.159999996</v>
      </c>
      <c r="H48" s="28">
        <v>7924145.6299999999</v>
      </c>
      <c r="I48" s="28">
        <v>6191088.1299999999</v>
      </c>
      <c r="J48" s="28">
        <v>2493552.17</v>
      </c>
      <c r="K48" s="29">
        <v>4.9466319707127999</v>
      </c>
      <c r="L48" s="28">
        <v>1962036.7</v>
      </c>
    </row>
    <row r="49" spans="1:12" ht="13.8" x14ac:dyDescent="0.2">
      <c r="A49" s="37" t="s">
        <v>429</v>
      </c>
      <c r="B49" s="16" t="s">
        <v>430</v>
      </c>
      <c r="C49" s="80" t="s">
        <v>3</v>
      </c>
      <c r="D49" s="81" t="s">
        <v>4</v>
      </c>
      <c r="E49" s="38">
        <v>35149607.07</v>
      </c>
      <c r="F49" s="38">
        <v>50000</v>
      </c>
      <c r="G49" s="38">
        <v>35199607.07</v>
      </c>
      <c r="H49" s="38">
        <v>6582520.6500000004</v>
      </c>
      <c r="I49" s="38">
        <v>6582520.6500000004</v>
      </c>
      <c r="J49" s="38">
        <v>6582520.6500000004</v>
      </c>
      <c r="K49" s="35">
        <v>18.700551505900702</v>
      </c>
      <c r="L49" s="38">
        <v>6121776.7400000002</v>
      </c>
    </row>
    <row r="50" spans="1:12" ht="13.8" x14ac:dyDescent="0.2">
      <c r="A50" s="37" t="s">
        <v>70</v>
      </c>
      <c r="B50" s="16" t="s">
        <v>70</v>
      </c>
      <c r="C50" s="80" t="s">
        <v>5</v>
      </c>
      <c r="D50" s="81" t="s">
        <v>6</v>
      </c>
      <c r="E50" s="38">
        <v>10205535.24</v>
      </c>
      <c r="F50" s="38">
        <v>8854282.7899999991</v>
      </c>
      <c r="G50" s="38">
        <v>19059818.030000001</v>
      </c>
      <c r="H50" s="38">
        <v>12772297.789999999</v>
      </c>
      <c r="I50" s="38">
        <v>11485890.970000001</v>
      </c>
      <c r="J50" s="38">
        <v>3455050.13</v>
      </c>
      <c r="K50" s="35">
        <v>18.127403548983398</v>
      </c>
      <c r="L50" s="38">
        <v>2587361.91</v>
      </c>
    </row>
    <row r="51" spans="1:12" ht="13.8" x14ac:dyDescent="0.2">
      <c r="A51" s="37" t="s">
        <v>70</v>
      </c>
      <c r="B51" s="16" t="s">
        <v>70</v>
      </c>
      <c r="C51" s="80" t="s">
        <v>15</v>
      </c>
      <c r="D51" s="81" t="s">
        <v>16</v>
      </c>
      <c r="E51" s="38">
        <v>10000</v>
      </c>
      <c r="F51" s="38">
        <v>0</v>
      </c>
      <c r="G51" s="38">
        <v>10000</v>
      </c>
      <c r="H51" s="38">
        <v>21.24</v>
      </c>
      <c r="I51" s="38">
        <v>21.24</v>
      </c>
      <c r="J51" s="38">
        <v>21.24</v>
      </c>
      <c r="K51" s="35">
        <v>0.21240000000000001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80" t="s">
        <v>7</v>
      </c>
      <c r="D52" s="81" t="s">
        <v>8</v>
      </c>
      <c r="E52" s="38">
        <v>0</v>
      </c>
      <c r="F52" s="38">
        <v>2653402.69</v>
      </c>
      <c r="G52" s="38">
        <v>2653402.69</v>
      </c>
      <c r="H52" s="38">
        <v>2632894.81</v>
      </c>
      <c r="I52" s="38">
        <v>2632894.81</v>
      </c>
      <c r="J52" s="38">
        <v>2632894.81</v>
      </c>
      <c r="K52" s="35">
        <v>99.227110152662107</v>
      </c>
      <c r="L52" s="38">
        <v>2342911.7599999998</v>
      </c>
    </row>
    <row r="53" spans="1:12" ht="13.8" x14ac:dyDescent="0.2">
      <c r="A53" s="37" t="s">
        <v>70</v>
      </c>
      <c r="B53" s="16" t="s">
        <v>70</v>
      </c>
      <c r="C53" s="80" t="s">
        <v>9</v>
      </c>
      <c r="D53" s="81" t="s">
        <v>10</v>
      </c>
      <c r="E53" s="38">
        <v>2344044.7599999998</v>
      </c>
      <c r="F53" s="38">
        <v>819750.47</v>
      </c>
      <c r="G53" s="38">
        <v>3163795.23</v>
      </c>
      <c r="H53" s="38">
        <v>743959.41</v>
      </c>
      <c r="I53" s="38">
        <v>681740.39</v>
      </c>
      <c r="J53" s="38">
        <v>11375.29</v>
      </c>
      <c r="K53" s="35">
        <v>0.35954570928410001</v>
      </c>
      <c r="L53" s="38">
        <v>863.49</v>
      </c>
    </row>
    <row r="54" spans="1:12" ht="13.8" x14ac:dyDescent="0.2">
      <c r="A54" s="37" t="s">
        <v>70</v>
      </c>
      <c r="B54" s="16" t="s">
        <v>70</v>
      </c>
      <c r="C54" s="82" t="s">
        <v>125</v>
      </c>
      <c r="D54" s="83" t="s">
        <v>70</v>
      </c>
      <c r="E54" s="28">
        <v>47709187.07</v>
      </c>
      <c r="F54" s="28">
        <v>12377435.949999999</v>
      </c>
      <c r="G54" s="28">
        <v>60086623.020000003</v>
      </c>
      <c r="H54" s="28">
        <v>22731693.899999999</v>
      </c>
      <c r="I54" s="28">
        <v>21383068.059999999</v>
      </c>
      <c r="J54" s="28">
        <v>12681862.119999999</v>
      </c>
      <c r="K54" s="29">
        <v>21.1059658250037</v>
      </c>
      <c r="L54" s="28">
        <v>11052913.9</v>
      </c>
    </row>
    <row r="55" spans="1:12" ht="13.8" x14ac:dyDescent="0.2">
      <c r="A55" s="37" t="s">
        <v>431</v>
      </c>
      <c r="B55" s="16" t="s">
        <v>432</v>
      </c>
      <c r="C55" s="80" t="s">
        <v>3</v>
      </c>
      <c r="D55" s="81" t="s">
        <v>4</v>
      </c>
      <c r="E55" s="38">
        <v>35776471.329999998</v>
      </c>
      <c r="F55" s="38">
        <v>0</v>
      </c>
      <c r="G55" s="38">
        <v>35776471.329999998</v>
      </c>
      <c r="H55" s="38">
        <v>7556919.9699999997</v>
      </c>
      <c r="I55" s="38">
        <v>7556919.9699999997</v>
      </c>
      <c r="J55" s="38">
        <v>7556919.9699999997</v>
      </c>
      <c r="K55" s="35">
        <v>21.122597307865899</v>
      </c>
      <c r="L55" s="38">
        <v>6945611.4900000002</v>
      </c>
    </row>
    <row r="56" spans="1:12" ht="13.8" x14ac:dyDescent="0.2">
      <c r="A56" s="37" t="s">
        <v>70</v>
      </c>
      <c r="B56" s="16" t="s">
        <v>70</v>
      </c>
      <c r="C56" s="80" t="s">
        <v>5</v>
      </c>
      <c r="D56" s="81" t="s">
        <v>6</v>
      </c>
      <c r="E56" s="38">
        <v>7756268.8099999996</v>
      </c>
      <c r="F56" s="38">
        <v>-1517195.86</v>
      </c>
      <c r="G56" s="38">
        <v>6239072.9500000002</v>
      </c>
      <c r="H56" s="38">
        <v>1373405.7</v>
      </c>
      <c r="I56" s="38">
        <v>1373405.7</v>
      </c>
      <c r="J56" s="38">
        <v>394670.04</v>
      </c>
      <c r="K56" s="35">
        <v>6.3257801786081096</v>
      </c>
      <c r="L56" s="38">
        <v>211447.73</v>
      </c>
    </row>
    <row r="57" spans="1:12" ht="13.8" x14ac:dyDescent="0.2">
      <c r="A57" s="37" t="s">
        <v>70</v>
      </c>
      <c r="B57" s="16" t="s">
        <v>70</v>
      </c>
      <c r="C57" s="80" t="s">
        <v>15</v>
      </c>
      <c r="D57" s="81" t="s">
        <v>16</v>
      </c>
      <c r="E57" s="38">
        <v>271871</v>
      </c>
      <c r="F57" s="38">
        <v>0</v>
      </c>
      <c r="G57" s="38">
        <v>271871</v>
      </c>
      <c r="H57" s="38">
        <v>114424.76</v>
      </c>
      <c r="I57" s="38">
        <v>0</v>
      </c>
      <c r="J57" s="38">
        <v>0</v>
      </c>
      <c r="K57" s="35">
        <v>0</v>
      </c>
      <c r="L57" s="38">
        <v>0</v>
      </c>
    </row>
    <row r="58" spans="1:12" ht="13.8" x14ac:dyDescent="0.2">
      <c r="A58" s="37" t="s">
        <v>70</v>
      </c>
      <c r="B58" s="16" t="s">
        <v>70</v>
      </c>
      <c r="C58" s="80" t="s">
        <v>7</v>
      </c>
      <c r="D58" s="81" t="s">
        <v>8</v>
      </c>
      <c r="E58" s="38">
        <v>13584259.609999999</v>
      </c>
      <c r="F58" s="38">
        <v>180000</v>
      </c>
      <c r="G58" s="38">
        <v>13764259.609999999</v>
      </c>
      <c r="H58" s="38">
        <v>6777370.9900000002</v>
      </c>
      <c r="I58" s="38">
        <v>6477370.9900000002</v>
      </c>
      <c r="J58" s="38">
        <v>3043701.65</v>
      </c>
      <c r="K58" s="35">
        <v>22.113079353637701</v>
      </c>
      <c r="L58" s="38">
        <v>343002.53</v>
      </c>
    </row>
    <row r="59" spans="1:12" ht="13.8" x14ac:dyDescent="0.2">
      <c r="A59" s="37" t="s">
        <v>70</v>
      </c>
      <c r="B59" s="16" t="s">
        <v>70</v>
      </c>
      <c r="C59" s="80" t="s">
        <v>9</v>
      </c>
      <c r="D59" s="81" t="s">
        <v>10</v>
      </c>
      <c r="E59" s="38">
        <v>57815865.109999999</v>
      </c>
      <c r="F59" s="38">
        <v>3882471.91</v>
      </c>
      <c r="G59" s="38">
        <v>61698337.020000003</v>
      </c>
      <c r="H59" s="38">
        <v>47660119.409999996</v>
      </c>
      <c r="I59" s="38">
        <v>40519468.560000002</v>
      </c>
      <c r="J59" s="38">
        <v>11031704.869999999</v>
      </c>
      <c r="K59" s="35">
        <v>17.8800684148488</v>
      </c>
      <c r="L59" s="38">
        <v>1306666.96</v>
      </c>
    </row>
    <row r="60" spans="1:12" ht="13.8" x14ac:dyDescent="0.2">
      <c r="A60" s="37" t="s">
        <v>70</v>
      </c>
      <c r="B60" s="16" t="s">
        <v>70</v>
      </c>
      <c r="C60" s="80" t="s">
        <v>11</v>
      </c>
      <c r="D60" s="81" t="s">
        <v>12</v>
      </c>
      <c r="E60" s="38">
        <v>52980991.020000003</v>
      </c>
      <c r="F60" s="38">
        <v>90117422.290000007</v>
      </c>
      <c r="G60" s="38">
        <v>143098413.31</v>
      </c>
      <c r="H60" s="38">
        <v>15616111.51</v>
      </c>
      <c r="I60" s="38">
        <v>12946111.51</v>
      </c>
      <c r="J60" s="38">
        <v>29999.54</v>
      </c>
      <c r="K60" s="35">
        <v>2.0964271584909999E-2</v>
      </c>
      <c r="L60" s="38">
        <v>29999.54</v>
      </c>
    </row>
    <row r="61" spans="1:12" ht="13.8" x14ac:dyDescent="0.2">
      <c r="A61" s="37" t="s">
        <v>70</v>
      </c>
      <c r="B61" s="16" t="s">
        <v>70</v>
      </c>
      <c r="C61" s="82" t="s">
        <v>125</v>
      </c>
      <c r="D61" s="83" t="s">
        <v>70</v>
      </c>
      <c r="E61" s="28">
        <v>168185726.88</v>
      </c>
      <c r="F61" s="28">
        <v>92662698.340000004</v>
      </c>
      <c r="G61" s="28">
        <v>260848425.22</v>
      </c>
      <c r="H61" s="28">
        <v>79098352.340000004</v>
      </c>
      <c r="I61" s="28">
        <v>68873276.730000004</v>
      </c>
      <c r="J61" s="28">
        <v>22056996.07</v>
      </c>
      <c r="K61" s="29">
        <v>8.4558670620292595</v>
      </c>
      <c r="L61" s="28">
        <v>8836728.25</v>
      </c>
    </row>
    <row r="62" spans="1:12" ht="13.8" x14ac:dyDescent="0.2">
      <c r="A62" s="37" t="s">
        <v>433</v>
      </c>
      <c r="B62" s="16" t="s">
        <v>434</v>
      </c>
      <c r="C62" s="80" t="s">
        <v>3</v>
      </c>
      <c r="D62" s="81" t="s">
        <v>4</v>
      </c>
      <c r="E62" s="38">
        <v>80746119.269999996</v>
      </c>
      <c r="F62" s="38">
        <v>889944.51</v>
      </c>
      <c r="G62" s="38">
        <v>81636063.780000001</v>
      </c>
      <c r="H62" s="38">
        <v>15807553.77</v>
      </c>
      <c r="I62" s="38">
        <v>15807553.77</v>
      </c>
      <c r="J62" s="38">
        <v>15807553.77</v>
      </c>
      <c r="K62" s="35">
        <v>19.363444338276199</v>
      </c>
      <c r="L62" s="38">
        <v>14571036.67</v>
      </c>
    </row>
    <row r="63" spans="1:12" ht="13.8" x14ac:dyDescent="0.2">
      <c r="A63" s="37" t="s">
        <v>70</v>
      </c>
      <c r="B63" s="16" t="s">
        <v>70</v>
      </c>
      <c r="C63" s="80" t="s">
        <v>5</v>
      </c>
      <c r="D63" s="81" t="s">
        <v>6</v>
      </c>
      <c r="E63" s="38">
        <v>30071837.859999999</v>
      </c>
      <c r="F63" s="38">
        <v>269930.32</v>
      </c>
      <c r="G63" s="38">
        <v>30341768.18</v>
      </c>
      <c r="H63" s="38">
        <v>17786405.16</v>
      </c>
      <c r="I63" s="38">
        <v>16955472.609999999</v>
      </c>
      <c r="J63" s="38">
        <v>1386643.47</v>
      </c>
      <c r="K63" s="35">
        <v>4.5700812878598702</v>
      </c>
      <c r="L63" s="38">
        <v>899095.54</v>
      </c>
    </row>
    <row r="64" spans="1:12" ht="13.8" x14ac:dyDescent="0.2">
      <c r="A64" s="37" t="s">
        <v>70</v>
      </c>
      <c r="B64" s="16" t="s">
        <v>70</v>
      </c>
      <c r="C64" s="80" t="s">
        <v>15</v>
      </c>
      <c r="D64" s="81" t="s">
        <v>16</v>
      </c>
      <c r="E64" s="38">
        <v>15000</v>
      </c>
      <c r="F64" s="38">
        <v>0</v>
      </c>
      <c r="G64" s="38">
        <v>15000</v>
      </c>
      <c r="H64" s="38">
        <v>0</v>
      </c>
      <c r="I64" s="38">
        <v>0</v>
      </c>
      <c r="J64" s="38">
        <v>0</v>
      </c>
      <c r="K64" s="35">
        <v>0</v>
      </c>
      <c r="L64" s="38">
        <v>0</v>
      </c>
    </row>
    <row r="65" spans="1:12" ht="13.8" x14ac:dyDescent="0.2">
      <c r="A65" s="37" t="s">
        <v>70</v>
      </c>
      <c r="B65" s="16" t="s">
        <v>70</v>
      </c>
      <c r="C65" s="80" t="s">
        <v>7</v>
      </c>
      <c r="D65" s="81" t="s">
        <v>8</v>
      </c>
      <c r="E65" s="38">
        <v>439571257.97000003</v>
      </c>
      <c r="F65" s="38">
        <v>0</v>
      </c>
      <c r="G65" s="38">
        <v>439571257.97000003</v>
      </c>
      <c r="H65" s="38">
        <v>40106546.560000002</v>
      </c>
      <c r="I65" s="38">
        <v>40073717.439999998</v>
      </c>
      <c r="J65" s="38">
        <v>38647182.579999998</v>
      </c>
      <c r="K65" s="35">
        <v>8.7920176488512798</v>
      </c>
      <c r="L65" s="38">
        <v>38479775.340000004</v>
      </c>
    </row>
    <row r="66" spans="1:12" ht="13.8" x14ac:dyDescent="0.2">
      <c r="A66" s="37" t="s">
        <v>70</v>
      </c>
      <c r="B66" s="16" t="s">
        <v>70</v>
      </c>
      <c r="C66" s="80" t="s">
        <v>9</v>
      </c>
      <c r="D66" s="81" t="s">
        <v>10</v>
      </c>
      <c r="E66" s="38">
        <v>58924085.899999999</v>
      </c>
      <c r="F66" s="38">
        <v>15818207.140000001</v>
      </c>
      <c r="G66" s="38">
        <v>74742293.040000007</v>
      </c>
      <c r="H66" s="38">
        <v>22457911.940000001</v>
      </c>
      <c r="I66" s="38">
        <v>17477769.43</v>
      </c>
      <c r="J66" s="38">
        <v>1404002.33</v>
      </c>
      <c r="K66" s="35">
        <v>1.8784576615124899</v>
      </c>
      <c r="L66" s="38">
        <v>1110926.96</v>
      </c>
    </row>
    <row r="67" spans="1:12" ht="13.8" x14ac:dyDescent="0.2">
      <c r="A67" s="37" t="s">
        <v>70</v>
      </c>
      <c r="B67" s="16" t="s">
        <v>70</v>
      </c>
      <c r="C67" s="80" t="s">
        <v>11</v>
      </c>
      <c r="D67" s="81" t="s">
        <v>12</v>
      </c>
      <c r="E67" s="38">
        <v>168492557.36000001</v>
      </c>
      <c r="F67" s="38">
        <v>45349846.079999998</v>
      </c>
      <c r="G67" s="38">
        <v>213842403.44</v>
      </c>
      <c r="H67" s="38">
        <v>38958427.219999999</v>
      </c>
      <c r="I67" s="38">
        <v>24783231.640000001</v>
      </c>
      <c r="J67" s="38">
        <v>5945790.1699999999</v>
      </c>
      <c r="K67" s="35">
        <v>2.7804542384262301</v>
      </c>
      <c r="L67" s="38">
        <v>5626929.0999999996</v>
      </c>
    </row>
    <row r="68" spans="1:12" ht="13.8" x14ac:dyDescent="0.2">
      <c r="A68" s="37" t="s">
        <v>70</v>
      </c>
      <c r="B68" s="16" t="s">
        <v>70</v>
      </c>
      <c r="C68" s="82" t="s">
        <v>125</v>
      </c>
      <c r="D68" s="83" t="s">
        <v>70</v>
      </c>
      <c r="E68" s="28">
        <v>777820858.36000001</v>
      </c>
      <c r="F68" s="28">
        <v>62327928.049999997</v>
      </c>
      <c r="G68" s="28">
        <v>840148786.40999997</v>
      </c>
      <c r="H68" s="28">
        <v>135116844.65000001</v>
      </c>
      <c r="I68" s="28">
        <v>115097744.89</v>
      </c>
      <c r="J68" s="28">
        <v>63191172.32</v>
      </c>
      <c r="K68" s="29">
        <v>7.5214263642537897</v>
      </c>
      <c r="L68" s="28">
        <v>60687763.609999999</v>
      </c>
    </row>
    <row r="69" spans="1:12" ht="13.8" x14ac:dyDescent="0.2">
      <c r="A69" s="37" t="s">
        <v>435</v>
      </c>
      <c r="B69" s="16" t="s">
        <v>436</v>
      </c>
      <c r="C69" s="80" t="s">
        <v>3</v>
      </c>
      <c r="D69" s="81" t="s">
        <v>4</v>
      </c>
      <c r="E69" s="38">
        <v>8837035.6199999992</v>
      </c>
      <c r="F69" s="38">
        <v>0</v>
      </c>
      <c r="G69" s="38">
        <v>8837035.6199999992</v>
      </c>
      <c r="H69" s="38">
        <v>1636705.53</v>
      </c>
      <c r="I69" s="38">
        <v>1636705.53</v>
      </c>
      <c r="J69" s="38">
        <v>1636705.53</v>
      </c>
      <c r="K69" s="35">
        <v>18.520979210446999</v>
      </c>
      <c r="L69" s="38">
        <v>1515504.71</v>
      </c>
    </row>
    <row r="70" spans="1:12" ht="13.8" x14ac:dyDescent="0.2">
      <c r="A70" s="37" t="s">
        <v>70</v>
      </c>
      <c r="B70" s="16" t="s">
        <v>70</v>
      </c>
      <c r="C70" s="80" t="s">
        <v>5</v>
      </c>
      <c r="D70" s="81" t="s">
        <v>6</v>
      </c>
      <c r="E70" s="38">
        <v>1408539.84</v>
      </c>
      <c r="F70" s="38">
        <v>-166760.88</v>
      </c>
      <c r="G70" s="38">
        <v>1241778.96</v>
      </c>
      <c r="H70" s="38">
        <v>291839.32</v>
      </c>
      <c r="I70" s="38">
        <v>291652.21000000002</v>
      </c>
      <c r="J70" s="38">
        <v>51549.45</v>
      </c>
      <c r="K70" s="35">
        <v>4.1512581272918299</v>
      </c>
      <c r="L70" s="38">
        <v>33694.01</v>
      </c>
    </row>
    <row r="71" spans="1:12" ht="13.8" x14ac:dyDescent="0.2">
      <c r="A71" s="37" t="s">
        <v>70</v>
      </c>
      <c r="B71" s="16" t="s">
        <v>70</v>
      </c>
      <c r="C71" s="80" t="s">
        <v>15</v>
      </c>
      <c r="D71" s="81" t="s">
        <v>16</v>
      </c>
      <c r="E71" s="38">
        <v>20000</v>
      </c>
      <c r="F71" s="38">
        <v>30000</v>
      </c>
      <c r="G71" s="38">
        <v>50000</v>
      </c>
      <c r="H71" s="38">
        <v>5811.48</v>
      </c>
      <c r="I71" s="38">
        <v>5811.48</v>
      </c>
      <c r="J71" s="38">
        <v>5811.48</v>
      </c>
      <c r="K71" s="35">
        <v>11.622960000000001</v>
      </c>
      <c r="L71" s="38">
        <v>1365.89</v>
      </c>
    </row>
    <row r="72" spans="1:12" ht="13.8" x14ac:dyDescent="0.2">
      <c r="A72" s="37" t="s">
        <v>70</v>
      </c>
      <c r="B72" s="16" t="s">
        <v>70</v>
      </c>
      <c r="C72" s="80" t="s">
        <v>7</v>
      </c>
      <c r="D72" s="81" t="s">
        <v>8</v>
      </c>
      <c r="E72" s="38">
        <v>5542426</v>
      </c>
      <c r="F72" s="38">
        <v>-300000</v>
      </c>
      <c r="G72" s="38">
        <v>5242426</v>
      </c>
      <c r="H72" s="38">
        <v>3234226</v>
      </c>
      <c r="I72" s="38">
        <v>3234226</v>
      </c>
      <c r="J72" s="38">
        <v>798944.43</v>
      </c>
      <c r="K72" s="35">
        <v>15.2399753472915</v>
      </c>
      <c r="L72" s="38">
        <v>232256.87</v>
      </c>
    </row>
    <row r="73" spans="1:12" ht="13.8" x14ac:dyDescent="0.2">
      <c r="A73" s="37" t="s">
        <v>70</v>
      </c>
      <c r="B73" s="16" t="s">
        <v>70</v>
      </c>
      <c r="C73" s="80" t="s">
        <v>9</v>
      </c>
      <c r="D73" s="81" t="s">
        <v>10</v>
      </c>
      <c r="E73" s="38">
        <v>206263.28</v>
      </c>
      <c r="F73" s="38">
        <v>-1263.28</v>
      </c>
      <c r="G73" s="38">
        <v>205000</v>
      </c>
      <c r="H73" s="38">
        <v>84480</v>
      </c>
      <c r="I73" s="38">
        <v>84480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70</v>
      </c>
      <c r="B74" s="16" t="s">
        <v>70</v>
      </c>
      <c r="C74" s="80" t="s">
        <v>11</v>
      </c>
      <c r="D74" s="81" t="s">
        <v>12</v>
      </c>
      <c r="E74" s="38">
        <v>9620000</v>
      </c>
      <c r="F74" s="38">
        <v>500000</v>
      </c>
      <c r="G74" s="38">
        <v>10120000</v>
      </c>
      <c r="H74" s="38">
        <v>6305000</v>
      </c>
      <c r="I74" s="38">
        <v>6000392.1600000001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82" t="s">
        <v>125</v>
      </c>
      <c r="D75" s="83" t="s">
        <v>70</v>
      </c>
      <c r="E75" s="28">
        <v>25634264.739999998</v>
      </c>
      <c r="F75" s="28">
        <v>61975.839999999997</v>
      </c>
      <c r="G75" s="28">
        <v>25696240.579999998</v>
      </c>
      <c r="H75" s="28">
        <v>11558062.33</v>
      </c>
      <c r="I75" s="28">
        <v>11253267.380000001</v>
      </c>
      <c r="J75" s="28">
        <v>2493010.89</v>
      </c>
      <c r="K75" s="29">
        <v>9.7018506743759598</v>
      </c>
      <c r="L75" s="28">
        <v>1782821.48</v>
      </c>
    </row>
    <row r="76" spans="1:12" ht="13.8" x14ac:dyDescent="0.2">
      <c r="A76" s="37" t="s">
        <v>437</v>
      </c>
      <c r="B76" s="16" t="s">
        <v>438</v>
      </c>
      <c r="C76" s="80" t="s">
        <v>3</v>
      </c>
      <c r="D76" s="81" t="s">
        <v>4</v>
      </c>
      <c r="E76" s="38">
        <v>43256449.979999997</v>
      </c>
      <c r="F76" s="38">
        <v>0</v>
      </c>
      <c r="G76" s="38">
        <v>43256449.979999997</v>
      </c>
      <c r="H76" s="38">
        <v>8587907.8000000007</v>
      </c>
      <c r="I76" s="38">
        <v>8587907.8000000007</v>
      </c>
      <c r="J76" s="38">
        <v>8587907.8000000007</v>
      </c>
      <c r="K76" s="35">
        <v>19.853473421815</v>
      </c>
      <c r="L76" s="38">
        <v>7896730.3399999999</v>
      </c>
    </row>
    <row r="77" spans="1:12" ht="13.8" x14ac:dyDescent="0.2">
      <c r="A77" s="37" t="s">
        <v>70</v>
      </c>
      <c r="B77" s="16" t="s">
        <v>70</v>
      </c>
      <c r="C77" s="80" t="s">
        <v>5</v>
      </c>
      <c r="D77" s="81" t="s">
        <v>6</v>
      </c>
      <c r="E77" s="38">
        <v>68161482.019999996</v>
      </c>
      <c r="F77" s="38">
        <v>-696421.84</v>
      </c>
      <c r="G77" s="38">
        <v>67465060.180000007</v>
      </c>
      <c r="H77" s="38">
        <v>44546475.399999999</v>
      </c>
      <c r="I77" s="38">
        <v>39357303.649999999</v>
      </c>
      <c r="J77" s="38">
        <v>9748816.1300000008</v>
      </c>
      <c r="K77" s="35">
        <v>14.450170360761099</v>
      </c>
      <c r="L77" s="38">
        <v>3566292.7</v>
      </c>
    </row>
    <row r="78" spans="1:12" ht="13.8" x14ac:dyDescent="0.2">
      <c r="A78" s="37" t="s">
        <v>70</v>
      </c>
      <c r="B78" s="16" t="s">
        <v>70</v>
      </c>
      <c r="C78" s="80" t="s">
        <v>15</v>
      </c>
      <c r="D78" s="81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80" t="s">
        <v>7</v>
      </c>
      <c r="D79" s="81" t="s">
        <v>8</v>
      </c>
      <c r="E79" s="38">
        <v>9689899</v>
      </c>
      <c r="F79" s="38">
        <v>0</v>
      </c>
      <c r="G79" s="38">
        <v>9689899</v>
      </c>
      <c r="H79" s="38">
        <v>2400423.29</v>
      </c>
      <c r="I79" s="38">
        <v>2400423.29</v>
      </c>
      <c r="J79" s="38">
        <v>1095707.33</v>
      </c>
      <c r="K79" s="35">
        <v>11.307727046484199</v>
      </c>
      <c r="L79" s="38">
        <v>618876.93000000005</v>
      </c>
    </row>
    <row r="80" spans="1:12" ht="13.8" x14ac:dyDescent="0.2">
      <c r="A80" s="37" t="s">
        <v>70</v>
      </c>
      <c r="B80" s="16" t="s">
        <v>70</v>
      </c>
      <c r="C80" s="80" t="s">
        <v>9</v>
      </c>
      <c r="D80" s="81" t="s">
        <v>10</v>
      </c>
      <c r="E80" s="38">
        <v>699580</v>
      </c>
      <c r="F80" s="38">
        <v>594112.43000000005</v>
      </c>
      <c r="G80" s="38">
        <v>1293692.43</v>
      </c>
      <c r="H80" s="38">
        <v>223329.37</v>
      </c>
      <c r="I80" s="38">
        <v>179751.94</v>
      </c>
      <c r="J80" s="38">
        <v>173175.6</v>
      </c>
      <c r="K80" s="35">
        <v>13.3861492874315</v>
      </c>
      <c r="L80" s="38">
        <v>100323.31</v>
      </c>
    </row>
    <row r="81" spans="1:12" ht="13.8" x14ac:dyDescent="0.2">
      <c r="A81" s="37" t="s">
        <v>70</v>
      </c>
      <c r="B81" s="16" t="s">
        <v>70</v>
      </c>
      <c r="C81" s="82" t="s">
        <v>125</v>
      </c>
      <c r="D81" s="83" t="s">
        <v>70</v>
      </c>
      <c r="E81" s="28">
        <v>121812411</v>
      </c>
      <c r="F81" s="28">
        <v>-102309.41</v>
      </c>
      <c r="G81" s="28">
        <v>121710101.59</v>
      </c>
      <c r="H81" s="28">
        <v>55758135.859999999</v>
      </c>
      <c r="I81" s="28">
        <v>50525386.68</v>
      </c>
      <c r="J81" s="28">
        <v>19605606.859999999</v>
      </c>
      <c r="K81" s="29">
        <v>16.108446713851801</v>
      </c>
      <c r="L81" s="28">
        <v>12182223.279999999</v>
      </c>
    </row>
    <row r="82" spans="1:12" ht="13.8" x14ac:dyDescent="0.2">
      <c r="A82" s="37" t="s">
        <v>439</v>
      </c>
      <c r="B82" s="16" t="s">
        <v>440</v>
      </c>
      <c r="C82" s="80" t="s">
        <v>3</v>
      </c>
      <c r="D82" s="81" t="s">
        <v>4</v>
      </c>
      <c r="E82" s="38">
        <v>5863309.0199999996</v>
      </c>
      <c r="F82" s="38">
        <v>0</v>
      </c>
      <c r="G82" s="38">
        <v>5863309.0199999996</v>
      </c>
      <c r="H82" s="38">
        <v>1098036.1499999999</v>
      </c>
      <c r="I82" s="38">
        <v>1098036.1499999999</v>
      </c>
      <c r="J82" s="38">
        <v>1098036.1499999999</v>
      </c>
      <c r="K82" s="35">
        <v>18.7272433749364</v>
      </c>
      <c r="L82" s="38">
        <v>1019358.29</v>
      </c>
    </row>
    <row r="83" spans="1:12" ht="13.8" x14ac:dyDescent="0.2">
      <c r="A83" s="37" t="s">
        <v>70</v>
      </c>
      <c r="B83" s="16" t="s">
        <v>70</v>
      </c>
      <c r="C83" s="80" t="s">
        <v>5</v>
      </c>
      <c r="D83" s="81" t="s">
        <v>6</v>
      </c>
      <c r="E83" s="38">
        <v>2459892.09</v>
      </c>
      <c r="F83" s="38">
        <v>-591169.59</v>
      </c>
      <c r="G83" s="38">
        <v>1868722.5</v>
      </c>
      <c r="H83" s="38">
        <v>1266102.99</v>
      </c>
      <c r="I83" s="38">
        <v>1264786.6000000001</v>
      </c>
      <c r="J83" s="38">
        <v>162647.51</v>
      </c>
      <c r="K83" s="35">
        <v>8.7036737664366992</v>
      </c>
      <c r="L83" s="38">
        <v>148248.68</v>
      </c>
    </row>
    <row r="84" spans="1:12" ht="13.8" x14ac:dyDescent="0.2">
      <c r="A84" s="37" t="s">
        <v>70</v>
      </c>
      <c r="B84" s="16" t="s">
        <v>70</v>
      </c>
      <c r="C84" s="80" t="s">
        <v>15</v>
      </c>
      <c r="D84" s="81" t="s">
        <v>16</v>
      </c>
      <c r="E84" s="38">
        <v>385744.53</v>
      </c>
      <c r="F84" s="38">
        <v>0</v>
      </c>
      <c r="G84" s="38">
        <v>385744.53</v>
      </c>
      <c r="H84" s="38">
        <v>381744.53</v>
      </c>
      <c r="I84" s="38">
        <v>381744.53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80" t="s">
        <v>7</v>
      </c>
      <c r="D85" s="81" t="s">
        <v>8</v>
      </c>
      <c r="E85" s="38">
        <v>219706790.34</v>
      </c>
      <c r="F85" s="38">
        <v>1521304.35</v>
      </c>
      <c r="G85" s="38">
        <v>221228094.69</v>
      </c>
      <c r="H85" s="38">
        <v>202939904.66999999</v>
      </c>
      <c r="I85" s="38">
        <v>202891620</v>
      </c>
      <c r="J85" s="38">
        <v>47528241.630000003</v>
      </c>
      <c r="K85" s="35">
        <v>21.483818181682501</v>
      </c>
      <c r="L85" s="38">
        <v>29242786.620000001</v>
      </c>
    </row>
    <row r="86" spans="1:12" ht="13.8" x14ac:dyDescent="0.2">
      <c r="A86" s="37" t="s">
        <v>70</v>
      </c>
      <c r="B86" s="16" t="s">
        <v>70</v>
      </c>
      <c r="C86" s="80" t="s">
        <v>9</v>
      </c>
      <c r="D86" s="81" t="s">
        <v>10</v>
      </c>
      <c r="E86" s="38">
        <v>14096495.75</v>
      </c>
      <c r="F86" s="38">
        <v>320985.68</v>
      </c>
      <c r="G86" s="38">
        <v>14417481.43</v>
      </c>
      <c r="H86" s="38">
        <v>11702432.029999999</v>
      </c>
      <c r="I86" s="38">
        <v>11702432.029999999</v>
      </c>
      <c r="J86" s="38">
        <v>37826.07</v>
      </c>
      <c r="K86" s="35">
        <v>0.26236253664451997</v>
      </c>
      <c r="L86" s="38">
        <v>36508.980000000003</v>
      </c>
    </row>
    <row r="87" spans="1:12" ht="13.8" x14ac:dyDescent="0.2">
      <c r="A87" s="37" t="s">
        <v>70</v>
      </c>
      <c r="B87" s="16" t="s">
        <v>70</v>
      </c>
      <c r="C87" s="80" t="s">
        <v>11</v>
      </c>
      <c r="D87" s="81" t="s">
        <v>12</v>
      </c>
      <c r="E87" s="38">
        <v>16756924.310000001</v>
      </c>
      <c r="F87" s="38">
        <v>7617059.79</v>
      </c>
      <c r="G87" s="38">
        <v>24373984.100000001</v>
      </c>
      <c r="H87" s="38">
        <v>10660572.310000001</v>
      </c>
      <c r="I87" s="38">
        <v>10149830.310000001</v>
      </c>
      <c r="J87" s="38">
        <v>62500.02</v>
      </c>
      <c r="K87" s="35">
        <v>0.25642102556389001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0" t="s">
        <v>21</v>
      </c>
      <c r="D88" s="81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82" t="s">
        <v>125</v>
      </c>
      <c r="D89" s="83" t="s">
        <v>70</v>
      </c>
      <c r="E89" s="28">
        <v>268478573.87</v>
      </c>
      <c r="F89" s="28">
        <v>8868180.2300000004</v>
      </c>
      <c r="G89" s="28">
        <v>277346754.10000002</v>
      </c>
      <c r="H89" s="28">
        <v>237258208.75999999</v>
      </c>
      <c r="I89" s="28">
        <v>236697865.69999999</v>
      </c>
      <c r="J89" s="28">
        <v>48889251.380000003</v>
      </c>
      <c r="K89" s="29">
        <v>17.627482801681701</v>
      </c>
      <c r="L89" s="28">
        <v>30446902.57</v>
      </c>
    </row>
    <row r="90" spans="1:12" ht="13.8" x14ac:dyDescent="0.2">
      <c r="A90" s="37" t="s">
        <v>441</v>
      </c>
      <c r="B90" s="16" t="s">
        <v>442</v>
      </c>
      <c r="C90" s="80" t="s">
        <v>3</v>
      </c>
      <c r="D90" s="81" t="s">
        <v>4</v>
      </c>
      <c r="E90" s="38">
        <v>796971069.99000001</v>
      </c>
      <c r="F90" s="38">
        <v>18375273.870000001</v>
      </c>
      <c r="G90" s="38">
        <v>815346343.86000001</v>
      </c>
      <c r="H90" s="38">
        <v>183833500</v>
      </c>
      <c r="I90" s="38">
        <v>183833500</v>
      </c>
      <c r="J90" s="38">
        <v>183833500</v>
      </c>
      <c r="K90" s="35">
        <v>22.546676192806402</v>
      </c>
      <c r="L90" s="38">
        <v>165742060.31999999</v>
      </c>
    </row>
    <row r="91" spans="1:12" ht="13.8" x14ac:dyDescent="0.2">
      <c r="A91" s="37" t="s">
        <v>70</v>
      </c>
      <c r="B91" s="16" t="s">
        <v>70</v>
      </c>
      <c r="C91" s="80" t="s">
        <v>5</v>
      </c>
      <c r="D91" s="81" t="s">
        <v>6</v>
      </c>
      <c r="E91" s="38">
        <v>89437126.569999993</v>
      </c>
      <c r="F91" s="38">
        <v>7101982.54</v>
      </c>
      <c r="G91" s="38">
        <v>96539109.109999999</v>
      </c>
      <c r="H91" s="38">
        <v>24960141.109999999</v>
      </c>
      <c r="I91" s="38">
        <v>23733723.469999999</v>
      </c>
      <c r="J91" s="38">
        <v>8517562.0399999991</v>
      </c>
      <c r="K91" s="35">
        <v>8.8229134477456093</v>
      </c>
      <c r="L91" s="38">
        <v>1817920.55</v>
      </c>
    </row>
    <row r="92" spans="1:12" ht="13.8" x14ac:dyDescent="0.2">
      <c r="A92" s="37" t="s">
        <v>70</v>
      </c>
      <c r="B92" s="16" t="s">
        <v>70</v>
      </c>
      <c r="C92" s="80" t="s">
        <v>15</v>
      </c>
      <c r="D92" s="81" t="s">
        <v>16</v>
      </c>
      <c r="E92" s="38">
        <v>0</v>
      </c>
      <c r="F92" s="38">
        <v>15129.1</v>
      </c>
      <c r="G92" s="38">
        <v>15129.1</v>
      </c>
      <c r="H92" s="38">
        <v>234.51</v>
      </c>
      <c r="I92" s="38">
        <v>234.51</v>
      </c>
      <c r="J92" s="38">
        <v>234.51</v>
      </c>
      <c r="K92" s="35">
        <v>1.5500591575176299</v>
      </c>
      <c r="L92" s="38">
        <v>0</v>
      </c>
    </row>
    <row r="93" spans="1:12" ht="13.8" x14ac:dyDescent="0.2">
      <c r="A93" s="37" t="s">
        <v>70</v>
      </c>
      <c r="B93" s="16" t="s">
        <v>70</v>
      </c>
      <c r="C93" s="80" t="s">
        <v>7</v>
      </c>
      <c r="D93" s="81" t="s">
        <v>8</v>
      </c>
      <c r="E93" s="38">
        <v>213347264.88</v>
      </c>
      <c r="F93" s="38">
        <v>1789963.5</v>
      </c>
      <c r="G93" s="38">
        <v>215137228.38</v>
      </c>
      <c r="H93" s="38">
        <v>155273043.24000001</v>
      </c>
      <c r="I93" s="38">
        <v>73602083.659999996</v>
      </c>
      <c r="J93" s="38">
        <v>44677704.920000002</v>
      </c>
      <c r="K93" s="35">
        <v>20.767072838311901</v>
      </c>
      <c r="L93" s="38">
        <v>38591814.060000002</v>
      </c>
    </row>
    <row r="94" spans="1:12" ht="13.8" x14ac:dyDescent="0.2">
      <c r="A94" s="37" t="s">
        <v>70</v>
      </c>
      <c r="B94" s="16" t="s">
        <v>70</v>
      </c>
      <c r="C94" s="80" t="s">
        <v>9</v>
      </c>
      <c r="D94" s="81" t="s">
        <v>10</v>
      </c>
      <c r="E94" s="38">
        <v>39195498.289999999</v>
      </c>
      <c r="F94" s="38">
        <v>37318231.270000003</v>
      </c>
      <c r="G94" s="38">
        <v>76513729.560000002</v>
      </c>
      <c r="H94" s="38">
        <v>26942048.329999998</v>
      </c>
      <c r="I94" s="38">
        <v>26384884.809999999</v>
      </c>
      <c r="J94" s="38">
        <v>2169138.36</v>
      </c>
      <c r="K94" s="35">
        <v>2.83496618511978</v>
      </c>
      <c r="L94" s="38">
        <v>101643.85</v>
      </c>
    </row>
    <row r="95" spans="1:12" ht="13.8" x14ac:dyDescent="0.2">
      <c r="A95" s="37" t="s">
        <v>70</v>
      </c>
      <c r="B95" s="16" t="s">
        <v>70</v>
      </c>
      <c r="C95" s="80" t="s">
        <v>11</v>
      </c>
      <c r="D95" s="81" t="s">
        <v>12</v>
      </c>
      <c r="E95" s="38">
        <v>1554488</v>
      </c>
      <c r="F95" s="38">
        <v>1576226.97</v>
      </c>
      <c r="G95" s="38">
        <v>3130714.97</v>
      </c>
      <c r="H95" s="38">
        <v>200000</v>
      </c>
      <c r="I95" s="38">
        <v>200000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82" t="s">
        <v>125</v>
      </c>
      <c r="D96" s="83" t="s">
        <v>70</v>
      </c>
      <c r="E96" s="28">
        <v>1140505447.73</v>
      </c>
      <c r="F96" s="28">
        <v>66176807.25</v>
      </c>
      <c r="G96" s="28">
        <v>1206682254.98</v>
      </c>
      <c r="H96" s="28">
        <v>391208967.19</v>
      </c>
      <c r="I96" s="28">
        <v>307754426.44999999</v>
      </c>
      <c r="J96" s="28">
        <v>239198139.83000001</v>
      </c>
      <c r="K96" s="29">
        <v>19.8227941815523</v>
      </c>
      <c r="L96" s="28">
        <v>206253438.78</v>
      </c>
    </row>
    <row r="97" spans="1:12" ht="13.8" x14ac:dyDescent="0.2">
      <c r="A97" s="37" t="s">
        <v>443</v>
      </c>
      <c r="B97" s="16" t="s">
        <v>444</v>
      </c>
      <c r="C97" s="80" t="s">
        <v>3</v>
      </c>
      <c r="D97" s="81" t="s">
        <v>4</v>
      </c>
      <c r="E97" s="38">
        <v>13758391.140000001</v>
      </c>
      <c r="F97" s="38">
        <v>895063.76</v>
      </c>
      <c r="G97" s="38">
        <v>14653454.9</v>
      </c>
      <c r="H97" s="38">
        <v>2699625.01</v>
      </c>
      <c r="I97" s="38">
        <v>2699625.01</v>
      </c>
      <c r="J97" s="38">
        <v>2699625.01</v>
      </c>
      <c r="K97" s="35">
        <v>18.423129756246102</v>
      </c>
      <c r="L97" s="38">
        <v>2495224.87</v>
      </c>
    </row>
    <row r="98" spans="1:12" ht="13.8" x14ac:dyDescent="0.2">
      <c r="A98" s="37" t="s">
        <v>70</v>
      </c>
      <c r="B98" s="16" t="s">
        <v>70</v>
      </c>
      <c r="C98" s="80" t="s">
        <v>5</v>
      </c>
      <c r="D98" s="81" t="s">
        <v>6</v>
      </c>
      <c r="E98" s="38">
        <v>3748809.69</v>
      </c>
      <c r="F98" s="38">
        <v>-807147.15</v>
      </c>
      <c r="G98" s="38">
        <v>2941662.54</v>
      </c>
      <c r="H98" s="38">
        <v>603053.12</v>
      </c>
      <c r="I98" s="38">
        <v>603053.12</v>
      </c>
      <c r="J98" s="38">
        <v>205951.93</v>
      </c>
      <c r="K98" s="35">
        <v>7.0012085750665296</v>
      </c>
      <c r="L98" s="38">
        <v>135512.81</v>
      </c>
    </row>
    <row r="99" spans="1:12" ht="13.8" x14ac:dyDescent="0.2">
      <c r="A99" s="37" t="s">
        <v>70</v>
      </c>
      <c r="B99" s="16" t="s">
        <v>70</v>
      </c>
      <c r="C99" s="80" t="s">
        <v>15</v>
      </c>
      <c r="D99" s="81" t="s">
        <v>16</v>
      </c>
      <c r="E99" s="38">
        <v>5000</v>
      </c>
      <c r="F99" s="38">
        <v>0</v>
      </c>
      <c r="G99" s="38">
        <v>5000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70</v>
      </c>
      <c r="B100" s="16" t="s">
        <v>70</v>
      </c>
      <c r="C100" s="80" t="s">
        <v>7</v>
      </c>
      <c r="D100" s="81" t="s">
        <v>8</v>
      </c>
      <c r="E100" s="38">
        <v>10641000</v>
      </c>
      <c r="F100" s="38">
        <v>293157.89</v>
      </c>
      <c r="G100" s="38">
        <v>10934157.890000001</v>
      </c>
      <c r="H100" s="38">
        <v>4699968.68</v>
      </c>
      <c r="I100" s="38">
        <v>1969126.68</v>
      </c>
      <c r="J100" s="38">
        <v>771726.67</v>
      </c>
      <c r="K100" s="35">
        <v>7.0579433529654301</v>
      </c>
      <c r="L100" s="38">
        <v>28757.85</v>
      </c>
    </row>
    <row r="101" spans="1:12" ht="13.8" x14ac:dyDescent="0.2">
      <c r="A101" s="37" t="s">
        <v>70</v>
      </c>
      <c r="B101" s="16" t="s">
        <v>70</v>
      </c>
      <c r="C101" s="80" t="s">
        <v>9</v>
      </c>
      <c r="D101" s="81" t="s">
        <v>10</v>
      </c>
      <c r="E101" s="38">
        <v>3729019.77</v>
      </c>
      <c r="F101" s="38">
        <v>2476557.69</v>
      </c>
      <c r="G101" s="38">
        <v>6205577.46</v>
      </c>
      <c r="H101" s="38">
        <v>329328.3</v>
      </c>
      <c r="I101" s="38">
        <v>295236.32</v>
      </c>
      <c r="J101" s="38">
        <v>82779.53</v>
      </c>
      <c r="K101" s="35">
        <v>1.3339536978400699</v>
      </c>
      <c r="L101" s="38">
        <v>197.23</v>
      </c>
    </row>
    <row r="102" spans="1:12" ht="13.8" x14ac:dyDescent="0.2">
      <c r="A102" s="37" t="s">
        <v>70</v>
      </c>
      <c r="B102" s="16" t="s">
        <v>70</v>
      </c>
      <c r="C102" s="80" t="s">
        <v>11</v>
      </c>
      <c r="D102" s="81" t="s">
        <v>12</v>
      </c>
      <c r="E102" s="38">
        <v>64268903.670000002</v>
      </c>
      <c r="F102" s="38">
        <v>50754225.799999997</v>
      </c>
      <c r="G102" s="38">
        <v>115023129.47</v>
      </c>
      <c r="H102" s="38">
        <v>43250503.200000003</v>
      </c>
      <c r="I102" s="38">
        <v>10302814.539999999</v>
      </c>
      <c r="J102" s="38">
        <v>2540137.02</v>
      </c>
      <c r="K102" s="35">
        <v>2.2083706396307998</v>
      </c>
      <c r="L102" s="38">
        <v>327387.01</v>
      </c>
    </row>
    <row r="103" spans="1:12" ht="13.8" x14ac:dyDescent="0.2">
      <c r="A103" s="37" t="s">
        <v>70</v>
      </c>
      <c r="B103" s="16" t="s">
        <v>70</v>
      </c>
      <c r="C103" s="82" t="s">
        <v>125</v>
      </c>
      <c r="D103" s="83" t="s">
        <v>70</v>
      </c>
      <c r="E103" s="28">
        <v>96151124.269999996</v>
      </c>
      <c r="F103" s="28">
        <v>53611857.990000002</v>
      </c>
      <c r="G103" s="28">
        <v>149762982.25999999</v>
      </c>
      <c r="H103" s="28">
        <v>51582478.310000002</v>
      </c>
      <c r="I103" s="28">
        <v>15869855.67</v>
      </c>
      <c r="J103" s="28">
        <v>6300220.1600000001</v>
      </c>
      <c r="K103" s="29">
        <v>4.2067940053853503</v>
      </c>
      <c r="L103" s="28">
        <v>2987079.77</v>
      </c>
    </row>
    <row r="104" spans="1:12" ht="13.8" x14ac:dyDescent="0.2">
      <c r="A104" s="37" t="s">
        <v>445</v>
      </c>
      <c r="B104" s="16" t="s">
        <v>446</v>
      </c>
      <c r="C104" s="80" t="s">
        <v>5</v>
      </c>
      <c r="D104" s="81" t="s">
        <v>6</v>
      </c>
      <c r="E104" s="38">
        <v>2789679</v>
      </c>
      <c r="F104" s="38">
        <v>0</v>
      </c>
      <c r="G104" s="38">
        <v>2789679</v>
      </c>
      <c r="H104" s="38">
        <v>2584837.96</v>
      </c>
      <c r="I104" s="38">
        <v>2584837.96</v>
      </c>
      <c r="J104" s="38">
        <v>345598.12</v>
      </c>
      <c r="K104" s="35">
        <v>12.3884547290208</v>
      </c>
      <c r="L104" s="38">
        <v>345598.12</v>
      </c>
    </row>
    <row r="105" spans="1:12" ht="13.8" x14ac:dyDescent="0.2">
      <c r="A105" s="37" t="s">
        <v>70</v>
      </c>
      <c r="B105" s="16" t="s">
        <v>70</v>
      </c>
      <c r="C105" s="80" t="s">
        <v>7</v>
      </c>
      <c r="D105" s="81" t="s">
        <v>8</v>
      </c>
      <c r="E105" s="38">
        <v>63521435.890000001</v>
      </c>
      <c r="F105" s="38">
        <v>0</v>
      </c>
      <c r="G105" s="38">
        <v>63521435.890000001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82" t="s">
        <v>125</v>
      </c>
      <c r="D106" s="83" t="s">
        <v>70</v>
      </c>
      <c r="E106" s="28">
        <v>66311114.890000001</v>
      </c>
      <c r="F106" s="28">
        <v>0</v>
      </c>
      <c r="G106" s="28">
        <v>66311114.890000001</v>
      </c>
      <c r="H106" s="28">
        <v>2584837.96</v>
      </c>
      <c r="I106" s="28">
        <v>2584837.96</v>
      </c>
      <c r="J106" s="28">
        <v>345598.12</v>
      </c>
      <c r="K106" s="29">
        <v>0.52117675984379996</v>
      </c>
      <c r="L106" s="28">
        <v>345598.12</v>
      </c>
    </row>
    <row r="107" spans="1:12" ht="13.8" x14ac:dyDescent="0.2">
      <c r="A107" s="37" t="s">
        <v>447</v>
      </c>
      <c r="B107" s="16" t="s">
        <v>448</v>
      </c>
      <c r="C107" s="80" t="s">
        <v>3</v>
      </c>
      <c r="D107" s="81" t="s">
        <v>4</v>
      </c>
      <c r="E107" s="38">
        <v>35771205.409999996</v>
      </c>
      <c r="F107" s="38">
        <v>-29562658.649999999</v>
      </c>
      <c r="G107" s="38">
        <v>6208546.7599999998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80" t="s">
        <v>15</v>
      </c>
      <c r="D108" s="81" t="s">
        <v>16</v>
      </c>
      <c r="E108" s="38">
        <v>155741068.75999999</v>
      </c>
      <c r="F108" s="38">
        <v>-3652454</v>
      </c>
      <c r="G108" s="38">
        <v>152088614.75999999</v>
      </c>
      <c r="H108" s="38">
        <v>113116915.78</v>
      </c>
      <c r="I108" s="38">
        <v>113116915.78</v>
      </c>
      <c r="J108" s="38">
        <v>63884194.189999998</v>
      </c>
      <c r="K108" s="35">
        <v>42.0045867935684</v>
      </c>
      <c r="L108" s="38">
        <v>63884194.189999998</v>
      </c>
    </row>
    <row r="109" spans="1:12" ht="13.8" x14ac:dyDescent="0.2">
      <c r="A109" s="37" t="s">
        <v>70</v>
      </c>
      <c r="B109" s="16" t="s">
        <v>70</v>
      </c>
      <c r="C109" s="80" t="s">
        <v>7</v>
      </c>
      <c r="D109" s="81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80" t="s">
        <v>17</v>
      </c>
      <c r="D110" s="81" t="s">
        <v>18</v>
      </c>
      <c r="E110" s="38">
        <v>30398970</v>
      </c>
      <c r="F110" s="38">
        <v>-7826807.3799999999</v>
      </c>
      <c r="G110" s="38">
        <v>22572162.620000001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 t="s">
        <v>9</v>
      </c>
      <c r="D111" s="81" t="s">
        <v>10</v>
      </c>
      <c r="E111" s="38">
        <v>22908070.07</v>
      </c>
      <c r="F111" s="38">
        <v>-12596760.77</v>
      </c>
      <c r="G111" s="38">
        <v>10311309.300000001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 t="s">
        <v>11</v>
      </c>
      <c r="D112" s="81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 t="s">
        <v>19</v>
      </c>
      <c r="D113" s="81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80" t="s">
        <v>21</v>
      </c>
      <c r="D114" s="81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510862537</v>
      </c>
      <c r="K114" s="35">
        <v>37.790114789722601</v>
      </c>
      <c r="L114" s="38">
        <v>510862537</v>
      </c>
    </row>
    <row r="115" spans="1:12" ht="13.8" x14ac:dyDescent="0.2">
      <c r="A115" s="37" t="s">
        <v>70</v>
      </c>
      <c r="B115" s="16" t="s">
        <v>70</v>
      </c>
      <c r="C115" s="82" t="s">
        <v>125</v>
      </c>
      <c r="D115" s="83" t="s">
        <v>70</v>
      </c>
      <c r="E115" s="28">
        <v>1612718625.27</v>
      </c>
      <c r="F115" s="28">
        <v>-53638680.799999997</v>
      </c>
      <c r="G115" s="28">
        <v>1559079944.47</v>
      </c>
      <c r="H115" s="28">
        <v>1300178761.6800001</v>
      </c>
      <c r="I115" s="28">
        <v>1300178761.6800001</v>
      </c>
      <c r="J115" s="28">
        <v>574746731.19000006</v>
      </c>
      <c r="K115" s="29">
        <v>36.864481082487501</v>
      </c>
      <c r="L115" s="28">
        <v>574746731.19000006</v>
      </c>
    </row>
    <row r="116" spans="1:12" ht="13.8" x14ac:dyDescent="0.2">
      <c r="A116" s="37" t="s">
        <v>449</v>
      </c>
      <c r="B116" s="16" t="s">
        <v>450</v>
      </c>
      <c r="C116" s="80" t="s">
        <v>3</v>
      </c>
      <c r="D116" s="81" t="s">
        <v>4</v>
      </c>
      <c r="E116" s="38">
        <v>23700191.239999998</v>
      </c>
      <c r="F116" s="38">
        <v>0</v>
      </c>
      <c r="G116" s="38">
        <v>23700191.239999998</v>
      </c>
      <c r="H116" s="38">
        <v>4390550.21</v>
      </c>
      <c r="I116" s="38">
        <v>4390550.21</v>
      </c>
      <c r="J116" s="38">
        <v>4390550.21</v>
      </c>
      <c r="K116" s="35">
        <v>18.525378827280701</v>
      </c>
      <c r="L116" s="38">
        <v>4036429.4</v>
      </c>
    </row>
    <row r="117" spans="1:12" ht="13.8" x14ac:dyDescent="0.2">
      <c r="A117" s="37" t="s">
        <v>70</v>
      </c>
      <c r="B117" s="16" t="s">
        <v>70</v>
      </c>
      <c r="C117" s="80" t="s">
        <v>5</v>
      </c>
      <c r="D117" s="81" t="s">
        <v>6</v>
      </c>
      <c r="E117" s="38">
        <v>8215525.1200000001</v>
      </c>
      <c r="F117" s="38">
        <v>1572162</v>
      </c>
      <c r="G117" s="38">
        <v>9787687.1199999992</v>
      </c>
      <c r="H117" s="38">
        <v>4919021.34</v>
      </c>
      <c r="I117" s="38">
        <v>4282299.5199999996</v>
      </c>
      <c r="J117" s="38">
        <v>626589.65</v>
      </c>
      <c r="K117" s="35">
        <v>6.40181528401778</v>
      </c>
      <c r="L117" s="38">
        <v>568829.43000000005</v>
      </c>
    </row>
    <row r="118" spans="1:12" ht="13.8" x14ac:dyDescent="0.2">
      <c r="A118" s="37" t="s">
        <v>70</v>
      </c>
      <c r="B118" s="16" t="s">
        <v>70</v>
      </c>
      <c r="C118" s="80" t="s">
        <v>15</v>
      </c>
      <c r="D118" s="81" t="s">
        <v>16</v>
      </c>
      <c r="E118" s="38">
        <v>2500</v>
      </c>
      <c r="F118" s="38">
        <v>0</v>
      </c>
      <c r="G118" s="38">
        <v>2500</v>
      </c>
      <c r="H118" s="38">
        <v>1424.17</v>
      </c>
      <c r="I118" s="38">
        <v>1424.17</v>
      </c>
      <c r="J118" s="38">
        <v>1424.17</v>
      </c>
      <c r="K118" s="35">
        <v>56.966799999999999</v>
      </c>
      <c r="L118" s="38">
        <v>1344.67</v>
      </c>
    </row>
    <row r="119" spans="1:12" ht="13.8" x14ac:dyDescent="0.2">
      <c r="A119" s="37" t="s">
        <v>70</v>
      </c>
      <c r="B119" s="16" t="s">
        <v>70</v>
      </c>
      <c r="C119" s="80" t="s">
        <v>7</v>
      </c>
      <c r="D119" s="81" t="s">
        <v>8</v>
      </c>
      <c r="E119" s="38">
        <v>89172540.430000007</v>
      </c>
      <c r="F119" s="38">
        <v>21749159.52</v>
      </c>
      <c r="G119" s="38">
        <v>110921699.95</v>
      </c>
      <c r="H119" s="38">
        <v>38066010.32</v>
      </c>
      <c r="I119" s="38">
        <v>24862097.899999999</v>
      </c>
      <c r="J119" s="38">
        <v>3347807.18</v>
      </c>
      <c r="K119" s="35">
        <v>3.01817154038307</v>
      </c>
      <c r="L119" s="38">
        <v>2763793.07</v>
      </c>
    </row>
    <row r="120" spans="1:12" ht="13.8" x14ac:dyDescent="0.2">
      <c r="A120" s="37" t="s">
        <v>70</v>
      </c>
      <c r="B120" s="16" t="s">
        <v>70</v>
      </c>
      <c r="C120" s="80" t="s">
        <v>9</v>
      </c>
      <c r="D120" s="81" t="s">
        <v>10</v>
      </c>
      <c r="E120" s="38">
        <v>2615000</v>
      </c>
      <c r="F120" s="38">
        <v>4393383</v>
      </c>
      <c r="G120" s="38">
        <v>7008383</v>
      </c>
      <c r="H120" s="38">
        <v>758423.15</v>
      </c>
      <c r="I120" s="38">
        <v>756079.62</v>
      </c>
      <c r="J120" s="38">
        <v>13064.12</v>
      </c>
      <c r="K120" s="35">
        <v>0.18640704995717</v>
      </c>
      <c r="L120" s="38">
        <v>11113.6</v>
      </c>
    </row>
    <row r="121" spans="1:12" ht="13.8" x14ac:dyDescent="0.2">
      <c r="A121" s="37" t="s">
        <v>70</v>
      </c>
      <c r="B121" s="16" t="s">
        <v>70</v>
      </c>
      <c r="C121" s="80" t="s">
        <v>11</v>
      </c>
      <c r="D121" s="81" t="s">
        <v>12</v>
      </c>
      <c r="E121" s="38">
        <v>300000</v>
      </c>
      <c r="F121" s="38">
        <v>0</v>
      </c>
      <c r="G121" s="38">
        <v>300000</v>
      </c>
      <c r="H121" s="38">
        <v>4800</v>
      </c>
      <c r="I121" s="38">
        <v>4800</v>
      </c>
      <c r="J121" s="38">
        <v>4800</v>
      </c>
      <c r="K121" s="35">
        <v>1.6</v>
      </c>
      <c r="L121" s="38">
        <v>0</v>
      </c>
    </row>
    <row r="122" spans="1:12" ht="13.8" x14ac:dyDescent="0.2">
      <c r="A122" s="37" t="s">
        <v>70</v>
      </c>
      <c r="B122" s="16" t="s">
        <v>70</v>
      </c>
      <c r="C122" s="82" t="s">
        <v>125</v>
      </c>
      <c r="D122" s="83" t="s">
        <v>70</v>
      </c>
      <c r="E122" s="28">
        <v>124005756.79000001</v>
      </c>
      <c r="F122" s="28">
        <v>27714704.52</v>
      </c>
      <c r="G122" s="28">
        <v>151720461.31</v>
      </c>
      <c r="H122" s="28">
        <v>48140229.189999998</v>
      </c>
      <c r="I122" s="28">
        <v>34297251.420000002</v>
      </c>
      <c r="J122" s="28">
        <v>8384235.3300000001</v>
      </c>
      <c r="K122" s="29">
        <v>5.5261071958310701</v>
      </c>
      <c r="L122" s="28">
        <v>7381510.1699999999</v>
      </c>
    </row>
    <row r="123" spans="1:12" ht="13.8" x14ac:dyDescent="0.2">
      <c r="A123" s="37" t="s">
        <v>451</v>
      </c>
      <c r="B123" s="16" t="s">
        <v>452</v>
      </c>
      <c r="C123" s="80" t="s">
        <v>3</v>
      </c>
      <c r="D123" s="81" t="s">
        <v>4</v>
      </c>
      <c r="E123" s="38">
        <v>1199156656.6300001</v>
      </c>
      <c r="F123" s="38">
        <v>418622.85</v>
      </c>
      <c r="G123" s="38">
        <v>1199575279.48</v>
      </c>
      <c r="H123" s="38">
        <v>294894794.16000003</v>
      </c>
      <c r="I123" s="38">
        <v>294894794.16000003</v>
      </c>
      <c r="J123" s="38">
        <v>294894794.16000003</v>
      </c>
      <c r="K123" s="35">
        <v>24.583267028296302</v>
      </c>
      <c r="L123" s="38">
        <v>260745375.78999999</v>
      </c>
    </row>
    <row r="124" spans="1:12" ht="13.8" x14ac:dyDescent="0.2">
      <c r="A124" s="37" t="s">
        <v>70</v>
      </c>
      <c r="B124" s="16" t="s">
        <v>70</v>
      </c>
      <c r="C124" s="80" t="s">
        <v>5</v>
      </c>
      <c r="D124" s="81" t="s">
        <v>6</v>
      </c>
      <c r="E124" s="38">
        <v>413347951.95999998</v>
      </c>
      <c r="F124" s="38">
        <v>4500</v>
      </c>
      <c r="G124" s="38">
        <v>413352451.95999998</v>
      </c>
      <c r="H124" s="38">
        <v>271847252.02999997</v>
      </c>
      <c r="I124" s="38">
        <v>200003241.66999999</v>
      </c>
      <c r="J124" s="38">
        <v>108692377.34</v>
      </c>
      <c r="K124" s="35">
        <v>26.2953266212917</v>
      </c>
      <c r="L124" s="38">
        <v>92380606.379999995</v>
      </c>
    </row>
    <row r="125" spans="1:12" ht="13.8" x14ac:dyDescent="0.2">
      <c r="A125" s="37" t="s">
        <v>70</v>
      </c>
      <c r="B125" s="16" t="s">
        <v>70</v>
      </c>
      <c r="C125" s="80" t="s">
        <v>15</v>
      </c>
      <c r="D125" s="81" t="s">
        <v>16</v>
      </c>
      <c r="E125" s="38">
        <v>1076586.3799999999</v>
      </c>
      <c r="F125" s="38">
        <v>0</v>
      </c>
      <c r="G125" s="38">
        <v>1076586.3799999999</v>
      </c>
      <c r="H125" s="38">
        <v>0</v>
      </c>
      <c r="I125" s="38">
        <v>0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70</v>
      </c>
      <c r="B126" s="16" t="s">
        <v>70</v>
      </c>
      <c r="C126" s="80" t="s">
        <v>7</v>
      </c>
      <c r="D126" s="81" t="s">
        <v>8</v>
      </c>
      <c r="E126" s="38">
        <v>374574030.95999998</v>
      </c>
      <c r="F126" s="38">
        <v>0</v>
      </c>
      <c r="G126" s="38">
        <v>374574030.95999998</v>
      </c>
      <c r="H126" s="38">
        <v>93298766.569999993</v>
      </c>
      <c r="I126" s="38">
        <v>93298766.569999993</v>
      </c>
      <c r="J126" s="38">
        <v>93298766.569999993</v>
      </c>
      <c r="K126" s="35">
        <v>24.907964476577199</v>
      </c>
      <c r="L126" s="38">
        <v>93298766.569999993</v>
      </c>
    </row>
    <row r="127" spans="1:12" ht="13.8" x14ac:dyDescent="0.2">
      <c r="A127" s="37" t="s">
        <v>70</v>
      </c>
      <c r="B127" s="16" t="s">
        <v>70</v>
      </c>
      <c r="C127" s="80" t="s">
        <v>9</v>
      </c>
      <c r="D127" s="81" t="s">
        <v>10</v>
      </c>
      <c r="E127" s="38">
        <v>109608152.78</v>
      </c>
      <c r="F127" s="38">
        <v>13213457.77</v>
      </c>
      <c r="G127" s="38">
        <v>122821610.55</v>
      </c>
      <c r="H127" s="38">
        <v>76519713.819999993</v>
      </c>
      <c r="I127" s="38">
        <v>76163641.739999995</v>
      </c>
      <c r="J127" s="38">
        <v>11449660.689999999</v>
      </c>
      <c r="K127" s="35">
        <v>9.3221873892778095</v>
      </c>
      <c r="L127" s="38">
        <v>6813805.4000000004</v>
      </c>
    </row>
    <row r="128" spans="1:12" ht="13.8" x14ac:dyDescent="0.2">
      <c r="A128" s="37" t="s">
        <v>70</v>
      </c>
      <c r="B128" s="16" t="s">
        <v>70</v>
      </c>
      <c r="C128" s="80" t="s">
        <v>11</v>
      </c>
      <c r="D128" s="81" t="s">
        <v>12</v>
      </c>
      <c r="E128" s="38">
        <v>186000</v>
      </c>
      <c r="F128" s="38">
        <v>0</v>
      </c>
      <c r="G128" s="38">
        <v>186000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2" t="s">
        <v>125</v>
      </c>
      <c r="D129" s="83" t="s">
        <v>70</v>
      </c>
      <c r="E129" s="28">
        <v>2097949378.71</v>
      </c>
      <c r="F129" s="28">
        <v>13636580.619999999</v>
      </c>
      <c r="G129" s="28">
        <v>2111585959.3299999</v>
      </c>
      <c r="H129" s="28">
        <v>736560526.58000004</v>
      </c>
      <c r="I129" s="28">
        <v>664360444.13999999</v>
      </c>
      <c r="J129" s="28">
        <v>508335598.75999999</v>
      </c>
      <c r="K129" s="29">
        <v>24.073639839947301</v>
      </c>
      <c r="L129" s="28">
        <v>453238554.13999999</v>
      </c>
    </row>
    <row r="130" spans="1:12" ht="13.8" x14ac:dyDescent="0.2">
      <c r="A130" s="37" t="s">
        <v>453</v>
      </c>
      <c r="B130" s="16" t="s">
        <v>454</v>
      </c>
      <c r="C130" s="80" t="s">
        <v>3</v>
      </c>
      <c r="D130" s="81" t="s">
        <v>4</v>
      </c>
      <c r="E130" s="38">
        <v>91556067.709999993</v>
      </c>
      <c r="F130" s="38">
        <v>924000</v>
      </c>
      <c r="G130" s="38">
        <v>92480067.709999993</v>
      </c>
      <c r="H130" s="38">
        <v>18753709.68</v>
      </c>
      <c r="I130" s="38">
        <v>18753709.68</v>
      </c>
      <c r="J130" s="38">
        <v>18753709.68</v>
      </c>
      <c r="K130" s="35">
        <v>20.2786504642363</v>
      </c>
      <c r="L130" s="38">
        <v>17260050.960000001</v>
      </c>
    </row>
    <row r="131" spans="1:12" ht="13.8" x14ac:dyDescent="0.2">
      <c r="A131" s="37" t="s">
        <v>70</v>
      </c>
      <c r="B131" s="16" t="s">
        <v>70</v>
      </c>
      <c r="C131" s="80" t="s">
        <v>5</v>
      </c>
      <c r="D131" s="81" t="s">
        <v>6</v>
      </c>
      <c r="E131" s="38">
        <v>155793848.00999999</v>
      </c>
      <c r="F131" s="38">
        <v>244494.28</v>
      </c>
      <c r="G131" s="38">
        <v>156038342.28999999</v>
      </c>
      <c r="H131" s="38">
        <v>132679966.83</v>
      </c>
      <c r="I131" s="38">
        <v>123040111.01000001</v>
      </c>
      <c r="J131" s="38">
        <v>18848243.32</v>
      </c>
      <c r="K131" s="35">
        <v>12.079238373969799</v>
      </c>
      <c r="L131" s="38">
        <v>17150509.030000001</v>
      </c>
    </row>
    <row r="132" spans="1:12" ht="13.8" x14ac:dyDescent="0.2">
      <c r="A132" s="37" t="s">
        <v>70</v>
      </c>
      <c r="B132" s="16" t="s">
        <v>70</v>
      </c>
      <c r="C132" s="80" t="s">
        <v>15</v>
      </c>
      <c r="D132" s="81" t="s">
        <v>16</v>
      </c>
      <c r="E132" s="38">
        <v>25000</v>
      </c>
      <c r="F132" s="38">
        <v>0</v>
      </c>
      <c r="G132" s="38">
        <v>25000</v>
      </c>
      <c r="H132" s="38">
        <v>75.13</v>
      </c>
      <c r="I132" s="38">
        <v>75.13</v>
      </c>
      <c r="J132" s="38">
        <v>75.13</v>
      </c>
      <c r="K132" s="35">
        <v>0.30052000000000001</v>
      </c>
      <c r="L132" s="38">
        <v>70.650000000000006</v>
      </c>
    </row>
    <row r="133" spans="1:12" ht="13.8" x14ac:dyDescent="0.2">
      <c r="A133" s="37" t="s">
        <v>70</v>
      </c>
      <c r="B133" s="16" t="s">
        <v>70</v>
      </c>
      <c r="C133" s="80" t="s">
        <v>7</v>
      </c>
      <c r="D133" s="81" t="s">
        <v>8</v>
      </c>
      <c r="E133" s="38">
        <v>137834399.12</v>
      </c>
      <c r="F133" s="38">
        <v>9315847</v>
      </c>
      <c r="G133" s="38">
        <v>147150246.12</v>
      </c>
      <c r="H133" s="38">
        <v>59395522.5</v>
      </c>
      <c r="I133" s="38">
        <v>54970522.5</v>
      </c>
      <c r="J133" s="38">
        <v>33867988.719999999</v>
      </c>
      <c r="K133" s="35">
        <v>23.015923936940499</v>
      </c>
      <c r="L133" s="38">
        <v>25253536.719999999</v>
      </c>
    </row>
    <row r="134" spans="1:12" ht="13.8" x14ac:dyDescent="0.2">
      <c r="A134" s="37" t="s">
        <v>70</v>
      </c>
      <c r="B134" s="16" t="s">
        <v>70</v>
      </c>
      <c r="C134" s="80" t="s">
        <v>9</v>
      </c>
      <c r="D134" s="81" t="s">
        <v>10</v>
      </c>
      <c r="E134" s="38">
        <v>11296876.960000001</v>
      </c>
      <c r="F134" s="38">
        <v>1677423.26</v>
      </c>
      <c r="G134" s="38">
        <v>12974300.220000001</v>
      </c>
      <c r="H134" s="38">
        <v>1686933.15</v>
      </c>
      <c r="I134" s="38">
        <v>1278351.18</v>
      </c>
      <c r="J134" s="38">
        <v>148907.75</v>
      </c>
      <c r="K134" s="35">
        <v>1.1477131519621899</v>
      </c>
      <c r="L134" s="38">
        <v>144510.60999999999</v>
      </c>
    </row>
    <row r="135" spans="1:12" ht="13.8" x14ac:dyDescent="0.2">
      <c r="A135" s="37" t="s">
        <v>70</v>
      </c>
      <c r="B135" s="16" t="s">
        <v>70</v>
      </c>
      <c r="C135" s="80" t="s">
        <v>11</v>
      </c>
      <c r="D135" s="81" t="s">
        <v>12</v>
      </c>
      <c r="E135" s="38">
        <v>280000</v>
      </c>
      <c r="F135" s="38">
        <v>0</v>
      </c>
      <c r="G135" s="38">
        <v>280000</v>
      </c>
      <c r="H135" s="38">
        <v>280000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2" t="s">
        <v>125</v>
      </c>
      <c r="D136" s="83" t="s">
        <v>70</v>
      </c>
      <c r="E136" s="28">
        <v>396786191.80000001</v>
      </c>
      <c r="F136" s="28">
        <v>12161764.539999999</v>
      </c>
      <c r="G136" s="28">
        <v>408947956.33999997</v>
      </c>
      <c r="H136" s="28">
        <v>212796207.28999999</v>
      </c>
      <c r="I136" s="28">
        <v>198042769.5</v>
      </c>
      <c r="J136" s="28">
        <v>71618924.599999994</v>
      </c>
      <c r="K136" s="29">
        <v>17.512967968094198</v>
      </c>
      <c r="L136" s="28">
        <v>59808677.969999999</v>
      </c>
    </row>
    <row r="137" spans="1:12" ht="13.8" x14ac:dyDescent="0.2">
      <c r="A137" s="37" t="s">
        <v>455</v>
      </c>
      <c r="B137" s="16" t="s">
        <v>456</v>
      </c>
      <c r="C137" s="80" t="s">
        <v>3</v>
      </c>
      <c r="D137" s="81" t="s">
        <v>4</v>
      </c>
      <c r="E137" s="38">
        <v>1334361.95</v>
      </c>
      <c r="F137" s="38">
        <v>0</v>
      </c>
      <c r="G137" s="38">
        <v>1334361.95</v>
      </c>
      <c r="H137" s="38">
        <v>234355.14</v>
      </c>
      <c r="I137" s="38">
        <v>234355.14</v>
      </c>
      <c r="J137" s="38">
        <v>234355.14</v>
      </c>
      <c r="K137" s="35">
        <v>17.563086237583398</v>
      </c>
      <c r="L137" s="38">
        <v>219429.48</v>
      </c>
    </row>
    <row r="138" spans="1:12" ht="13.8" x14ac:dyDescent="0.2">
      <c r="A138" s="37" t="s">
        <v>70</v>
      </c>
      <c r="B138" s="16" t="s">
        <v>70</v>
      </c>
      <c r="C138" s="80" t="s">
        <v>5</v>
      </c>
      <c r="D138" s="81" t="s">
        <v>6</v>
      </c>
      <c r="E138" s="38">
        <v>2414436.52</v>
      </c>
      <c r="F138" s="38">
        <v>0</v>
      </c>
      <c r="G138" s="38">
        <v>2414436.52</v>
      </c>
      <c r="H138" s="38">
        <v>1025332.13</v>
      </c>
      <c r="I138" s="38">
        <v>1023433.98</v>
      </c>
      <c r="J138" s="38">
        <v>214098.16</v>
      </c>
      <c r="K138" s="35">
        <v>8.8674172307499699</v>
      </c>
      <c r="L138" s="38">
        <v>214098.16</v>
      </c>
    </row>
    <row r="139" spans="1:12" ht="13.8" x14ac:dyDescent="0.2">
      <c r="A139" s="37" t="s">
        <v>70</v>
      </c>
      <c r="B139" s="16" t="s">
        <v>70</v>
      </c>
      <c r="C139" s="80" t="s">
        <v>7</v>
      </c>
      <c r="D139" s="81" t="s">
        <v>8</v>
      </c>
      <c r="E139" s="38">
        <v>2631801</v>
      </c>
      <c r="F139" s="38">
        <v>0</v>
      </c>
      <c r="G139" s="38">
        <v>2631801</v>
      </c>
      <c r="H139" s="38">
        <v>94353.09</v>
      </c>
      <c r="I139" s="38">
        <v>94353.09</v>
      </c>
      <c r="J139" s="38">
        <v>52602.720000000001</v>
      </c>
      <c r="K139" s="35">
        <v>1.99873470676544</v>
      </c>
      <c r="L139" s="38">
        <v>52602.720000000001</v>
      </c>
    </row>
    <row r="140" spans="1:12" ht="13.8" x14ac:dyDescent="0.2">
      <c r="A140" s="37" t="s">
        <v>70</v>
      </c>
      <c r="B140" s="16" t="s">
        <v>70</v>
      </c>
      <c r="C140" s="80" t="s">
        <v>9</v>
      </c>
      <c r="D140" s="81" t="s">
        <v>10</v>
      </c>
      <c r="E140" s="38">
        <v>2803705.88</v>
      </c>
      <c r="F140" s="38">
        <v>1100873.95</v>
      </c>
      <c r="G140" s="38">
        <v>3904579.83</v>
      </c>
      <c r="H140" s="38">
        <v>189</v>
      </c>
      <c r="I140" s="38">
        <v>189</v>
      </c>
      <c r="J140" s="38">
        <v>189</v>
      </c>
      <c r="K140" s="35">
        <v>4.8404696082200004E-3</v>
      </c>
      <c r="L140" s="38">
        <v>189</v>
      </c>
    </row>
    <row r="141" spans="1:12" ht="13.8" x14ac:dyDescent="0.2">
      <c r="A141" s="37" t="s">
        <v>70</v>
      </c>
      <c r="B141" s="16" t="s">
        <v>70</v>
      </c>
      <c r="C141" s="82" t="s">
        <v>125</v>
      </c>
      <c r="D141" s="83" t="s">
        <v>70</v>
      </c>
      <c r="E141" s="28">
        <v>9184305.3499999996</v>
      </c>
      <c r="F141" s="28">
        <v>1100873.95</v>
      </c>
      <c r="G141" s="28">
        <v>10285179.300000001</v>
      </c>
      <c r="H141" s="28">
        <v>1354229.36</v>
      </c>
      <c r="I141" s="28">
        <v>1352331.21</v>
      </c>
      <c r="J141" s="28">
        <v>501245.02</v>
      </c>
      <c r="K141" s="29">
        <v>4.8734689535261699</v>
      </c>
      <c r="L141" s="28">
        <v>486319.35999999999</v>
      </c>
    </row>
    <row r="142" spans="1:12" ht="13.8" x14ac:dyDescent="0.2">
      <c r="A142" s="37" t="s">
        <v>457</v>
      </c>
      <c r="B142" s="16" t="s">
        <v>458</v>
      </c>
      <c r="C142" s="80" t="s">
        <v>3</v>
      </c>
      <c r="D142" s="81" t="s">
        <v>4</v>
      </c>
      <c r="E142" s="38">
        <v>3725692.09</v>
      </c>
      <c r="F142" s="38">
        <v>0</v>
      </c>
      <c r="G142" s="38">
        <v>3725692.09</v>
      </c>
      <c r="H142" s="38">
        <v>658943.46</v>
      </c>
      <c r="I142" s="38">
        <v>658943.46</v>
      </c>
      <c r="J142" s="38">
        <v>658943.46</v>
      </c>
      <c r="K142" s="35">
        <v>17.686471240300499</v>
      </c>
      <c r="L142" s="38">
        <v>610093.28</v>
      </c>
    </row>
    <row r="143" spans="1:12" ht="13.8" x14ac:dyDescent="0.2">
      <c r="A143" s="37" t="s">
        <v>70</v>
      </c>
      <c r="B143" s="16" t="s">
        <v>70</v>
      </c>
      <c r="C143" s="80" t="s">
        <v>5</v>
      </c>
      <c r="D143" s="81" t="s">
        <v>6</v>
      </c>
      <c r="E143" s="38">
        <v>1948250</v>
      </c>
      <c r="F143" s="38">
        <v>0</v>
      </c>
      <c r="G143" s="38">
        <v>1948250</v>
      </c>
      <c r="H143" s="38">
        <v>1337150</v>
      </c>
      <c r="I143" s="38">
        <v>1183097.99</v>
      </c>
      <c r="J143" s="38">
        <v>191116.05</v>
      </c>
      <c r="K143" s="35">
        <v>9.8096265879635602</v>
      </c>
      <c r="L143" s="38">
        <v>190241.4</v>
      </c>
    </row>
    <row r="144" spans="1:12" ht="13.8" x14ac:dyDescent="0.2">
      <c r="A144" s="37" t="s">
        <v>70</v>
      </c>
      <c r="B144" s="16" t="s">
        <v>70</v>
      </c>
      <c r="C144" s="80" t="s">
        <v>7</v>
      </c>
      <c r="D144" s="81" t="s">
        <v>8</v>
      </c>
      <c r="E144" s="38">
        <v>965242</v>
      </c>
      <c r="F144" s="38">
        <v>0</v>
      </c>
      <c r="G144" s="38">
        <v>965242</v>
      </c>
      <c r="H144" s="38">
        <v>725242</v>
      </c>
      <c r="I144" s="38">
        <v>6010</v>
      </c>
      <c r="J144" s="38">
        <v>6010</v>
      </c>
      <c r="K144" s="35">
        <v>0.62264178309688001</v>
      </c>
      <c r="L144" s="38">
        <v>6010</v>
      </c>
    </row>
    <row r="145" spans="1:12" ht="13.8" x14ac:dyDescent="0.2">
      <c r="A145" s="37" t="s">
        <v>70</v>
      </c>
      <c r="B145" s="16" t="s">
        <v>70</v>
      </c>
      <c r="C145" s="80" t="s">
        <v>9</v>
      </c>
      <c r="D145" s="81" t="s">
        <v>10</v>
      </c>
      <c r="E145" s="38">
        <v>425000</v>
      </c>
      <c r="F145" s="38">
        <v>0</v>
      </c>
      <c r="G145" s="38">
        <v>425000</v>
      </c>
      <c r="H145" s="38">
        <v>17949.16</v>
      </c>
      <c r="I145" s="38">
        <v>17949.16</v>
      </c>
      <c r="J145" s="38">
        <v>10568.16</v>
      </c>
      <c r="K145" s="35">
        <v>2.4866258823529401</v>
      </c>
      <c r="L145" s="38">
        <v>10568.16</v>
      </c>
    </row>
    <row r="146" spans="1:12" ht="13.8" x14ac:dyDescent="0.2">
      <c r="A146" s="37" t="s">
        <v>70</v>
      </c>
      <c r="B146" s="16" t="s">
        <v>70</v>
      </c>
      <c r="C146" s="80" t="s">
        <v>11</v>
      </c>
      <c r="D146" s="81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0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2" t="s">
        <v>125</v>
      </c>
      <c r="D147" s="83" t="s">
        <v>70</v>
      </c>
      <c r="E147" s="28">
        <v>7119184.0899999999</v>
      </c>
      <c r="F147" s="28">
        <v>0</v>
      </c>
      <c r="G147" s="28">
        <v>7119184.0899999999</v>
      </c>
      <c r="H147" s="28">
        <v>2779284.62</v>
      </c>
      <c r="I147" s="28">
        <v>1866000.61</v>
      </c>
      <c r="J147" s="28">
        <v>866637.67</v>
      </c>
      <c r="K147" s="29">
        <v>12.1732723728457</v>
      </c>
      <c r="L147" s="28">
        <v>816912.84</v>
      </c>
    </row>
    <row r="148" spans="1:12" ht="13.8" x14ac:dyDescent="0.2">
      <c r="A148" s="37" t="s">
        <v>459</v>
      </c>
      <c r="B148" s="16" t="s">
        <v>460</v>
      </c>
      <c r="C148" s="80" t="s">
        <v>3</v>
      </c>
      <c r="D148" s="81" t="s">
        <v>4</v>
      </c>
      <c r="E148" s="38">
        <v>3903703.75</v>
      </c>
      <c r="F148" s="38">
        <v>950015.85</v>
      </c>
      <c r="G148" s="38">
        <v>4853719.5999999996</v>
      </c>
      <c r="H148" s="38">
        <v>971068.35</v>
      </c>
      <c r="I148" s="38">
        <v>971068.35</v>
      </c>
      <c r="J148" s="38">
        <v>971068.35</v>
      </c>
      <c r="K148" s="35">
        <v>20.006684152088202</v>
      </c>
      <c r="L148" s="38">
        <v>887445.91</v>
      </c>
    </row>
    <row r="149" spans="1:12" ht="13.8" x14ac:dyDescent="0.2">
      <c r="A149" s="37" t="s">
        <v>70</v>
      </c>
      <c r="B149" s="16" t="s">
        <v>70</v>
      </c>
      <c r="C149" s="80" t="s">
        <v>5</v>
      </c>
      <c r="D149" s="81" t="s">
        <v>6</v>
      </c>
      <c r="E149" s="38">
        <v>2439477.37</v>
      </c>
      <c r="F149" s="38">
        <v>29979139.719999999</v>
      </c>
      <c r="G149" s="38">
        <v>32418617.09</v>
      </c>
      <c r="H149" s="38">
        <v>22880566.079999998</v>
      </c>
      <c r="I149" s="38">
        <v>22471353.620000001</v>
      </c>
      <c r="J149" s="38">
        <v>3344202.1</v>
      </c>
      <c r="K149" s="35">
        <v>10.315684011800601</v>
      </c>
      <c r="L149" s="38">
        <v>3214342.16</v>
      </c>
    </row>
    <row r="150" spans="1:12" ht="13.8" x14ac:dyDescent="0.2">
      <c r="A150" s="37" t="s">
        <v>70</v>
      </c>
      <c r="B150" s="16" t="s">
        <v>70</v>
      </c>
      <c r="C150" s="80" t="s">
        <v>9</v>
      </c>
      <c r="D150" s="81" t="s">
        <v>10</v>
      </c>
      <c r="E150" s="38">
        <v>9812087.5700000003</v>
      </c>
      <c r="F150" s="38">
        <v>4168347.24</v>
      </c>
      <c r="G150" s="38">
        <v>13980434.810000001</v>
      </c>
      <c r="H150" s="38">
        <v>7907088.3600000003</v>
      </c>
      <c r="I150" s="38">
        <v>7907088.3600000003</v>
      </c>
      <c r="J150" s="38">
        <v>604004.28</v>
      </c>
      <c r="K150" s="35">
        <v>4.3203540391173298</v>
      </c>
      <c r="L150" s="38">
        <v>604004.28</v>
      </c>
    </row>
    <row r="151" spans="1:12" ht="13.8" x14ac:dyDescent="0.2">
      <c r="A151" s="37" t="s">
        <v>70</v>
      </c>
      <c r="B151" s="16" t="s">
        <v>70</v>
      </c>
      <c r="C151" s="80" t="s">
        <v>21</v>
      </c>
      <c r="D151" s="81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70</v>
      </c>
      <c r="B152" s="16" t="s">
        <v>70</v>
      </c>
      <c r="C152" s="82" t="s">
        <v>125</v>
      </c>
      <c r="D152" s="83" t="s">
        <v>70</v>
      </c>
      <c r="E152" s="28">
        <v>16336736.689999999</v>
      </c>
      <c r="F152" s="28">
        <v>35097502.810000002</v>
      </c>
      <c r="G152" s="28">
        <v>51434239.5</v>
      </c>
      <c r="H152" s="28">
        <v>31940190.57</v>
      </c>
      <c r="I152" s="28">
        <v>31530978.109999999</v>
      </c>
      <c r="J152" s="28">
        <v>4919274.7300000004</v>
      </c>
      <c r="K152" s="29">
        <v>9.5642023247957209</v>
      </c>
      <c r="L152" s="28">
        <v>4705792.3499999996</v>
      </c>
    </row>
    <row r="153" spans="1:12" ht="13.8" x14ac:dyDescent="0.2">
      <c r="A153" s="37" t="s">
        <v>461</v>
      </c>
      <c r="B153" s="16" t="s">
        <v>462</v>
      </c>
      <c r="C153" s="80" t="s">
        <v>3</v>
      </c>
      <c r="D153" s="81" t="s">
        <v>4</v>
      </c>
      <c r="E153" s="38">
        <v>2874063.88</v>
      </c>
      <c r="F153" s="38">
        <v>0</v>
      </c>
      <c r="G153" s="38">
        <v>2874063.88</v>
      </c>
      <c r="H153" s="38">
        <v>596230.85</v>
      </c>
      <c r="I153" s="38">
        <v>596230.85</v>
      </c>
      <c r="J153" s="38">
        <v>596230.85</v>
      </c>
      <c r="K153" s="35">
        <v>20.745219135491201</v>
      </c>
      <c r="L153" s="38">
        <v>544187.56000000006</v>
      </c>
    </row>
    <row r="154" spans="1:12" ht="13.8" x14ac:dyDescent="0.2">
      <c r="A154" s="37" t="s">
        <v>70</v>
      </c>
      <c r="B154" s="16" t="s">
        <v>70</v>
      </c>
      <c r="C154" s="80" t="s">
        <v>5</v>
      </c>
      <c r="D154" s="81" t="s">
        <v>6</v>
      </c>
      <c r="E154" s="38">
        <v>59655025.119999997</v>
      </c>
      <c r="F154" s="38">
        <v>-84476.67</v>
      </c>
      <c r="G154" s="38">
        <v>59570548.450000003</v>
      </c>
      <c r="H154" s="38">
        <v>56727361.850000001</v>
      </c>
      <c r="I154" s="38">
        <v>56601577.409999996</v>
      </c>
      <c r="J154" s="38">
        <v>13139289.68</v>
      </c>
      <c r="K154" s="35">
        <v>22.056687443508</v>
      </c>
      <c r="L154" s="38">
        <v>9351536.6400000006</v>
      </c>
    </row>
    <row r="155" spans="1:12" ht="13.8" x14ac:dyDescent="0.2">
      <c r="A155" s="37" t="s">
        <v>70</v>
      </c>
      <c r="B155" s="16" t="s">
        <v>70</v>
      </c>
      <c r="C155" s="80" t="s">
        <v>15</v>
      </c>
      <c r="D155" s="81" t="s">
        <v>16</v>
      </c>
      <c r="E155" s="38">
        <v>15000</v>
      </c>
      <c r="F155" s="38">
        <v>39704.89</v>
      </c>
      <c r="G155" s="38">
        <v>54704.89</v>
      </c>
      <c r="H155" s="38">
        <v>39733.69</v>
      </c>
      <c r="I155" s="38">
        <v>39733.69</v>
      </c>
      <c r="J155" s="38">
        <v>39733.69</v>
      </c>
      <c r="K155" s="35">
        <v>72.632793887347205</v>
      </c>
      <c r="L155" s="38">
        <v>39733.69</v>
      </c>
    </row>
    <row r="156" spans="1:12" ht="13.8" x14ac:dyDescent="0.2">
      <c r="A156" s="37" t="s">
        <v>70</v>
      </c>
      <c r="B156" s="16" t="s">
        <v>70</v>
      </c>
      <c r="C156" s="80" t="s">
        <v>7</v>
      </c>
      <c r="D156" s="81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70</v>
      </c>
      <c r="B157" s="16" t="s">
        <v>70</v>
      </c>
      <c r="C157" s="80" t="s">
        <v>9</v>
      </c>
      <c r="D157" s="81" t="s">
        <v>10</v>
      </c>
      <c r="E157" s="38">
        <v>9177415</v>
      </c>
      <c r="F157" s="38">
        <v>3006921</v>
      </c>
      <c r="G157" s="38">
        <v>12184336</v>
      </c>
      <c r="H157" s="38">
        <v>10817628.869999999</v>
      </c>
      <c r="I157" s="38">
        <v>10817628.869999999</v>
      </c>
      <c r="J157" s="38">
        <v>822343.97</v>
      </c>
      <c r="K157" s="35">
        <v>6.7491898614746004</v>
      </c>
      <c r="L157" s="38">
        <v>508151.23</v>
      </c>
    </row>
    <row r="158" spans="1:12" ht="13.8" x14ac:dyDescent="0.2">
      <c r="A158" s="37" t="s">
        <v>70</v>
      </c>
      <c r="B158" s="16" t="s">
        <v>70</v>
      </c>
      <c r="C158" s="80" t="s">
        <v>11</v>
      </c>
      <c r="D158" s="81" t="s">
        <v>12</v>
      </c>
      <c r="E158" s="38">
        <v>6727324</v>
      </c>
      <c r="F158" s="38">
        <v>5384400</v>
      </c>
      <c r="G158" s="38">
        <v>12111724</v>
      </c>
      <c r="H158" s="38">
        <v>9941602.5899999999</v>
      </c>
      <c r="I158" s="38">
        <v>6293424.9900000002</v>
      </c>
      <c r="J158" s="38">
        <v>4783.9399999999996</v>
      </c>
      <c r="K158" s="35">
        <v>3.949842318071E-2</v>
      </c>
      <c r="L158" s="38">
        <v>4783.9399999999996</v>
      </c>
    </row>
    <row r="159" spans="1:12" ht="13.8" x14ac:dyDescent="0.2">
      <c r="A159" s="37" t="s">
        <v>70</v>
      </c>
      <c r="B159" s="16" t="s">
        <v>70</v>
      </c>
      <c r="C159" s="82" t="s">
        <v>125</v>
      </c>
      <c r="D159" s="83" t="s">
        <v>70</v>
      </c>
      <c r="E159" s="28">
        <v>79009044</v>
      </c>
      <c r="F159" s="28">
        <v>8346549.2199999997</v>
      </c>
      <c r="G159" s="28">
        <v>87355593.219999999</v>
      </c>
      <c r="H159" s="28">
        <v>78672773.849999994</v>
      </c>
      <c r="I159" s="28">
        <v>74898811.810000002</v>
      </c>
      <c r="J159" s="28">
        <v>14602382.130000001</v>
      </c>
      <c r="K159" s="29">
        <v>16.716024231241601</v>
      </c>
      <c r="L159" s="28">
        <v>10448393.060000001</v>
      </c>
    </row>
    <row r="160" spans="1:12" ht="13.8" x14ac:dyDescent="0.2">
      <c r="A160" s="37" t="s">
        <v>463</v>
      </c>
      <c r="B160" s="16" t="s">
        <v>464</v>
      </c>
      <c r="C160" s="80" t="s">
        <v>3</v>
      </c>
      <c r="D160" s="81" t="s">
        <v>4</v>
      </c>
      <c r="E160" s="38">
        <v>6721814.8200000003</v>
      </c>
      <c r="F160" s="38">
        <v>0</v>
      </c>
      <c r="G160" s="38">
        <v>6721814.8200000003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3.8" x14ac:dyDescent="0.2">
      <c r="A161" s="37" t="s">
        <v>70</v>
      </c>
      <c r="B161" s="16" t="s">
        <v>70</v>
      </c>
      <c r="C161" s="80" t="s">
        <v>5</v>
      </c>
      <c r="D161" s="81" t="s">
        <v>6</v>
      </c>
      <c r="E161" s="38">
        <v>3246175.07</v>
      </c>
      <c r="F161" s="38">
        <v>108663.97</v>
      </c>
      <c r="G161" s="38">
        <v>3354839.04</v>
      </c>
      <c r="H161" s="38">
        <v>788356.32</v>
      </c>
      <c r="I161" s="38">
        <v>759237.77</v>
      </c>
      <c r="J161" s="38">
        <v>393015.27</v>
      </c>
      <c r="K161" s="35">
        <v>11.714877086919801</v>
      </c>
      <c r="L161" s="38">
        <v>298826.06</v>
      </c>
    </row>
    <row r="162" spans="1:12" s="89" customFormat="1" ht="13.8" x14ac:dyDescent="0.2">
      <c r="A162" s="37" t="s">
        <v>70</v>
      </c>
      <c r="B162" s="16" t="s">
        <v>70</v>
      </c>
      <c r="C162" s="80" t="s">
        <v>7</v>
      </c>
      <c r="D162" s="81" t="s">
        <v>8</v>
      </c>
      <c r="E162" s="38">
        <v>457250</v>
      </c>
      <c r="F162" s="38">
        <v>0</v>
      </c>
      <c r="G162" s="38">
        <v>457250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70</v>
      </c>
      <c r="B163" s="16" t="s">
        <v>70</v>
      </c>
      <c r="C163" s="80" t="s">
        <v>9</v>
      </c>
      <c r="D163" s="81" t="s">
        <v>10</v>
      </c>
      <c r="E163" s="38">
        <v>1212914.58</v>
      </c>
      <c r="F163" s="38">
        <v>0</v>
      </c>
      <c r="G163" s="38">
        <v>1212914.58</v>
      </c>
      <c r="H163" s="38">
        <v>43323.75</v>
      </c>
      <c r="I163" s="38">
        <v>43323.75</v>
      </c>
      <c r="J163" s="38">
        <v>43323.75</v>
      </c>
      <c r="K163" s="35">
        <v>3.5718714833158298</v>
      </c>
      <c r="L163" s="38">
        <v>25558.76</v>
      </c>
    </row>
    <row r="164" spans="1:12" s="89" customFormat="1" ht="13.8" x14ac:dyDescent="0.2">
      <c r="A164" s="37" t="s">
        <v>70</v>
      </c>
      <c r="B164" s="16" t="s">
        <v>70</v>
      </c>
      <c r="C164" s="80" t="s">
        <v>21</v>
      </c>
      <c r="D164" s="81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9" customFormat="1" ht="13.8" x14ac:dyDescent="0.2">
      <c r="A165" s="37" t="s">
        <v>70</v>
      </c>
      <c r="B165" s="16" t="s">
        <v>70</v>
      </c>
      <c r="C165" s="82" t="s">
        <v>125</v>
      </c>
      <c r="D165" s="83" t="s">
        <v>70</v>
      </c>
      <c r="E165" s="28">
        <v>12077154.470000001</v>
      </c>
      <c r="F165" s="28">
        <v>108663.97</v>
      </c>
      <c r="G165" s="28">
        <v>12185818.439999999</v>
      </c>
      <c r="H165" s="28">
        <v>831680.07</v>
      </c>
      <c r="I165" s="28">
        <v>802561.52</v>
      </c>
      <c r="J165" s="28">
        <v>436339.02</v>
      </c>
      <c r="K165" s="29">
        <v>3.5807116456594801</v>
      </c>
      <c r="L165" s="28">
        <v>324384.82</v>
      </c>
    </row>
    <row r="166" spans="1:12" s="89" customFormat="1" ht="13.8" x14ac:dyDescent="0.2">
      <c r="A166" s="37" t="s">
        <v>465</v>
      </c>
      <c r="B166" s="16" t="s">
        <v>466</v>
      </c>
      <c r="C166" s="80" t="s">
        <v>3</v>
      </c>
      <c r="D166" s="81" t="s">
        <v>4</v>
      </c>
      <c r="E166" s="38">
        <v>8257889.2400000002</v>
      </c>
      <c r="F166" s="38">
        <v>0</v>
      </c>
      <c r="G166" s="38">
        <v>8257889.2400000002</v>
      </c>
      <c r="H166" s="38">
        <v>1725604.3</v>
      </c>
      <c r="I166" s="38">
        <v>1725604.3</v>
      </c>
      <c r="J166" s="38">
        <v>1725604.3</v>
      </c>
      <c r="K166" s="35">
        <v>20.896433093839899</v>
      </c>
      <c r="L166" s="38">
        <v>1586169.22</v>
      </c>
    </row>
    <row r="167" spans="1:12" s="89" customFormat="1" ht="13.8" x14ac:dyDescent="0.2">
      <c r="A167" s="37" t="s">
        <v>70</v>
      </c>
      <c r="B167" s="16" t="s">
        <v>70</v>
      </c>
      <c r="C167" s="80" t="s">
        <v>5</v>
      </c>
      <c r="D167" s="81" t="s">
        <v>6</v>
      </c>
      <c r="E167" s="38">
        <v>1085717.76</v>
      </c>
      <c r="F167" s="38">
        <v>0</v>
      </c>
      <c r="G167" s="38">
        <v>1085717.76</v>
      </c>
      <c r="H167" s="38">
        <v>925661.47</v>
      </c>
      <c r="I167" s="38">
        <v>925661.47</v>
      </c>
      <c r="J167" s="38">
        <v>293796.58</v>
      </c>
      <c r="K167" s="35">
        <v>27.060124723390398</v>
      </c>
      <c r="L167" s="38">
        <v>293735.84000000003</v>
      </c>
    </row>
    <row r="168" spans="1:12" s="89" customFormat="1" ht="13.8" x14ac:dyDescent="0.2">
      <c r="A168" s="37" t="s">
        <v>70</v>
      </c>
      <c r="B168" s="16" t="s">
        <v>70</v>
      </c>
      <c r="C168" s="80" t="s">
        <v>9</v>
      </c>
      <c r="D168" s="81" t="s">
        <v>10</v>
      </c>
      <c r="E168" s="38">
        <v>7576478.3399999999</v>
      </c>
      <c r="F168" s="38">
        <v>0</v>
      </c>
      <c r="G168" s="38">
        <v>7576478.3399999999</v>
      </c>
      <c r="H168" s="38">
        <v>1257841.24</v>
      </c>
      <c r="I168" s="38">
        <v>1257841.24</v>
      </c>
      <c r="J168" s="38">
        <v>1103733.54</v>
      </c>
      <c r="K168" s="35">
        <v>14.567896725485801</v>
      </c>
      <c r="L168" s="38">
        <v>1044282.89</v>
      </c>
    </row>
    <row r="169" spans="1:12" s="89" customFormat="1" ht="13.8" x14ac:dyDescent="0.2">
      <c r="A169" s="37" t="s">
        <v>70</v>
      </c>
      <c r="B169" s="16" t="s">
        <v>70</v>
      </c>
      <c r="C169" s="82" t="s">
        <v>125</v>
      </c>
      <c r="D169" s="83" t="s">
        <v>70</v>
      </c>
      <c r="E169" s="28">
        <v>16920085.34</v>
      </c>
      <c r="F169" s="28">
        <v>0</v>
      </c>
      <c r="G169" s="28">
        <v>16920085.34</v>
      </c>
      <c r="H169" s="28">
        <v>3909107.01</v>
      </c>
      <c r="I169" s="28">
        <v>3909107.01</v>
      </c>
      <c r="J169" s="28">
        <v>3123134.42</v>
      </c>
      <c r="K169" s="29">
        <v>18.4581481549431</v>
      </c>
      <c r="L169" s="28">
        <v>2924187.95</v>
      </c>
    </row>
    <row r="170" spans="1:12" s="89" customFormat="1" ht="13.8" x14ac:dyDescent="0.2">
      <c r="A170" s="37" t="s">
        <v>467</v>
      </c>
      <c r="B170" s="16" t="s">
        <v>468</v>
      </c>
      <c r="C170" s="80" t="s">
        <v>3</v>
      </c>
      <c r="D170" s="81" t="s">
        <v>4</v>
      </c>
      <c r="E170" s="38">
        <v>3350994.18</v>
      </c>
      <c r="F170" s="38">
        <v>0</v>
      </c>
      <c r="G170" s="38">
        <v>3350994.18</v>
      </c>
      <c r="H170" s="38">
        <v>857302.79</v>
      </c>
      <c r="I170" s="38">
        <v>857302.79</v>
      </c>
      <c r="J170" s="38">
        <v>857302.79</v>
      </c>
      <c r="K170" s="35">
        <v>25.583535630014101</v>
      </c>
      <c r="L170" s="38">
        <v>793521.47</v>
      </c>
    </row>
    <row r="171" spans="1:12" s="89" customFormat="1" ht="13.8" x14ac:dyDescent="0.2">
      <c r="A171" s="37" t="s">
        <v>70</v>
      </c>
      <c r="B171" s="16" t="s">
        <v>70</v>
      </c>
      <c r="C171" s="80" t="s">
        <v>5</v>
      </c>
      <c r="D171" s="81" t="s">
        <v>6</v>
      </c>
      <c r="E171" s="38">
        <v>2483768.8199999998</v>
      </c>
      <c r="F171" s="38">
        <v>0</v>
      </c>
      <c r="G171" s="38">
        <v>2483768.8199999998</v>
      </c>
      <c r="H171" s="38">
        <v>1643931.68</v>
      </c>
      <c r="I171" s="38">
        <v>1572912.46</v>
      </c>
      <c r="J171" s="38">
        <v>26148.25</v>
      </c>
      <c r="K171" s="35">
        <v>1.05276504759408</v>
      </c>
      <c r="L171" s="38">
        <v>26148.25</v>
      </c>
    </row>
    <row r="172" spans="1:12" s="89" customFormat="1" ht="13.8" x14ac:dyDescent="0.2">
      <c r="A172" s="37" t="s">
        <v>70</v>
      </c>
      <c r="B172" s="16" t="s">
        <v>70</v>
      </c>
      <c r="C172" s="80" t="s">
        <v>9</v>
      </c>
      <c r="D172" s="81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158.52000000000001</v>
      </c>
      <c r="K172" s="35">
        <v>1.10083333333333</v>
      </c>
      <c r="L172" s="38">
        <v>158.52000000000001</v>
      </c>
    </row>
    <row r="173" spans="1:12" s="89" customFormat="1" ht="13.8" x14ac:dyDescent="0.2">
      <c r="A173" s="37" t="s">
        <v>70</v>
      </c>
      <c r="B173" s="16" t="s">
        <v>70</v>
      </c>
      <c r="C173" s="82" t="s">
        <v>125</v>
      </c>
      <c r="D173" s="83" t="s">
        <v>70</v>
      </c>
      <c r="E173" s="28">
        <v>5849163</v>
      </c>
      <c r="F173" s="28">
        <v>0</v>
      </c>
      <c r="G173" s="28">
        <v>5849163</v>
      </c>
      <c r="H173" s="28">
        <v>2502502.4700000002</v>
      </c>
      <c r="I173" s="28">
        <v>2431483.25</v>
      </c>
      <c r="J173" s="28">
        <v>883609.56</v>
      </c>
      <c r="K173" s="29">
        <v>15.1065983286839</v>
      </c>
      <c r="L173" s="28">
        <v>819828.24</v>
      </c>
    </row>
    <row r="174" spans="1:12" s="89" customFormat="1" ht="13.8" x14ac:dyDescent="0.2">
      <c r="A174" s="37" t="s">
        <v>469</v>
      </c>
      <c r="B174" s="16" t="s">
        <v>470</v>
      </c>
      <c r="C174" s="80" t="s">
        <v>3</v>
      </c>
      <c r="D174" s="81" t="s">
        <v>4</v>
      </c>
      <c r="E174" s="38">
        <v>3092113.2</v>
      </c>
      <c r="F174" s="38">
        <v>0</v>
      </c>
      <c r="G174" s="38">
        <v>3092113.2</v>
      </c>
      <c r="H174" s="38">
        <v>728410.18</v>
      </c>
      <c r="I174" s="38">
        <v>728410.18</v>
      </c>
      <c r="J174" s="38">
        <v>728410.18</v>
      </c>
      <c r="K174" s="35">
        <v>23.557034716581501</v>
      </c>
      <c r="L174" s="38">
        <v>728410.18</v>
      </c>
    </row>
    <row r="175" spans="1:12" s="89" customFormat="1" ht="13.8" x14ac:dyDescent="0.2">
      <c r="A175" s="37" t="s">
        <v>70</v>
      </c>
      <c r="B175" s="16" t="s">
        <v>70</v>
      </c>
      <c r="C175" s="80" t="s">
        <v>5</v>
      </c>
      <c r="D175" s="81" t="s">
        <v>6</v>
      </c>
      <c r="E175" s="38">
        <v>7592316.3799999999</v>
      </c>
      <c r="F175" s="38">
        <v>-108900</v>
      </c>
      <c r="G175" s="38">
        <v>7483416.3799999999</v>
      </c>
      <c r="H175" s="38">
        <v>5781139.5499999998</v>
      </c>
      <c r="I175" s="38">
        <v>5744279.5499999998</v>
      </c>
      <c r="J175" s="38">
        <v>1723511.64</v>
      </c>
      <c r="K175" s="35">
        <v>23.031080357979501</v>
      </c>
      <c r="L175" s="38">
        <v>1171087.78</v>
      </c>
    </row>
    <row r="176" spans="1:12" s="89" customFormat="1" ht="13.8" x14ac:dyDescent="0.2">
      <c r="A176" s="37" t="s">
        <v>70</v>
      </c>
      <c r="B176" s="16" t="s">
        <v>70</v>
      </c>
      <c r="C176" s="80" t="s">
        <v>7</v>
      </c>
      <c r="D176" s="81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63229</v>
      </c>
      <c r="K176" s="35">
        <v>24.041444866920099</v>
      </c>
      <c r="L176" s="38">
        <v>63229</v>
      </c>
    </row>
    <row r="177" spans="1:12" s="89" customFormat="1" ht="13.8" x14ac:dyDescent="0.2">
      <c r="A177" s="37" t="s">
        <v>70</v>
      </c>
      <c r="B177" s="16" t="s">
        <v>70</v>
      </c>
      <c r="C177" s="80" t="s">
        <v>9</v>
      </c>
      <c r="D177" s="81" t="s">
        <v>10</v>
      </c>
      <c r="E177" s="38">
        <v>120000</v>
      </c>
      <c r="F177" s="38">
        <v>108900</v>
      </c>
      <c r="G177" s="38">
        <v>228900</v>
      </c>
      <c r="H177" s="38">
        <v>180017.75</v>
      </c>
      <c r="I177" s="38">
        <v>180017.75</v>
      </c>
      <c r="J177" s="38">
        <v>3143.58</v>
      </c>
      <c r="K177" s="35">
        <v>1.37334207077326</v>
      </c>
      <c r="L177" s="38">
        <v>3143.58</v>
      </c>
    </row>
    <row r="178" spans="1:12" s="89" customFormat="1" ht="13.8" x14ac:dyDescent="0.2">
      <c r="A178" s="37" t="s">
        <v>70</v>
      </c>
      <c r="B178" s="16" t="s">
        <v>70</v>
      </c>
      <c r="C178" s="82" t="s">
        <v>125</v>
      </c>
      <c r="D178" s="83" t="s">
        <v>70</v>
      </c>
      <c r="E178" s="28">
        <v>11067429.58</v>
      </c>
      <c r="F178" s="28">
        <v>0</v>
      </c>
      <c r="G178" s="28">
        <v>11067429.58</v>
      </c>
      <c r="H178" s="28">
        <v>6952567.4800000004</v>
      </c>
      <c r="I178" s="28">
        <v>6915707.4800000004</v>
      </c>
      <c r="J178" s="28">
        <v>2518294.4</v>
      </c>
      <c r="K178" s="29">
        <v>22.754103667854601</v>
      </c>
      <c r="L178" s="28">
        <v>1965870.54</v>
      </c>
    </row>
    <row r="179" spans="1:12" s="89" customFormat="1" ht="13.8" x14ac:dyDescent="0.2">
      <c r="A179" s="37" t="s">
        <v>471</v>
      </c>
      <c r="B179" s="16" t="s">
        <v>472</v>
      </c>
      <c r="C179" s="80" t="s">
        <v>3</v>
      </c>
      <c r="D179" s="81" t="s">
        <v>4</v>
      </c>
      <c r="E179" s="38">
        <v>566967.16</v>
      </c>
      <c r="F179" s="38">
        <v>0</v>
      </c>
      <c r="G179" s="38">
        <v>566967.16</v>
      </c>
      <c r="H179" s="38">
        <v>96549.92</v>
      </c>
      <c r="I179" s="38">
        <v>96549.92</v>
      </c>
      <c r="J179" s="38">
        <v>96549.92</v>
      </c>
      <c r="K179" s="35">
        <v>17.029190897052999</v>
      </c>
      <c r="L179" s="38">
        <v>96549.92</v>
      </c>
    </row>
    <row r="180" spans="1:12" s="89" customFormat="1" ht="13.8" x14ac:dyDescent="0.2">
      <c r="A180" s="37" t="s">
        <v>70</v>
      </c>
      <c r="B180" s="16" t="s">
        <v>70</v>
      </c>
      <c r="C180" s="80" t="s">
        <v>5</v>
      </c>
      <c r="D180" s="81" t="s">
        <v>6</v>
      </c>
      <c r="E180" s="38">
        <v>184585.37</v>
      </c>
      <c r="F180" s="38">
        <v>0</v>
      </c>
      <c r="G180" s="38">
        <v>184585.37</v>
      </c>
      <c r="H180" s="38">
        <v>6849.61</v>
      </c>
      <c r="I180" s="38">
        <v>6849.61</v>
      </c>
      <c r="J180" s="38">
        <v>6599.91</v>
      </c>
      <c r="K180" s="35">
        <v>3.5755325571035201</v>
      </c>
      <c r="L180" s="38">
        <v>6376.59</v>
      </c>
    </row>
    <row r="181" spans="1:12" s="89" customFormat="1" ht="13.8" x14ac:dyDescent="0.2">
      <c r="A181" s="37" t="s">
        <v>70</v>
      </c>
      <c r="B181" s="16" t="s">
        <v>70</v>
      </c>
      <c r="C181" s="80" t="s">
        <v>9</v>
      </c>
      <c r="D181" s="81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9" customFormat="1" ht="13.8" x14ac:dyDescent="0.2">
      <c r="A182" s="37" t="s">
        <v>70</v>
      </c>
      <c r="B182" s="16" t="s">
        <v>70</v>
      </c>
      <c r="C182" s="82" t="s">
        <v>125</v>
      </c>
      <c r="D182" s="83" t="s">
        <v>70</v>
      </c>
      <c r="E182" s="28">
        <v>753552.53</v>
      </c>
      <c r="F182" s="28">
        <v>0</v>
      </c>
      <c r="G182" s="28">
        <v>753552.53</v>
      </c>
      <c r="H182" s="28">
        <v>103399.53</v>
      </c>
      <c r="I182" s="28">
        <v>103399.53</v>
      </c>
      <c r="J182" s="28">
        <v>103149.83</v>
      </c>
      <c r="K182" s="29">
        <v>13.688472388248799</v>
      </c>
      <c r="L182" s="28">
        <v>102926.51</v>
      </c>
    </row>
    <row r="183" spans="1:12" s="89" customFormat="1" ht="13.8" x14ac:dyDescent="0.2">
      <c r="A183" s="37" t="s">
        <v>473</v>
      </c>
      <c r="B183" s="16" t="s">
        <v>474</v>
      </c>
      <c r="C183" s="80" t="s">
        <v>3</v>
      </c>
      <c r="D183" s="81" t="s">
        <v>4</v>
      </c>
      <c r="E183" s="38">
        <v>2649310.5299999998</v>
      </c>
      <c r="F183" s="38">
        <v>0</v>
      </c>
      <c r="G183" s="38">
        <v>2649310.5299999998</v>
      </c>
      <c r="H183" s="38">
        <v>510692.19</v>
      </c>
      <c r="I183" s="38">
        <v>510692.19</v>
      </c>
      <c r="J183" s="38">
        <v>510692.19</v>
      </c>
      <c r="K183" s="35">
        <v>19.276418683920799</v>
      </c>
      <c r="L183" s="38">
        <v>510362.19</v>
      </c>
    </row>
    <row r="184" spans="1:12" s="89" customFormat="1" ht="13.8" x14ac:dyDescent="0.2">
      <c r="A184" s="37" t="s">
        <v>70</v>
      </c>
      <c r="B184" s="16" t="s">
        <v>70</v>
      </c>
      <c r="C184" s="80" t="s">
        <v>5</v>
      </c>
      <c r="D184" s="81" t="s">
        <v>6</v>
      </c>
      <c r="E184" s="38">
        <v>2854343.95</v>
      </c>
      <c r="F184" s="38">
        <v>0</v>
      </c>
      <c r="G184" s="38">
        <v>2854343.95</v>
      </c>
      <c r="H184" s="38">
        <v>1024156.88</v>
      </c>
      <c r="I184" s="38">
        <v>820670.64</v>
      </c>
      <c r="J184" s="38">
        <v>192742.3</v>
      </c>
      <c r="K184" s="35">
        <v>6.7525954606837102</v>
      </c>
      <c r="L184" s="38">
        <v>139957.22</v>
      </c>
    </row>
    <row r="185" spans="1:12" s="89" customFormat="1" ht="13.8" x14ac:dyDescent="0.2">
      <c r="A185" s="37" t="s">
        <v>70</v>
      </c>
      <c r="B185" s="16" t="s">
        <v>70</v>
      </c>
      <c r="C185" s="80" t="s">
        <v>15</v>
      </c>
      <c r="D185" s="81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76.23</v>
      </c>
      <c r="K185" s="35">
        <v>1.089</v>
      </c>
      <c r="L185" s="38">
        <v>76.23</v>
      </c>
    </row>
    <row r="186" spans="1:12" s="89" customFormat="1" ht="13.8" x14ac:dyDescent="0.2">
      <c r="A186" s="37" t="s">
        <v>70</v>
      </c>
      <c r="B186" s="16" t="s">
        <v>70</v>
      </c>
      <c r="C186" s="80" t="s">
        <v>7</v>
      </c>
      <c r="D186" s="81" t="s">
        <v>8</v>
      </c>
      <c r="E186" s="38">
        <v>5480500</v>
      </c>
      <c r="F186" s="38">
        <v>0</v>
      </c>
      <c r="G186" s="38">
        <v>5480500</v>
      </c>
      <c r="H186" s="38">
        <v>4651000</v>
      </c>
      <c r="I186" s="38">
        <v>4396865.03</v>
      </c>
      <c r="J186" s="38">
        <v>1109763.79</v>
      </c>
      <c r="K186" s="35">
        <v>20.249316485722101</v>
      </c>
      <c r="L186" s="38">
        <v>1109763.79</v>
      </c>
    </row>
    <row r="187" spans="1:12" s="89" customFormat="1" ht="13.8" x14ac:dyDescent="0.2">
      <c r="A187" s="37" t="s">
        <v>70</v>
      </c>
      <c r="B187" s="16" t="s">
        <v>70</v>
      </c>
      <c r="C187" s="80" t="s">
        <v>9</v>
      </c>
      <c r="D187" s="81" t="s">
        <v>10</v>
      </c>
      <c r="E187" s="38">
        <v>170500</v>
      </c>
      <c r="F187" s="38">
        <v>0</v>
      </c>
      <c r="G187" s="38">
        <v>170500</v>
      </c>
      <c r="H187" s="38">
        <v>3631856.34</v>
      </c>
      <c r="I187" s="38">
        <v>3433132.98</v>
      </c>
      <c r="J187" s="38">
        <v>133152.84</v>
      </c>
      <c r="K187" s="35">
        <v>78.0955073313783</v>
      </c>
      <c r="L187" s="38">
        <v>900.06</v>
      </c>
    </row>
    <row r="188" spans="1:12" s="89" customFormat="1" ht="13.8" x14ac:dyDescent="0.2">
      <c r="A188" s="37" t="s">
        <v>70</v>
      </c>
      <c r="B188" s="16" t="s">
        <v>70</v>
      </c>
      <c r="C188" s="80" t="s">
        <v>11</v>
      </c>
      <c r="D188" s="81" t="s">
        <v>12</v>
      </c>
      <c r="E188" s="38">
        <v>475000</v>
      </c>
      <c r="F188" s="38">
        <v>0</v>
      </c>
      <c r="G188" s="38">
        <v>475000</v>
      </c>
      <c r="H188" s="38">
        <v>1525000</v>
      </c>
      <c r="I188" s="38">
        <v>25000</v>
      </c>
      <c r="J188" s="38">
        <v>4166.66</v>
      </c>
      <c r="K188" s="35">
        <v>0.87719157894736999</v>
      </c>
      <c r="L188" s="38">
        <v>4166.66</v>
      </c>
    </row>
    <row r="189" spans="1:12" s="89" customFormat="1" ht="13.8" x14ac:dyDescent="0.2">
      <c r="A189" s="37" t="s">
        <v>70</v>
      </c>
      <c r="B189" s="16" t="s">
        <v>70</v>
      </c>
      <c r="C189" s="80" t="s">
        <v>21</v>
      </c>
      <c r="D189" s="81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9" customFormat="1" ht="13.8" x14ac:dyDescent="0.2">
      <c r="A190" s="37" t="s">
        <v>70</v>
      </c>
      <c r="B190" s="16" t="s">
        <v>70</v>
      </c>
      <c r="C190" s="82" t="s">
        <v>125</v>
      </c>
      <c r="D190" s="83" t="s">
        <v>70</v>
      </c>
      <c r="E190" s="28">
        <v>11766835.93</v>
      </c>
      <c r="F190" s="28">
        <v>0</v>
      </c>
      <c r="G190" s="28">
        <v>11766835.93</v>
      </c>
      <c r="H190" s="28">
        <v>11473586.859999999</v>
      </c>
      <c r="I190" s="28">
        <v>9317242.2899999991</v>
      </c>
      <c r="J190" s="28">
        <v>1950594.01</v>
      </c>
      <c r="K190" s="29">
        <v>16.577047743369</v>
      </c>
      <c r="L190" s="28">
        <v>1765226.15</v>
      </c>
    </row>
    <row r="191" spans="1:12" s="89" customFormat="1" ht="13.8" x14ac:dyDescent="0.2">
      <c r="A191" s="121" t="s">
        <v>266</v>
      </c>
      <c r="B191" s="122" t="s">
        <v>70</v>
      </c>
      <c r="C191" s="84" t="s">
        <v>70</v>
      </c>
      <c r="D191" s="85" t="s">
        <v>70</v>
      </c>
      <c r="E191" s="66">
        <v>7443845671.8199997</v>
      </c>
      <c r="F191" s="66">
        <v>317732728.02999997</v>
      </c>
      <c r="G191" s="66">
        <v>7761578399.8500004</v>
      </c>
      <c r="H191" s="66">
        <v>3578559327.2399998</v>
      </c>
      <c r="I191" s="66">
        <v>3304304972.77</v>
      </c>
      <c r="J191" s="66">
        <v>1647661566.8699999</v>
      </c>
      <c r="K191" s="71">
        <v>21.228434243501901</v>
      </c>
      <c r="L191" s="66">
        <v>1483835690.5999999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2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6" t="s">
        <v>65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475</v>
      </c>
      <c r="B7" s="73" t="s">
        <v>476</v>
      </c>
      <c r="C7" s="37" t="s">
        <v>15</v>
      </c>
      <c r="D7" s="73" t="s">
        <v>27</v>
      </c>
      <c r="E7" s="55">
        <v>11067429.58</v>
      </c>
      <c r="F7" s="55">
        <v>0</v>
      </c>
      <c r="G7" s="55">
        <v>11067429.58</v>
      </c>
      <c r="H7" s="55">
        <v>3591476.11</v>
      </c>
      <c r="I7" s="55">
        <v>52521.38</v>
      </c>
    </row>
    <row r="8" spans="1:10" ht="12.75" customHeight="1" x14ac:dyDescent="0.2">
      <c r="A8" s="37" t="s">
        <v>70</v>
      </c>
      <c r="B8" s="73" t="s">
        <v>70</v>
      </c>
      <c r="C8" s="41" t="s">
        <v>125</v>
      </c>
      <c r="D8" s="74" t="s">
        <v>70</v>
      </c>
      <c r="E8" s="75">
        <v>11067429.58</v>
      </c>
      <c r="F8" s="75">
        <v>0</v>
      </c>
      <c r="G8" s="75">
        <v>11067429.58</v>
      </c>
      <c r="H8" s="75">
        <v>3591476.11</v>
      </c>
      <c r="I8" s="75">
        <v>52521.38</v>
      </c>
    </row>
    <row r="9" spans="1:10" ht="13.8" x14ac:dyDescent="0.2">
      <c r="A9" s="37" t="s">
        <v>477</v>
      </c>
      <c r="B9" s="73" t="s">
        <v>478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3" t="s">
        <v>70</v>
      </c>
      <c r="C10" s="41" t="s">
        <v>125</v>
      </c>
      <c r="D10" s="74" t="s">
        <v>70</v>
      </c>
      <c r="E10" s="75">
        <v>20000</v>
      </c>
      <c r="F10" s="75">
        <v>0</v>
      </c>
      <c r="G10" s="75">
        <v>20000</v>
      </c>
      <c r="H10" s="75">
        <v>0</v>
      </c>
      <c r="I10" s="75">
        <v>0</v>
      </c>
    </row>
    <row r="11" spans="1:10" ht="13.8" x14ac:dyDescent="0.2">
      <c r="A11" s="37" t="s">
        <v>479</v>
      </c>
      <c r="B11" s="73" t="s">
        <v>480</v>
      </c>
      <c r="C11" s="37" t="s">
        <v>15</v>
      </c>
      <c r="D11" s="73" t="s">
        <v>27</v>
      </c>
      <c r="E11" s="55">
        <v>0</v>
      </c>
      <c r="F11" s="55">
        <v>3538689.48</v>
      </c>
      <c r="G11" s="55">
        <v>3538689.48</v>
      </c>
      <c r="H11" s="55">
        <v>4172928.38</v>
      </c>
      <c r="I11" s="55">
        <v>115875.9</v>
      </c>
    </row>
    <row r="12" spans="1:10" ht="12.75" customHeight="1" x14ac:dyDescent="0.2">
      <c r="A12" s="37" t="s">
        <v>70</v>
      </c>
      <c r="B12" s="73" t="s">
        <v>70</v>
      </c>
      <c r="C12" s="37" t="s">
        <v>7</v>
      </c>
      <c r="D12" s="73" t="s">
        <v>8</v>
      </c>
      <c r="E12" s="55">
        <v>0</v>
      </c>
      <c r="F12" s="55">
        <v>7110707.8700000001</v>
      </c>
      <c r="G12" s="55">
        <v>7110707.8700000001</v>
      </c>
      <c r="H12" s="55">
        <v>7111308.8700000001</v>
      </c>
      <c r="I12" s="55">
        <v>0</v>
      </c>
    </row>
    <row r="13" spans="1:10" ht="12.75" customHeight="1" x14ac:dyDescent="0.2">
      <c r="A13" s="37" t="s">
        <v>70</v>
      </c>
      <c r="B13" s="73" t="s">
        <v>70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3" t="s">
        <v>70</v>
      </c>
      <c r="C14" s="37" t="s">
        <v>19</v>
      </c>
      <c r="D14" s="73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3" t="s">
        <v>70</v>
      </c>
      <c r="C15" s="41" t="s">
        <v>125</v>
      </c>
      <c r="D15" s="74" t="s">
        <v>70</v>
      </c>
      <c r="E15" s="75">
        <v>2100000</v>
      </c>
      <c r="F15" s="75">
        <v>14864397.35</v>
      </c>
      <c r="G15" s="75">
        <v>16964397.350000001</v>
      </c>
      <c r="H15" s="75">
        <v>11284237.25</v>
      </c>
      <c r="I15" s="75">
        <v>115875.9</v>
      </c>
    </row>
    <row r="16" spans="1:10" ht="13.8" x14ac:dyDescent="0.2">
      <c r="A16" s="37" t="s">
        <v>481</v>
      </c>
      <c r="B16" s="73" t="s">
        <v>482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89455.35</v>
      </c>
      <c r="I16" s="55">
        <v>48351.43</v>
      </c>
    </row>
    <row r="17" spans="1:9" ht="12.75" customHeight="1" x14ac:dyDescent="0.2">
      <c r="A17" s="37" t="s">
        <v>70</v>
      </c>
      <c r="B17" s="73" t="s">
        <v>70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3" t="s">
        <v>70</v>
      </c>
      <c r="C18" s="37" t="s">
        <v>17</v>
      </c>
      <c r="D18" s="73" t="s">
        <v>28</v>
      </c>
      <c r="E18" s="55">
        <v>1077156.0900000001</v>
      </c>
      <c r="F18" s="55">
        <v>0</v>
      </c>
      <c r="G18" s="55">
        <v>1077156.0900000001</v>
      </c>
      <c r="H18" s="55">
        <v>546996.93000000005</v>
      </c>
      <c r="I18" s="55">
        <v>541046.56000000006</v>
      </c>
    </row>
    <row r="19" spans="1:9" ht="12.75" customHeight="1" x14ac:dyDescent="0.2">
      <c r="A19" s="37" t="s">
        <v>70</v>
      </c>
      <c r="B19" s="73" t="s">
        <v>70</v>
      </c>
      <c r="C19" s="37" t="s">
        <v>11</v>
      </c>
      <c r="D19" s="73" t="s">
        <v>12</v>
      </c>
      <c r="E19" s="55">
        <v>3313561.25</v>
      </c>
      <c r="F19" s="55">
        <v>0</v>
      </c>
      <c r="G19" s="55">
        <v>3313561.25</v>
      </c>
      <c r="H19" s="55">
        <v>470830.89</v>
      </c>
      <c r="I19" s="55">
        <v>470830.89</v>
      </c>
    </row>
    <row r="20" spans="1:9" ht="12.75" customHeight="1" x14ac:dyDescent="0.2">
      <c r="A20" s="37" t="s">
        <v>70</v>
      </c>
      <c r="B20" s="73" t="s">
        <v>70</v>
      </c>
      <c r="C20" s="41" t="s">
        <v>125</v>
      </c>
      <c r="D20" s="74" t="s">
        <v>70</v>
      </c>
      <c r="E20" s="75">
        <v>5310717.34</v>
      </c>
      <c r="F20" s="75">
        <v>0</v>
      </c>
      <c r="G20" s="75">
        <v>5310717.34</v>
      </c>
      <c r="H20" s="75">
        <v>1107283.17</v>
      </c>
      <c r="I20" s="75">
        <v>1060228.8799999999</v>
      </c>
    </row>
    <row r="21" spans="1:9" ht="13.8" x14ac:dyDescent="0.2">
      <c r="A21" s="37" t="s">
        <v>483</v>
      </c>
      <c r="B21" s="73" t="s">
        <v>484</v>
      </c>
      <c r="C21" s="37" t="s">
        <v>3</v>
      </c>
      <c r="D21" s="73" t="s">
        <v>25</v>
      </c>
      <c r="E21" s="55">
        <v>1706362370</v>
      </c>
      <c r="F21" s="55">
        <v>0</v>
      </c>
      <c r="G21" s="55">
        <v>1706362370</v>
      </c>
      <c r="H21" s="55">
        <v>450158485.25999999</v>
      </c>
      <c r="I21" s="55">
        <v>439216898.44</v>
      </c>
    </row>
    <row r="22" spans="1:9" ht="12.75" customHeight="1" x14ac:dyDescent="0.2">
      <c r="A22" s="37" t="s">
        <v>70</v>
      </c>
      <c r="B22" s="73" t="s">
        <v>70</v>
      </c>
      <c r="C22" s="37" t="s">
        <v>5</v>
      </c>
      <c r="D22" s="73" t="s">
        <v>26</v>
      </c>
      <c r="E22" s="55">
        <v>1740986140</v>
      </c>
      <c r="F22" s="55">
        <v>0</v>
      </c>
      <c r="G22" s="55">
        <v>1740986140</v>
      </c>
      <c r="H22" s="55">
        <v>512655194.94999999</v>
      </c>
      <c r="I22" s="55">
        <v>501220535.13999999</v>
      </c>
    </row>
    <row r="23" spans="1:9" ht="12.75" customHeight="1" x14ac:dyDescent="0.2">
      <c r="A23" s="37" t="s">
        <v>70</v>
      </c>
      <c r="B23" s="73" t="s">
        <v>70</v>
      </c>
      <c r="C23" s="37" t="s">
        <v>15</v>
      </c>
      <c r="D23" s="73" t="s">
        <v>27</v>
      </c>
      <c r="E23" s="55">
        <v>44566314.159999996</v>
      </c>
      <c r="F23" s="55">
        <v>94500</v>
      </c>
      <c r="G23" s="55">
        <v>44660814.159999996</v>
      </c>
      <c r="H23" s="55">
        <v>8382649.2599999998</v>
      </c>
      <c r="I23" s="55">
        <v>6372201.3499999996</v>
      </c>
    </row>
    <row r="24" spans="1:9" ht="12.75" customHeight="1" x14ac:dyDescent="0.2">
      <c r="A24" s="37" t="s">
        <v>70</v>
      </c>
      <c r="B24" s="73" t="s">
        <v>70</v>
      </c>
      <c r="C24" s="37" t="s">
        <v>7</v>
      </c>
      <c r="D24" s="73" t="s">
        <v>8</v>
      </c>
      <c r="E24" s="55">
        <v>1522203567.5</v>
      </c>
      <c r="F24" s="55">
        <v>0</v>
      </c>
      <c r="G24" s="55">
        <v>1522203567.5</v>
      </c>
      <c r="H24" s="55">
        <v>269963784.94999999</v>
      </c>
      <c r="I24" s="55">
        <v>254385758.09</v>
      </c>
    </row>
    <row r="25" spans="1:9" ht="12.75" customHeight="1" x14ac:dyDescent="0.2">
      <c r="A25" s="37" t="s">
        <v>70</v>
      </c>
      <c r="B25" s="73" t="s">
        <v>70</v>
      </c>
      <c r="C25" s="37" t="s">
        <v>17</v>
      </c>
      <c r="D25" s="73" t="s">
        <v>28</v>
      </c>
      <c r="E25" s="55">
        <v>9808000.5199999996</v>
      </c>
      <c r="F25" s="55">
        <v>0</v>
      </c>
      <c r="G25" s="55">
        <v>9808000.5199999996</v>
      </c>
      <c r="H25" s="55">
        <v>1857159.22</v>
      </c>
      <c r="I25" s="55">
        <v>1764212.7</v>
      </c>
    </row>
    <row r="26" spans="1:9" ht="12.75" customHeight="1" x14ac:dyDescent="0.2">
      <c r="A26" s="37" t="s">
        <v>70</v>
      </c>
      <c r="B26" s="73" t="s">
        <v>70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106422</v>
      </c>
      <c r="I26" s="55">
        <v>0</v>
      </c>
    </row>
    <row r="27" spans="1:9" ht="12.75" customHeight="1" x14ac:dyDescent="0.2">
      <c r="A27" s="37" t="s">
        <v>70</v>
      </c>
      <c r="B27" s="73" t="s">
        <v>70</v>
      </c>
      <c r="C27" s="37" t="s">
        <v>11</v>
      </c>
      <c r="D27" s="73" t="s">
        <v>12</v>
      </c>
      <c r="E27" s="55">
        <v>397810539.81999999</v>
      </c>
      <c r="F27" s="55">
        <v>5000</v>
      </c>
      <c r="G27" s="55">
        <v>397815539.81999999</v>
      </c>
      <c r="H27" s="55">
        <v>82350086.549999997</v>
      </c>
      <c r="I27" s="55">
        <v>52274168.490000002</v>
      </c>
    </row>
    <row r="28" spans="1:9" ht="12.75" customHeight="1" x14ac:dyDescent="0.2">
      <c r="A28" s="37" t="s">
        <v>70</v>
      </c>
      <c r="B28" s="73" t="s">
        <v>70</v>
      </c>
      <c r="C28" s="37" t="s">
        <v>19</v>
      </c>
      <c r="D28" s="73" t="s">
        <v>20</v>
      </c>
      <c r="E28" s="55">
        <v>13684045</v>
      </c>
      <c r="F28" s="55">
        <v>263436361.05000001</v>
      </c>
      <c r="G28" s="55">
        <v>277120406.05000001</v>
      </c>
      <c r="H28" s="55">
        <v>146742.72</v>
      </c>
      <c r="I28" s="55">
        <v>146742.72</v>
      </c>
    </row>
    <row r="29" spans="1:9" ht="12.75" customHeight="1" x14ac:dyDescent="0.2">
      <c r="A29" s="37" t="s">
        <v>70</v>
      </c>
      <c r="B29" s="73" t="s">
        <v>70</v>
      </c>
      <c r="C29" s="37" t="s">
        <v>21</v>
      </c>
      <c r="D29" s="73" t="s">
        <v>22</v>
      </c>
      <c r="E29" s="55">
        <v>1806298577.05</v>
      </c>
      <c r="F29" s="55">
        <v>0</v>
      </c>
      <c r="G29" s="55">
        <v>1806298577.05</v>
      </c>
      <c r="H29" s="55">
        <v>0</v>
      </c>
      <c r="I29" s="55">
        <v>0</v>
      </c>
    </row>
    <row r="30" spans="1:9" ht="12.75" customHeight="1" x14ac:dyDescent="0.2">
      <c r="A30" s="37" t="s">
        <v>70</v>
      </c>
      <c r="B30" s="73" t="s">
        <v>70</v>
      </c>
      <c r="C30" s="41" t="s">
        <v>125</v>
      </c>
      <c r="D30" s="74" t="s">
        <v>70</v>
      </c>
      <c r="E30" s="75">
        <v>7241719554.0500002</v>
      </c>
      <c r="F30" s="75">
        <v>263535861.05000001</v>
      </c>
      <c r="G30" s="75">
        <v>7505255415.1000004</v>
      </c>
      <c r="H30" s="75">
        <v>1325620524.9100001</v>
      </c>
      <c r="I30" s="75">
        <v>1255380516.9300001</v>
      </c>
    </row>
    <row r="31" spans="1:9" ht="13.8" x14ac:dyDescent="0.2">
      <c r="A31" s="37" t="s">
        <v>485</v>
      </c>
      <c r="B31" s="73" t="s">
        <v>486</v>
      </c>
      <c r="C31" s="37" t="s">
        <v>5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17891801.420000002</v>
      </c>
      <c r="I31" s="55">
        <v>677101.43</v>
      </c>
    </row>
    <row r="32" spans="1:9" ht="12.75" customHeight="1" x14ac:dyDescent="0.2">
      <c r="A32" s="37" t="s">
        <v>70</v>
      </c>
      <c r="B32" s="73" t="s">
        <v>70</v>
      </c>
      <c r="C32" s="37" t="s">
        <v>15</v>
      </c>
      <c r="D32" s="73" t="s">
        <v>27</v>
      </c>
      <c r="E32" s="55">
        <v>2691500</v>
      </c>
      <c r="F32" s="55">
        <v>0</v>
      </c>
      <c r="G32" s="55">
        <v>2691500</v>
      </c>
      <c r="H32" s="55">
        <v>349173.44</v>
      </c>
      <c r="I32" s="55">
        <v>345876.73</v>
      </c>
    </row>
    <row r="33" spans="1:9" ht="12.75" customHeight="1" x14ac:dyDescent="0.2">
      <c r="A33" s="37" t="s">
        <v>70</v>
      </c>
      <c r="B33" s="73" t="s">
        <v>70</v>
      </c>
      <c r="C33" s="37" t="s">
        <v>17</v>
      </c>
      <c r="D33" s="73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0</v>
      </c>
    </row>
    <row r="34" spans="1:9" ht="12.75" customHeight="1" x14ac:dyDescent="0.2">
      <c r="A34" s="37" t="s">
        <v>70</v>
      </c>
      <c r="B34" s="73" t="s">
        <v>70</v>
      </c>
      <c r="C34" s="37" t="s">
        <v>19</v>
      </c>
      <c r="D34" s="73" t="s">
        <v>20</v>
      </c>
      <c r="E34" s="55">
        <v>11466</v>
      </c>
      <c r="F34" s="55">
        <v>8391321</v>
      </c>
      <c r="G34" s="55">
        <v>8402787</v>
      </c>
      <c r="H34" s="55">
        <v>11466.29</v>
      </c>
      <c r="I34" s="55">
        <v>0</v>
      </c>
    </row>
    <row r="35" spans="1:9" ht="12.75" customHeight="1" x14ac:dyDescent="0.2">
      <c r="A35" s="37" t="s">
        <v>70</v>
      </c>
      <c r="B35" s="73" t="s">
        <v>70</v>
      </c>
      <c r="C35" s="41" t="s">
        <v>125</v>
      </c>
      <c r="D35" s="74" t="s">
        <v>70</v>
      </c>
      <c r="E35" s="75">
        <v>71804090</v>
      </c>
      <c r="F35" s="75">
        <v>8391321</v>
      </c>
      <c r="G35" s="75">
        <v>80195411</v>
      </c>
      <c r="H35" s="75">
        <v>18253565.07</v>
      </c>
      <c r="I35" s="75">
        <v>1022978.16</v>
      </c>
    </row>
    <row r="36" spans="1:9" ht="13.8" x14ac:dyDescent="0.2">
      <c r="A36" s="37" t="s">
        <v>487</v>
      </c>
      <c r="B36" s="73" t="s">
        <v>488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124998.16</v>
      </c>
      <c r="I36" s="55">
        <v>91622.48</v>
      </c>
    </row>
    <row r="37" spans="1:9" ht="12.75" customHeight="1" x14ac:dyDescent="0.2">
      <c r="A37" s="37" t="s">
        <v>70</v>
      </c>
      <c r="B37" s="73" t="s">
        <v>70</v>
      </c>
      <c r="C37" s="37" t="s">
        <v>7</v>
      </c>
      <c r="D37" s="73" t="s">
        <v>8</v>
      </c>
      <c r="E37" s="55">
        <v>3378288.54</v>
      </c>
      <c r="F37" s="55">
        <v>0</v>
      </c>
      <c r="G37" s="55">
        <v>3378288.54</v>
      </c>
      <c r="H37" s="55">
        <v>106026.51</v>
      </c>
      <c r="I37" s="55">
        <v>47856.51</v>
      </c>
    </row>
    <row r="38" spans="1:9" ht="12.75" customHeight="1" x14ac:dyDescent="0.2">
      <c r="A38" s="37" t="s">
        <v>70</v>
      </c>
      <c r="B38" s="73" t="s">
        <v>70</v>
      </c>
      <c r="C38" s="37" t="s">
        <v>11</v>
      </c>
      <c r="D38" s="73" t="s">
        <v>12</v>
      </c>
      <c r="E38" s="55">
        <v>431563.06</v>
      </c>
      <c r="F38" s="55">
        <v>0</v>
      </c>
      <c r="G38" s="55">
        <v>431563.06</v>
      </c>
      <c r="H38" s="55">
        <v>2370000</v>
      </c>
      <c r="I38" s="55">
        <v>752773.9</v>
      </c>
    </row>
    <row r="39" spans="1:9" ht="12.75" customHeight="1" x14ac:dyDescent="0.2">
      <c r="A39" s="37" t="s">
        <v>70</v>
      </c>
      <c r="B39" s="73" t="s">
        <v>70</v>
      </c>
      <c r="C39" s="37" t="s">
        <v>19</v>
      </c>
      <c r="D39" s="73" t="s">
        <v>20</v>
      </c>
      <c r="E39" s="55">
        <v>0</v>
      </c>
      <c r="F39" s="55">
        <v>108663.97</v>
      </c>
      <c r="G39" s="55">
        <v>108663.97</v>
      </c>
      <c r="H39" s="55">
        <v>0</v>
      </c>
      <c r="I39" s="55">
        <v>0</v>
      </c>
    </row>
    <row r="40" spans="1:9" ht="12.75" customHeight="1" x14ac:dyDescent="0.2">
      <c r="A40" s="37" t="s">
        <v>70</v>
      </c>
      <c r="B40" s="73" t="s">
        <v>70</v>
      </c>
      <c r="C40" s="41" t="s">
        <v>125</v>
      </c>
      <c r="D40" s="74" t="s">
        <v>70</v>
      </c>
      <c r="E40" s="75">
        <v>4763851.5999999996</v>
      </c>
      <c r="F40" s="75">
        <v>108663.97</v>
      </c>
      <c r="G40" s="75">
        <v>4872515.57</v>
      </c>
      <c r="H40" s="75">
        <v>2601024.67</v>
      </c>
      <c r="I40" s="75">
        <v>892252.89</v>
      </c>
    </row>
    <row r="41" spans="1:9" ht="13.8" x14ac:dyDescent="0.2">
      <c r="A41" s="37" t="s">
        <v>489</v>
      </c>
      <c r="B41" s="73" t="s">
        <v>490</v>
      </c>
      <c r="C41" s="37" t="s">
        <v>15</v>
      </c>
      <c r="D41" s="73" t="s">
        <v>27</v>
      </c>
      <c r="E41" s="55">
        <v>1051500</v>
      </c>
      <c r="F41" s="55">
        <v>0</v>
      </c>
      <c r="G41" s="55">
        <v>1051500</v>
      </c>
      <c r="H41" s="55">
        <v>1370051.46</v>
      </c>
      <c r="I41" s="55">
        <v>1221226.4099999999</v>
      </c>
    </row>
    <row r="42" spans="1:9" ht="12.75" customHeight="1" x14ac:dyDescent="0.2">
      <c r="A42" s="37" t="s">
        <v>70</v>
      </c>
      <c r="B42" s="73" t="s">
        <v>70</v>
      </c>
      <c r="C42" s="37" t="s">
        <v>7</v>
      </c>
      <c r="D42" s="73" t="s">
        <v>8</v>
      </c>
      <c r="E42" s="55">
        <v>66647494.130000003</v>
      </c>
      <c r="F42" s="55">
        <v>0</v>
      </c>
      <c r="G42" s="55">
        <v>66647494.130000003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3" t="s">
        <v>70</v>
      </c>
      <c r="C43" s="37" t="s">
        <v>17</v>
      </c>
      <c r="D43" s="73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37" t="s">
        <v>11</v>
      </c>
      <c r="D44" s="73" t="s">
        <v>12</v>
      </c>
      <c r="E44" s="55">
        <v>720000</v>
      </c>
      <c r="F44" s="55">
        <v>0</v>
      </c>
      <c r="G44" s="55">
        <v>720000</v>
      </c>
      <c r="H44" s="55">
        <v>0</v>
      </c>
      <c r="I44" s="55">
        <v>0</v>
      </c>
    </row>
    <row r="45" spans="1:9" ht="12.75" customHeight="1" x14ac:dyDescent="0.2">
      <c r="A45" s="37" t="s">
        <v>70</v>
      </c>
      <c r="B45" s="73" t="s">
        <v>70</v>
      </c>
      <c r="C45" s="37" t="s">
        <v>19</v>
      </c>
      <c r="D45" s="73" t="s">
        <v>20</v>
      </c>
      <c r="E45" s="55">
        <v>0</v>
      </c>
      <c r="F45" s="55">
        <v>20329446</v>
      </c>
      <c r="G45" s="55">
        <v>20329446</v>
      </c>
      <c r="H45" s="55">
        <v>0</v>
      </c>
      <c r="I45" s="55">
        <v>0</v>
      </c>
    </row>
    <row r="46" spans="1:9" ht="12.75" customHeight="1" x14ac:dyDescent="0.2">
      <c r="A46" s="37" t="s">
        <v>70</v>
      </c>
      <c r="B46" s="73" t="s">
        <v>70</v>
      </c>
      <c r="C46" s="41" t="s">
        <v>125</v>
      </c>
      <c r="D46" s="74" t="s">
        <v>70</v>
      </c>
      <c r="E46" s="75">
        <v>68419474.129999995</v>
      </c>
      <c r="F46" s="75">
        <v>20329446</v>
      </c>
      <c r="G46" s="75">
        <v>88748920.129999995</v>
      </c>
      <c r="H46" s="75">
        <v>1370051.46</v>
      </c>
      <c r="I46" s="75">
        <v>1221226.4099999999</v>
      </c>
    </row>
    <row r="47" spans="1:9" ht="12.75" customHeight="1" x14ac:dyDescent="0.2">
      <c r="A47" s="37" t="s">
        <v>491</v>
      </c>
      <c r="B47" s="73" t="s">
        <v>492</v>
      </c>
      <c r="C47" s="37" t="s">
        <v>15</v>
      </c>
      <c r="D47" s="73" t="s">
        <v>27</v>
      </c>
      <c r="E47" s="55">
        <v>15000</v>
      </c>
      <c r="F47" s="55">
        <v>0</v>
      </c>
      <c r="G47" s="55">
        <v>15000</v>
      </c>
      <c r="H47" s="55">
        <v>41473.279999999999</v>
      </c>
      <c r="I47" s="55">
        <v>4613.28</v>
      </c>
    </row>
    <row r="48" spans="1:9" ht="12.75" customHeight="1" x14ac:dyDescent="0.2">
      <c r="A48" s="37" t="s">
        <v>70</v>
      </c>
      <c r="B48" s="73" t="s">
        <v>70</v>
      </c>
      <c r="C48" s="37" t="s">
        <v>7</v>
      </c>
      <c r="D48" s="73" t="s">
        <v>8</v>
      </c>
      <c r="E48" s="55">
        <v>137860.35999999999</v>
      </c>
      <c r="F48" s="55">
        <v>0</v>
      </c>
      <c r="G48" s="55">
        <v>137860.35999999999</v>
      </c>
      <c r="H48" s="55">
        <v>813.5</v>
      </c>
      <c r="I48" s="55">
        <v>0</v>
      </c>
    </row>
    <row r="49" spans="1:9" ht="12.75" customHeight="1" x14ac:dyDescent="0.2">
      <c r="A49" s="37" t="s">
        <v>70</v>
      </c>
      <c r="B49" s="73" t="s">
        <v>70</v>
      </c>
      <c r="C49" s="37" t="s">
        <v>17</v>
      </c>
      <c r="D49" s="73" t="s">
        <v>28</v>
      </c>
      <c r="E49" s="55">
        <v>770863.66</v>
      </c>
      <c r="F49" s="55">
        <v>0</v>
      </c>
      <c r="G49" s="55">
        <v>770863.66</v>
      </c>
      <c r="H49" s="55">
        <v>224652.09</v>
      </c>
      <c r="I49" s="55">
        <v>113333.44</v>
      </c>
    </row>
    <row r="50" spans="1:9" ht="12.75" customHeight="1" x14ac:dyDescent="0.2">
      <c r="A50" s="37" t="s">
        <v>70</v>
      </c>
      <c r="B50" s="73" t="s">
        <v>70</v>
      </c>
      <c r="C50" s="37" t="s">
        <v>11</v>
      </c>
      <c r="D50" s="73" t="s">
        <v>12</v>
      </c>
      <c r="E50" s="55">
        <v>0</v>
      </c>
      <c r="F50" s="55">
        <v>0</v>
      </c>
      <c r="G50" s="55">
        <v>0</v>
      </c>
      <c r="H50" s="55">
        <v>5100000</v>
      </c>
      <c r="I50" s="55">
        <v>0</v>
      </c>
    </row>
    <row r="51" spans="1:9" ht="12.75" customHeight="1" x14ac:dyDescent="0.2">
      <c r="A51" s="37" t="s">
        <v>70</v>
      </c>
      <c r="B51" s="73" t="s">
        <v>70</v>
      </c>
      <c r="C51" s="37" t="s">
        <v>19</v>
      </c>
      <c r="D51" s="73" t="s">
        <v>20</v>
      </c>
      <c r="E51" s="55">
        <v>143097.21</v>
      </c>
      <c r="F51" s="55">
        <v>0</v>
      </c>
      <c r="G51" s="55">
        <v>143097.21</v>
      </c>
      <c r="H51" s="55">
        <v>19307.63</v>
      </c>
      <c r="I51" s="55">
        <v>200</v>
      </c>
    </row>
    <row r="52" spans="1:9" ht="12.75" customHeight="1" x14ac:dyDescent="0.2">
      <c r="A52" s="37" t="s">
        <v>70</v>
      </c>
      <c r="B52" s="73" t="s">
        <v>70</v>
      </c>
      <c r="C52" s="41" t="s">
        <v>125</v>
      </c>
      <c r="D52" s="74" t="s">
        <v>70</v>
      </c>
      <c r="E52" s="75">
        <v>1066821.23</v>
      </c>
      <c r="F52" s="75">
        <v>0</v>
      </c>
      <c r="G52" s="75">
        <v>1066821.23</v>
      </c>
      <c r="H52" s="75">
        <v>5386246.5</v>
      </c>
      <c r="I52" s="75">
        <v>118146.72</v>
      </c>
    </row>
    <row r="53" spans="1:9" ht="12.75" customHeight="1" x14ac:dyDescent="0.2">
      <c r="A53" s="37" t="s">
        <v>493</v>
      </c>
      <c r="B53" s="73" t="s">
        <v>494</v>
      </c>
      <c r="C53" s="37" t="s">
        <v>15</v>
      </c>
      <c r="D53" s="73" t="s">
        <v>27</v>
      </c>
      <c r="E53" s="55">
        <v>4204000</v>
      </c>
      <c r="F53" s="55">
        <v>0</v>
      </c>
      <c r="G53" s="55">
        <v>4204000</v>
      </c>
      <c r="H53" s="55">
        <v>214602.66</v>
      </c>
      <c r="I53" s="55">
        <v>214602.66</v>
      </c>
    </row>
    <row r="54" spans="1:9" ht="12.75" customHeight="1" x14ac:dyDescent="0.2">
      <c r="A54" s="37" t="s">
        <v>70</v>
      </c>
      <c r="B54" s="73" t="s">
        <v>70</v>
      </c>
      <c r="C54" s="41" t="s">
        <v>125</v>
      </c>
      <c r="D54" s="74" t="s">
        <v>70</v>
      </c>
      <c r="E54" s="75">
        <v>4204000</v>
      </c>
      <c r="F54" s="75">
        <v>0</v>
      </c>
      <c r="G54" s="75">
        <v>4204000</v>
      </c>
      <c r="H54" s="75">
        <v>214602.66</v>
      </c>
      <c r="I54" s="75">
        <v>214602.66</v>
      </c>
    </row>
    <row r="55" spans="1:9" ht="12.75" customHeight="1" x14ac:dyDescent="0.2">
      <c r="A55" s="37" t="s">
        <v>495</v>
      </c>
      <c r="B55" s="73" t="s">
        <v>496</v>
      </c>
      <c r="C55" s="37" t="s">
        <v>15</v>
      </c>
      <c r="D55" s="73" t="s">
        <v>27</v>
      </c>
      <c r="E55" s="55">
        <v>1164780.3</v>
      </c>
      <c r="F55" s="55">
        <v>0</v>
      </c>
      <c r="G55" s="55">
        <v>1164780.3</v>
      </c>
      <c r="H55" s="55">
        <v>304188.62</v>
      </c>
      <c r="I55" s="55">
        <v>107746.67</v>
      </c>
    </row>
    <row r="56" spans="1:9" s="89" customFormat="1" ht="12.75" customHeight="1" x14ac:dyDescent="0.2">
      <c r="A56" s="37" t="s">
        <v>70</v>
      </c>
      <c r="B56" s="73" t="s">
        <v>70</v>
      </c>
      <c r="C56" s="37" t="s">
        <v>7</v>
      </c>
      <c r="D56" s="73" t="s">
        <v>8</v>
      </c>
      <c r="E56" s="55">
        <v>0</v>
      </c>
      <c r="F56" s="55">
        <v>0</v>
      </c>
      <c r="G56" s="55">
        <v>0</v>
      </c>
      <c r="H56" s="55">
        <v>149841.48000000001</v>
      </c>
      <c r="I56" s="55">
        <v>0</v>
      </c>
    </row>
    <row r="57" spans="1:9" s="89" customFormat="1" ht="12.75" customHeight="1" x14ac:dyDescent="0.2">
      <c r="A57" s="37" t="s">
        <v>70</v>
      </c>
      <c r="B57" s="73" t="s">
        <v>70</v>
      </c>
      <c r="C57" s="37" t="s">
        <v>17</v>
      </c>
      <c r="D57" s="73" t="s">
        <v>28</v>
      </c>
      <c r="E57" s="55">
        <v>3000</v>
      </c>
      <c r="F57" s="55">
        <v>0</v>
      </c>
      <c r="G57" s="55">
        <v>3000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70</v>
      </c>
      <c r="B58" s="73" t="s">
        <v>70</v>
      </c>
      <c r="C58" s="37" t="s">
        <v>11</v>
      </c>
      <c r="D58" s="73" t="s">
        <v>12</v>
      </c>
      <c r="E58" s="55">
        <v>0</v>
      </c>
      <c r="F58" s="55">
        <v>0</v>
      </c>
      <c r="G58" s="55">
        <v>0</v>
      </c>
      <c r="H58" s="55">
        <v>135822.5</v>
      </c>
      <c r="I58" s="55">
        <v>0</v>
      </c>
    </row>
    <row r="59" spans="1:9" s="89" customFormat="1" ht="12.75" customHeight="1" x14ac:dyDescent="0.2">
      <c r="A59" s="37" t="s">
        <v>70</v>
      </c>
      <c r="B59" s="73" t="s">
        <v>70</v>
      </c>
      <c r="C59" s="41" t="s">
        <v>125</v>
      </c>
      <c r="D59" s="74" t="s">
        <v>70</v>
      </c>
      <c r="E59" s="75">
        <v>1167780.3</v>
      </c>
      <c r="F59" s="75">
        <v>0</v>
      </c>
      <c r="G59" s="75">
        <v>1167780.3</v>
      </c>
      <c r="H59" s="75">
        <v>589852.6</v>
      </c>
      <c r="I59" s="75">
        <v>107746.67</v>
      </c>
    </row>
    <row r="60" spans="1:9" s="89" customFormat="1" ht="12.75" customHeight="1" x14ac:dyDescent="0.2">
      <c r="A60" s="37" t="s">
        <v>497</v>
      </c>
      <c r="B60" s="73" t="s">
        <v>498</v>
      </c>
      <c r="C60" s="37" t="s">
        <v>17</v>
      </c>
      <c r="D60" s="73" t="s">
        <v>28</v>
      </c>
      <c r="E60" s="55">
        <v>5000</v>
      </c>
      <c r="F60" s="55">
        <v>0</v>
      </c>
      <c r="G60" s="55">
        <v>5000</v>
      </c>
      <c r="H60" s="55">
        <v>0</v>
      </c>
      <c r="I60" s="55">
        <v>0</v>
      </c>
    </row>
    <row r="61" spans="1:9" s="89" customFormat="1" ht="12.75" customHeight="1" x14ac:dyDescent="0.2">
      <c r="A61" s="37" t="s">
        <v>70</v>
      </c>
      <c r="B61" s="73" t="s">
        <v>70</v>
      </c>
      <c r="C61" s="37" t="s">
        <v>19</v>
      </c>
      <c r="D61" s="73" t="s">
        <v>20</v>
      </c>
      <c r="E61" s="55">
        <v>0</v>
      </c>
      <c r="F61" s="55">
        <v>1100873.95</v>
      </c>
      <c r="G61" s="55">
        <v>1100873.95</v>
      </c>
      <c r="H61" s="55">
        <v>0</v>
      </c>
      <c r="I61" s="55">
        <v>0</v>
      </c>
    </row>
    <row r="62" spans="1:9" s="89" customFormat="1" ht="12.75" customHeight="1" x14ac:dyDescent="0.2">
      <c r="A62" s="37" t="s">
        <v>70</v>
      </c>
      <c r="B62" s="73" t="s">
        <v>70</v>
      </c>
      <c r="C62" s="41" t="s">
        <v>125</v>
      </c>
      <c r="D62" s="74" t="s">
        <v>70</v>
      </c>
      <c r="E62" s="75">
        <v>5000</v>
      </c>
      <c r="F62" s="75">
        <v>1100873.95</v>
      </c>
      <c r="G62" s="75">
        <v>1105873.95</v>
      </c>
      <c r="H62" s="75">
        <v>0</v>
      </c>
      <c r="I62" s="75">
        <v>0</v>
      </c>
    </row>
    <row r="63" spans="1:9" s="89" customFormat="1" ht="12.75" customHeight="1" x14ac:dyDescent="0.2">
      <c r="A63" s="37" t="s">
        <v>499</v>
      </c>
      <c r="B63" s="73" t="s">
        <v>500</v>
      </c>
      <c r="C63" s="37" t="s">
        <v>15</v>
      </c>
      <c r="D63" s="73" t="s">
        <v>27</v>
      </c>
      <c r="E63" s="55">
        <v>16995000</v>
      </c>
      <c r="F63" s="55">
        <v>0</v>
      </c>
      <c r="G63" s="55">
        <v>16995000</v>
      </c>
      <c r="H63" s="55">
        <v>1392566.44</v>
      </c>
      <c r="I63" s="55">
        <v>536783.17000000004</v>
      </c>
    </row>
    <row r="64" spans="1:9" s="89" customFormat="1" ht="12.75" customHeight="1" x14ac:dyDescent="0.2">
      <c r="A64" s="37" t="s">
        <v>70</v>
      </c>
      <c r="B64" s="73" t="s">
        <v>70</v>
      </c>
      <c r="C64" s="37" t="s">
        <v>7</v>
      </c>
      <c r="D64" s="73" t="s">
        <v>8</v>
      </c>
      <c r="E64" s="55">
        <v>91953.59</v>
      </c>
      <c r="F64" s="55">
        <v>0</v>
      </c>
      <c r="G64" s="55">
        <v>91953.59</v>
      </c>
      <c r="H64" s="55">
        <v>0</v>
      </c>
      <c r="I64" s="55">
        <v>0</v>
      </c>
    </row>
    <row r="65" spans="1:9" s="89" customFormat="1" ht="12.75" customHeight="1" x14ac:dyDescent="0.2">
      <c r="A65" s="37" t="s">
        <v>70</v>
      </c>
      <c r="B65" s="73" t="s">
        <v>70</v>
      </c>
      <c r="C65" s="37" t="s">
        <v>17</v>
      </c>
      <c r="D65" s="73" t="s">
        <v>28</v>
      </c>
      <c r="E65" s="55">
        <v>10000</v>
      </c>
      <c r="F65" s="55">
        <v>0</v>
      </c>
      <c r="G65" s="55">
        <v>10000</v>
      </c>
      <c r="H65" s="55">
        <v>0</v>
      </c>
      <c r="I65" s="55">
        <v>0</v>
      </c>
    </row>
    <row r="66" spans="1:9" s="89" customFormat="1" ht="12.75" customHeight="1" x14ac:dyDescent="0.2">
      <c r="A66" s="37" t="s">
        <v>70</v>
      </c>
      <c r="B66" s="73" t="s">
        <v>70</v>
      </c>
      <c r="C66" s="37" t="s">
        <v>11</v>
      </c>
      <c r="D66" s="73" t="s">
        <v>12</v>
      </c>
      <c r="E66" s="55">
        <v>0</v>
      </c>
      <c r="F66" s="55">
        <v>0</v>
      </c>
      <c r="G66" s="55">
        <v>0</v>
      </c>
      <c r="H66" s="55">
        <v>3000000</v>
      </c>
      <c r="I66" s="55">
        <v>0</v>
      </c>
    </row>
    <row r="67" spans="1:9" s="89" customFormat="1" ht="12.75" customHeight="1" x14ac:dyDescent="0.2">
      <c r="A67" s="37" t="s">
        <v>70</v>
      </c>
      <c r="B67" s="73" t="s">
        <v>70</v>
      </c>
      <c r="C67" s="37" t="s">
        <v>19</v>
      </c>
      <c r="D67" s="73" t="s">
        <v>20</v>
      </c>
      <c r="E67" s="55">
        <v>0</v>
      </c>
      <c r="F67" s="55">
        <v>12161764.539999999</v>
      </c>
      <c r="G67" s="55">
        <v>12161764.539999999</v>
      </c>
      <c r="H67" s="55">
        <v>0</v>
      </c>
      <c r="I67" s="55">
        <v>0</v>
      </c>
    </row>
    <row r="68" spans="1:9" s="89" customFormat="1" ht="12.75" customHeight="1" x14ac:dyDescent="0.2">
      <c r="A68" s="37" t="s">
        <v>70</v>
      </c>
      <c r="B68" s="73" t="s">
        <v>70</v>
      </c>
      <c r="C68" s="41" t="s">
        <v>125</v>
      </c>
      <c r="D68" s="74" t="s">
        <v>70</v>
      </c>
      <c r="E68" s="75">
        <v>17096953.59</v>
      </c>
      <c r="F68" s="75">
        <v>12161764.539999999</v>
      </c>
      <c r="G68" s="75">
        <v>29258718.129999999</v>
      </c>
      <c r="H68" s="75">
        <v>4392566.4400000004</v>
      </c>
      <c r="I68" s="75">
        <v>536783.17000000004</v>
      </c>
    </row>
    <row r="69" spans="1:9" s="89" customFormat="1" ht="12.75" customHeight="1" x14ac:dyDescent="0.2">
      <c r="A69" s="37" t="s">
        <v>501</v>
      </c>
      <c r="B69" s="73" t="s">
        <v>502</v>
      </c>
      <c r="C69" s="37" t="s">
        <v>15</v>
      </c>
      <c r="D69" s="73" t="s">
        <v>27</v>
      </c>
      <c r="E69" s="55">
        <v>15100000</v>
      </c>
      <c r="F69" s="55">
        <v>0</v>
      </c>
      <c r="G69" s="55">
        <v>15100000</v>
      </c>
      <c r="H69" s="55">
        <v>4852058.3099999996</v>
      </c>
      <c r="I69" s="55">
        <v>3823724.55</v>
      </c>
    </row>
    <row r="70" spans="1:9" s="89" customFormat="1" ht="12.75" customHeight="1" x14ac:dyDescent="0.2">
      <c r="A70" s="37" t="s">
        <v>70</v>
      </c>
      <c r="B70" s="73" t="s">
        <v>70</v>
      </c>
      <c r="C70" s="37" t="s">
        <v>7</v>
      </c>
      <c r="D70" s="73" t="s">
        <v>8</v>
      </c>
      <c r="E70" s="55">
        <v>0</v>
      </c>
      <c r="F70" s="55">
        <v>423122.85</v>
      </c>
      <c r="G70" s="55">
        <v>423122.85</v>
      </c>
      <c r="H70" s="55">
        <v>569307.62</v>
      </c>
      <c r="I70" s="55">
        <v>569307.62</v>
      </c>
    </row>
    <row r="71" spans="1:9" s="89" customFormat="1" ht="12.75" customHeight="1" x14ac:dyDescent="0.2">
      <c r="A71" s="37" t="s">
        <v>70</v>
      </c>
      <c r="B71" s="73" t="s">
        <v>70</v>
      </c>
      <c r="C71" s="37" t="s">
        <v>17</v>
      </c>
      <c r="D71" s="73" t="s">
        <v>28</v>
      </c>
      <c r="E71" s="55">
        <v>0</v>
      </c>
      <c r="F71" s="55">
        <v>0</v>
      </c>
      <c r="G71" s="55">
        <v>0</v>
      </c>
      <c r="H71" s="55">
        <v>123777.7</v>
      </c>
      <c r="I71" s="55">
        <v>9281.9699999999993</v>
      </c>
    </row>
    <row r="72" spans="1:9" s="89" customFormat="1" ht="12.6" customHeight="1" x14ac:dyDescent="0.2">
      <c r="A72" s="37" t="s">
        <v>70</v>
      </c>
      <c r="B72" s="73" t="s">
        <v>70</v>
      </c>
      <c r="C72" s="37" t="s">
        <v>19</v>
      </c>
      <c r="D72" s="73" t="s">
        <v>20</v>
      </c>
      <c r="E72" s="55">
        <v>0</v>
      </c>
      <c r="F72" s="55">
        <v>13201457.77</v>
      </c>
      <c r="G72" s="55">
        <v>13201457.77</v>
      </c>
      <c r="H72" s="55">
        <v>0</v>
      </c>
      <c r="I72" s="55">
        <v>0</v>
      </c>
    </row>
    <row r="73" spans="1:9" s="89" customFormat="1" ht="12.6" customHeight="1" x14ac:dyDescent="0.2">
      <c r="A73" s="37" t="s">
        <v>70</v>
      </c>
      <c r="B73" s="73" t="s">
        <v>70</v>
      </c>
      <c r="C73" s="41" t="s">
        <v>125</v>
      </c>
      <c r="D73" s="74" t="s">
        <v>70</v>
      </c>
      <c r="E73" s="75">
        <v>15100000</v>
      </c>
      <c r="F73" s="75">
        <v>13624580.619999999</v>
      </c>
      <c r="G73" s="75">
        <v>28724580.620000001</v>
      </c>
      <c r="H73" s="75">
        <v>5545143.6299999999</v>
      </c>
      <c r="I73" s="75">
        <v>4402314.1399999997</v>
      </c>
    </row>
    <row r="74" spans="1:9" s="89" customFormat="1" ht="13.8" x14ac:dyDescent="0.2">
      <c r="A74" s="107" t="s">
        <v>266</v>
      </c>
      <c r="B74" s="125" t="s">
        <v>70</v>
      </c>
      <c r="C74" s="107" t="s">
        <v>70</v>
      </c>
      <c r="D74" s="125" t="s">
        <v>70</v>
      </c>
      <c r="E74" s="21">
        <v>7443845671.8199997</v>
      </c>
      <c r="F74" s="21">
        <v>334116908.48000002</v>
      </c>
      <c r="G74" s="21">
        <v>7777962580.3000002</v>
      </c>
      <c r="H74" s="24">
        <v>1379956574.47</v>
      </c>
      <c r="I74" s="21">
        <v>1265125193.9100001</v>
      </c>
    </row>
    <row r="75" spans="1:9" ht="13.8" x14ac:dyDescent="0.3">
      <c r="A75" s="39" t="s">
        <v>61</v>
      </c>
      <c r="B75" s="39"/>
      <c r="C75" s="39"/>
      <c r="D75" s="39"/>
      <c r="E75" s="39"/>
      <c r="F75" s="39"/>
      <c r="G75" s="39"/>
      <c r="H75" s="39"/>
      <c r="I75" s="39"/>
    </row>
  </sheetData>
  <mergeCells count="6">
    <mergeCell ref="A5:B6"/>
    <mergeCell ref="C5:D6"/>
    <mergeCell ref="A1:I1"/>
    <mergeCell ref="A2:I2"/>
    <mergeCell ref="A74:B74"/>
    <mergeCell ref="C74:D74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4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3.71093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503</v>
      </c>
      <c r="B7" s="73" t="s">
        <v>504</v>
      </c>
      <c r="C7" s="37" t="s">
        <v>413</v>
      </c>
      <c r="D7" s="73" t="s">
        <v>504</v>
      </c>
      <c r="E7" s="37" t="s">
        <v>505</v>
      </c>
      <c r="F7" s="73" t="s">
        <v>506</v>
      </c>
      <c r="G7" s="55">
        <v>1507582786.74</v>
      </c>
      <c r="H7" s="55">
        <v>-4749245.5</v>
      </c>
      <c r="I7" s="55">
        <v>1502833541.24</v>
      </c>
      <c r="J7" s="55">
        <v>1289896072.04</v>
      </c>
      <c r="K7" s="55">
        <v>1289896072.04</v>
      </c>
      <c r="L7" s="55">
        <v>574688634.60000002</v>
      </c>
      <c r="M7" s="55">
        <v>38.2403385890509</v>
      </c>
      <c r="N7" s="55">
        <v>574688634.60000002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1507582786.74</v>
      </c>
      <c r="H8" s="75">
        <v>-4749245.5</v>
      </c>
      <c r="I8" s="75">
        <v>1502833541.24</v>
      </c>
      <c r="J8" s="75">
        <v>1289896072.04</v>
      </c>
      <c r="K8" s="75">
        <v>1289896072.04</v>
      </c>
      <c r="L8" s="75">
        <v>574688634.60000002</v>
      </c>
      <c r="M8" s="75">
        <v>38.2403385890509</v>
      </c>
      <c r="N8" s="75">
        <v>574688634.60000002</v>
      </c>
    </row>
    <row r="9" spans="1:14" ht="13.8" x14ac:dyDescent="0.2">
      <c r="A9" s="37" t="s">
        <v>70</v>
      </c>
      <c r="B9" s="73" t="s">
        <v>70</v>
      </c>
      <c r="C9" s="97" t="s">
        <v>125</v>
      </c>
      <c r="D9" s="98" t="s">
        <v>70</v>
      </c>
      <c r="E9" s="97" t="s">
        <v>70</v>
      </c>
      <c r="F9" s="98" t="s">
        <v>70</v>
      </c>
      <c r="G9" s="99">
        <v>1507582786.74</v>
      </c>
      <c r="H9" s="99">
        <v>-4749245.5</v>
      </c>
      <c r="I9" s="99">
        <v>1502833541.24</v>
      </c>
      <c r="J9" s="99">
        <v>1289896072.04</v>
      </c>
      <c r="K9" s="99">
        <v>1289896072.04</v>
      </c>
      <c r="L9" s="99">
        <v>574688634.60000002</v>
      </c>
      <c r="M9" s="99">
        <v>38.2403385890509</v>
      </c>
      <c r="N9" s="99">
        <v>574688634.60000002</v>
      </c>
    </row>
    <row r="10" spans="1:14" ht="13.8" x14ac:dyDescent="0.2">
      <c r="A10" s="37" t="s">
        <v>3</v>
      </c>
      <c r="B10" s="73" t="s">
        <v>507</v>
      </c>
      <c r="C10" s="37" t="s">
        <v>427</v>
      </c>
      <c r="D10" s="73" t="s">
        <v>508</v>
      </c>
      <c r="E10" s="37" t="s">
        <v>509</v>
      </c>
      <c r="F10" s="73" t="s">
        <v>510</v>
      </c>
      <c r="G10" s="55">
        <v>20385570.34</v>
      </c>
      <c r="H10" s="55">
        <v>215405.94</v>
      </c>
      <c r="I10" s="55">
        <v>20600976.280000001</v>
      </c>
      <c r="J10" s="55">
        <v>20385570.34</v>
      </c>
      <c r="K10" s="55">
        <v>20385570.34</v>
      </c>
      <c r="L10" s="55">
        <v>5096392.6100000003</v>
      </c>
      <c r="M10" s="55">
        <v>24.738597534077599</v>
      </c>
      <c r="N10" s="55">
        <v>0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 t="s">
        <v>511</v>
      </c>
      <c r="F11" s="73" t="s">
        <v>512</v>
      </c>
      <c r="G11" s="55">
        <v>2031948.89</v>
      </c>
      <c r="H11" s="55">
        <v>33318.26</v>
      </c>
      <c r="I11" s="55">
        <v>2065267.15</v>
      </c>
      <c r="J11" s="55">
        <v>2031948.89</v>
      </c>
      <c r="K11" s="55">
        <v>2031948.89</v>
      </c>
      <c r="L11" s="55">
        <v>507987.23</v>
      </c>
      <c r="M11" s="55">
        <v>24.596683775268499</v>
      </c>
      <c r="N11" s="55">
        <v>0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 t="s">
        <v>513</v>
      </c>
      <c r="F12" s="73" t="s">
        <v>514</v>
      </c>
      <c r="G12" s="55">
        <v>1262488.71</v>
      </c>
      <c r="H12" s="55">
        <v>5329.78</v>
      </c>
      <c r="I12" s="55">
        <v>1267818.49</v>
      </c>
      <c r="J12" s="55">
        <v>1262488.71</v>
      </c>
      <c r="K12" s="55">
        <v>1262488.71</v>
      </c>
      <c r="L12" s="55">
        <v>315622.18</v>
      </c>
      <c r="M12" s="55">
        <v>24.894902739587</v>
      </c>
      <c r="N12" s="55">
        <v>0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 t="s">
        <v>515</v>
      </c>
      <c r="F13" s="73" t="s">
        <v>516</v>
      </c>
      <c r="G13" s="55">
        <v>3334127.22</v>
      </c>
      <c r="H13" s="55">
        <v>59862.559999999998</v>
      </c>
      <c r="I13" s="55">
        <v>3393989.78</v>
      </c>
      <c r="J13" s="55">
        <v>3334127.22</v>
      </c>
      <c r="K13" s="55">
        <v>3334127.22</v>
      </c>
      <c r="L13" s="55">
        <v>833531.83</v>
      </c>
      <c r="M13" s="55">
        <v>24.559055389966399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 t="s">
        <v>517</v>
      </c>
      <c r="F14" s="73" t="s">
        <v>518</v>
      </c>
      <c r="G14" s="55">
        <v>2521554.5499999998</v>
      </c>
      <c r="H14" s="55">
        <v>-328257.86</v>
      </c>
      <c r="I14" s="55">
        <v>2193296.69</v>
      </c>
      <c r="J14" s="55">
        <v>515532.13</v>
      </c>
      <c r="K14" s="55">
        <v>512408.41</v>
      </c>
      <c r="L14" s="55">
        <v>382705.14</v>
      </c>
      <c r="M14" s="55">
        <v>17.4488541265249</v>
      </c>
      <c r="N14" s="55">
        <v>362090.55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 t="s">
        <v>519</v>
      </c>
      <c r="F15" s="73" t="s">
        <v>420</v>
      </c>
      <c r="G15" s="55">
        <v>234091.96</v>
      </c>
      <c r="H15" s="55">
        <v>0</v>
      </c>
      <c r="I15" s="55">
        <v>234091.96</v>
      </c>
      <c r="J15" s="55">
        <v>50147.99</v>
      </c>
      <c r="K15" s="55">
        <v>50147.99</v>
      </c>
      <c r="L15" s="55">
        <v>50147.99</v>
      </c>
      <c r="M15" s="55">
        <v>21.422346158321702</v>
      </c>
      <c r="N15" s="55">
        <v>47203.56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 t="s">
        <v>520</v>
      </c>
      <c r="F16" s="73" t="s">
        <v>418</v>
      </c>
      <c r="G16" s="55">
        <v>385805.17</v>
      </c>
      <c r="H16" s="55">
        <v>-18785.87</v>
      </c>
      <c r="I16" s="55">
        <v>367019.3</v>
      </c>
      <c r="J16" s="55">
        <v>53807.67</v>
      </c>
      <c r="K16" s="55">
        <v>53807.67</v>
      </c>
      <c r="L16" s="55">
        <v>53707.67</v>
      </c>
      <c r="M16" s="55">
        <v>14.633472953602199</v>
      </c>
      <c r="N16" s="55">
        <v>52118.51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30155586.84</v>
      </c>
      <c r="H17" s="75">
        <v>-33127.19</v>
      </c>
      <c r="I17" s="75">
        <v>30122459.649999999</v>
      </c>
      <c r="J17" s="75">
        <v>27633622.949999999</v>
      </c>
      <c r="K17" s="75">
        <v>27630499.23</v>
      </c>
      <c r="L17" s="75">
        <v>7240094.6500000004</v>
      </c>
      <c r="M17" s="75">
        <v>24.0355360555691</v>
      </c>
      <c r="N17" s="75">
        <v>461412.62</v>
      </c>
    </row>
    <row r="18" spans="1:14" ht="13.8" x14ac:dyDescent="0.2">
      <c r="A18" s="37" t="s">
        <v>70</v>
      </c>
      <c r="B18" s="73" t="s">
        <v>70</v>
      </c>
      <c r="C18" s="37" t="s">
        <v>429</v>
      </c>
      <c r="D18" s="73" t="s">
        <v>521</v>
      </c>
      <c r="E18" s="37" t="s">
        <v>522</v>
      </c>
      <c r="F18" s="73" t="s">
        <v>523</v>
      </c>
      <c r="G18" s="55">
        <v>13301764.630000001</v>
      </c>
      <c r="H18" s="55">
        <v>-2739839.1</v>
      </c>
      <c r="I18" s="55">
        <v>10561925.529999999</v>
      </c>
      <c r="J18" s="55">
        <v>2159783.44</v>
      </c>
      <c r="K18" s="55">
        <v>2159386.2599999998</v>
      </c>
      <c r="L18" s="55">
        <v>1282868.9099999999</v>
      </c>
      <c r="M18" s="55">
        <v>12.146165075261599</v>
      </c>
      <c r="N18" s="55">
        <v>1171384.53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 t="s">
        <v>524</v>
      </c>
      <c r="F19" s="73" t="s">
        <v>525</v>
      </c>
      <c r="G19" s="55">
        <v>4683160.46</v>
      </c>
      <c r="H19" s="55">
        <v>10126135.52</v>
      </c>
      <c r="I19" s="55">
        <v>14809295.98</v>
      </c>
      <c r="J19" s="55">
        <v>6598217.5300000003</v>
      </c>
      <c r="K19" s="55">
        <v>5289149.26</v>
      </c>
      <c r="L19" s="55">
        <v>1495472.08</v>
      </c>
      <c r="M19" s="55">
        <v>10.0981983344761</v>
      </c>
      <c r="N19" s="55">
        <v>1099004.75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 t="s">
        <v>526</v>
      </c>
      <c r="F20" s="73" t="s">
        <v>527</v>
      </c>
      <c r="G20" s="55">
        <v>6147718.25</v>
      </c>
      <c r="H20" s="55">
        <v>1440710.23</v>
      </c>
      <c r="I20" s="55">
        <v>7588428.4800000004</v>
      </c>
      <c r="J20" s="55">
        <v>4295296</v>
      </c>
      <c r="K20" s="55">
        <v>4280989.32</v>
      </c>
      <c r="L20" s="55">
        <v>770896.66</v>
      </c>
      <c r="M20" s="55">
        <v>10.1588446413084</v>
      </c>
      <c r="N20" s="55">
        <v>284831.14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 t="s">
        <v>528</v>
      </c>
      <c r="F21" s="73" t="s">
        <v>529</v>
      </c>
      <c r="G21" s="55">
        <v>1370478.98</v>
      </c>
      <c r="H21" s="55">
        <v>0</v>
      </c>
      <c r="I21" s="55">
        <v>1370478.98</v>
      </c>
      <c r="J21" s="55">
        <v>334571.17</v>
      </c>
      <c r="K21" s="55">
        <v>334571.17</v>
      </c>
      <c r="L21" s="55">
        <v>213104.87</v>
      </c>
      <c r="M21" s="55">
        <v>15.5496635198301</v>
      </c>
      <c r="N21" s="55">
        <v>196422.12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 t="s">
        <v>530</v>
      </c>
      <c r="F22" s="73" t="s">
        <v>531</v>
      </c>
      <c r="G22" s="55">
        <v>371520.81</v>
      </c>
      <c r="H22" s="55">
        <v>0</v>
      </c>
      <c r="I22" s="55">
        <v>371520.81</v>
      </c>
      <c r="J22" s="55">
        <v>13965.87</v>
      </c>
      <c r="K22" s="55">
        <v>13965.87</v>
      </c>
      <c r="L22" s="55">
        <v>13965.87</v>
      </c>
      <c r="M22" s="55">
        <v>3.75910840633665</v>
      </c>
      <c r="N22" s="55">
        <v>12691.06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 t="s">
        <v>532</v>
      </c>
      <c r="F23" s="73" t="s">
        <v>533</v>
      </c>
      <c r="G23" s="55">
        <v>840881.85</v>
      </c>
      <c r="H23" s="55">
        <v>0</v>
      </c>
      <c r="I23" s="55">
        <v>840881.85</v>
      </c>
      <c r="J23" s="55">
        <v>101885.61</v>
      </c>
      <c r="K23" s="55">
        <v>101885.61</v>
      </c>
      <c r="L23" s="55">
        <v>101885.61</v>
      </c>
      <c r="M23" s="55">
        <v>12.1165191043189</v>
      </c>
      <c r="N23" s="55">
        <v>95879.58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 t="s">
        <v>534</v>
      </c>
      <c r="F24" s="73" t="s">
        <v>535</v>
      </c>
      <c r="G24" s="55">
        <v>1628476.8</v>
      </c>
      <c r="H24" s="55">
        <v>309581.40000000002</v>
      </c>
      <c r="I24" s="55">
        <v>1938058.2</v>
      </c>
      <c r="J24" s="55">
        <v>504719.95</v>
      </c>
      <c r="K24" s="55">
        <v>480181.51</v>
      </c>
      <c r="L24" s="55">
        <v>171421.92</v>
      </c>
      <c r="M24" s="55">
        <v>8.8450346847169001</v>
      </c>
      <c r="N24" s="55">
        <v>129897.14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 t="s">
        <v>536</v>
      </c>
      <c r="F25" s="73" t="s">
        <v>537</v>
      </c>
      <c r="G25" s="55">
        <v>7310788.3499999996</v>
      </c>
      <c r="H25" s="55">
        <v>878641.4</v>
      </c>
      <c r="I25" s="55">
        <v>8189429.75</v>
      </c>
      <c r="J25" s="55">
        <v>3349087.31</v>
      </c>
      <c r="K25" s="55">
        <v>3349087.29</v>
      </c>
      <c r="L25" s="55">
        <v>1232031.0900000001</v>
      </c>
      <c r="M25" s="55">
        <v>15.044162140837701</v>
      </c>
      <c r="N25" s="55">
        <v>1069500.1599999999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 t="s">
        <v>538</v>
      </c>
      <c r="F26" s="73" t="s">
        <v>539</v>
      </c>
      <c r="G26" s="55">
        <v>1006622.69</v>
      </c>
      <c r="H26" s="55">
        <v>0</v>
      </c>
      <c r="I26" s="55">
        <v>1006622.69</v>
      </c>
      <c r="J26" s="55">
        <v>205298.53</v>
      </c>
      <c r="K26" s="55">
        <v>205298.53</v>
      </c>
      <c r="L26" s="55">
        <v>185038.4</v>
      </c>
      <c r="M26" s="55">
        <v>18.382101043241899</v>
      </c>
      <c r="N26" s="55">
        <v>147631.10999999999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 t="s">
        <v>540</v>
      </c>
      <c r="F27" s="73" t="s">
        <v>541</v>
      </c>
      <c r="G27" s="55">
        <v>22006247.199999999</v>
      </c>
      <c r="H27" s="55">
        <v>94500</v>
      </c>
      <c r="I27" s="55">
        <v>22100747.199999999</v>
      </c>
      <c r="J27" s="55">
        <v>21054791.859999999</v>
      </c>
      <c r="K27" s="55">
        <v>21054791.859999999</v>
      </c>
      <c r="L27" s="55">
        <v>104228.54</v>
      </c>
      <c r="M27" s="55">
        <v>0.47160640794985997</v>
      </c>
      <c r="N27" s="55">
        <v>96457.39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 t="s">
        <v>542</v>
      </c>
      <c r="F28" s="73" t="s">
        <v>543</v>
      </c>
      <c r="G28" s="55">
        <v>15923798.880000001</v>
      </c>
      <c r="H28" s="55">
        <v>16035000</v>
      </c>
      <c r="I28" s="55">
        <v>31958798.879999999</v>
      </c>
      <c r="J28" s="55">
        <v>7123144.04</v>
      </c>
      <c r="K28" s="55">
        <v>123144.04</v>
      </c>
      <c r="L28" s="55">
        <v>123144.04</v>
      </c>
      <c r="M28" s="55">
        <v>0.38532123958220998</v>
      </c>
      <c r="N28" s="55">
        <v>115813.41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 t="s">
        <v>544</v>
      </c>
      <c r="F29" s="73" t="s">
        <v>545</v>
      </c>
      <c r="G29" s="55">
        <v>6805257.0899999999</v>
      </c>
      <c r="H29" s="55">
        <v>-3000</v>
      </c>
      <c r="I29" s="55">
        <v>6802257.0899999999</v>
      </c>
      <c r="J29" s="55">
        <v>4427408.74</v>
      </c>
      <c r="K29" s="55">
        <v>1452469.58</v>
      </c>
      <c r="L29" s="55">
        <v>332636.71000000002</v>
      </c>
      <c r="M29" s="55">
        <v>4.8900931793508597</v>
      </c>
      <c r="N29" s="55">
        <v>313512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 t="s">
        <v>546</v>
      </c>
      <c r="F30" s="73" t="s">
        <v>547</v>
      </c>
      <c r="G30" s="55">
        <v>815000</v>
      </c>
      <c r="H30" s="55">
        <v>0</v>
      </c>
      <c r="I30" s="55">
        <v>815000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 t="s">
        <v>548</v>
      </c>
      <c r="F31" s="73" t="s">
        <v>549</v>
      </c>
      <c r="G31" s="55">
        <v>1682671.78</v>
      </c>
      <c r="H31" s="55">
        <v>0</v>
      </c>
      <c r="I31" s="55">
        <v>1682671.78</v>
      </c>
      <c r="J31" s="55">
        <v>302549.78999999998</v>
      </c>
      <c r="K31" s="55">
        <v>302549.78999999998</v>
      </c>
      <c r="L31" s="55">
        <v>302549.78999999998</v>
      </c>
      <c r="M31" s="55">
        <v>17.980321153302999</v>
      </c>
      <c r="N31" s="55">
        <v>282176.99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 t="s">
        <v>550</v>
      </c>
      <c r="F32" s="73" t="s">
        <v>551</v>
      </c>
      <c r="G32" s="55">
        <v>2031207.76</v>
      </c>
      <c r="H32" s="55">
        <v>0</v>
      </c>
      <c r="I32" s="55">
        <v>2031207.76</v>
      </c>
      <c r="J32" s="55">
        <v>376513.72</v>
      </c>
      <c r="K32" s="55">
        <v>376513.72</v>
      </c>
      <c r="L32" s="55">
        <v>376513.72</v>
      </c>
      <c r="M32" s="55">
        <v>18.536445528349098</v>
      </c>
      <c r="N32" s="55">
        <v>342162.07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 t="s">
        <v>552</v>
      </c>
      <c r="F33" s="73" t="s">
        <v>553</v>
      </c>
      <c r="G33" s="55">
        <v>2869215.26</v>
      </c>
      <c r="H33" s="55">
        <v>0</v>
      </c>
      <c r="I33" s="55">
        <v>2869215.26</v>
      </c>
      <c r="J33" s="55">
        <v>501437</v>
      </c>
      <c r="K33" s="55">
        <v>501437</v>
      </c>
      <c r="L33" s="55">
        <v>500776.86</v>
      </c>
      <c r="M33" s="55">
        <v>17.4534433502211</v>
      </c>
      <c r="N33" s="55">
        <v>471754.88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 t="s">
        <v>554</v>
      </c>
      <c r="F34" s="73" t="s">
        <v>555</v>
      </c>
      <c r="G34" s="55">
        <v>1723056.09</v>
      </c>
      <c r="H34" s="55">
        <v>41746.15</v>
      </c>
      <c r="I34" s="55">
        <v>1764802.24</v>
      </c>
      <c r="J34" s="55">
        <v>360544.54</v>
      </c>
      <c r="K34" s="55">
        <v>360544.54</v>
      </c>
      <c r="L34" s="55">
        <v>320180.03000000003</v>
      </c>
      <c r="M34" s="55">
        <v>18.1425444020289</v>
      </c>
      <c r="N34" s="55">
        <v>296013.68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 t="s">
        <v>556</v>
      </c>
      <c r="F35" s="73" t="s">
        <v>557</v>
      </c>
      <c r="G35" s="55">
        <v>16336736.689999999</v>
      </c>
      <c r="H35" s="55">
        <v>35214872.810000002</v>
      </c>
      <c r="I35" s="55">
        <v>51551609.5</v>
      </c>
      <c r="J35" s="55">
        <v>31940190.57</v>
      </c>
      <c r="K35" s="55">
        <v>31530978.109999999</v>
      </c>
      <c r="L35" s="55">
        <v>4919274.7300000004</v>
      </c>
      <c r="M35" s="55">
        <v>9.5424270507014892</v>
      </c>
      <c r="N35" s="55">
        <v>4705792.3499999996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 t="s">
        <v>558</v>
      </c>
      <c r="F36" s="73" t="s">
        <v>559</v>
      </c>
      <c r="G36" s="55">
        <v>50000000</v>
      </c>
      <c r="H36" s="55">
        <v>820000</v>
      </c>
      <c r="I36" s="55">
        <v>50820000</v>
      </c>
      <c r="J36" s="55">
        <v>50000000</v>
      </c>
      <c r="K36" s="55">
        <v>50000000</v>
      </c>
      <c r="L36" s="55">
        <v>12500000.01</v>
      </c>
      <c r="M36" s="55">
        <v>24.596615525383701</v>
      </c>
      <c r="N36" s="55">
        <v>12500000.01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 t="s">
        <v>560</v>
      </c>
      <c r="F37" s="73" t="s">
        <v>561</v>
      </c>
      <c r="G37" s="55">
        <v>451787.85</v>
      </c>
      <c r="H37" s="55">
        <v>0</v>
      </c>
      <c r="I37" s="55">
        <v>451787.85</v>
      </c>
      <c r="J37" s="55">
        <v>106749.9</v>
      </c>
      <c r="K37" s="55">
        <v>102105.9</v>
      </c>
      <c r="L37" s="55">
        <v>76480.539999999994</v>
      </c>
      <c r="M37" s="55">
        <v>16.9284189470788</v>
      </c>
      <c r="N37" s="55">
        <v>63574.89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 t="s">
        <v>562</v>
      </c>
      <c r="F38" s="73" t="s">
        <v>563</v>
      </c>
      <c r="G38" s="55">
        <v>1078851.73</v>
      </c>
      <c r="H38" s="55">
        <v>0</v>
      </c>
      <c r="I38" s="55">
        <v>1078851.73</v>
      </c>
      <c r="J38" s="55">
        <v>352828.79</v>
      </c>
      <c r="K38" s="55">
        <v>352828.79</v>
      </c>
      <c r="L38" s="55">
        <v>200050.57</v>
      </c>
      <c r="M38" s="55">
        <v>18.542915994582501</v>
      </c>
      <c r="N38" s="55">
        <v>174984.65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158385243.15000001</v>
      </c>
      <c r="H39" s="75">
        <v>62218348.409999996</v>
      </c>
      <c r="I39" s="75">
        <v>220603591.56</v>
      </c>
      <c r="J39" s="75">
        <v>134108984.36</v>
      </c>
      <c r="K39" s="75">
        <v>122371878.15000001</v>
      </c>
      <c r="L39" s="75">
        <v>25222520.949999999</v>
      </c>
      <c r="M39" s="75">
        <v>11.433413559425199</v>
      </c>
      <c r="N39" s="75">
        <v>23569483.91</v>
      </c>
    </row>
    <row r="40" spans="1:14" ht="13.8" x14ac:dyDescent="0.2">
      <c r="A40" s="37" t="s">
        <v>70</v>
      </c>
      <c r="B40" s="73" t="s">
        <v>70</v>
      </c>
      <c r="C40" s="37" t="s">
        <v>431</v>
      </c>
      <c r="D40" s="73" t="s">
        <v>564</v>
      </c>
      <c r="E40" s="37" t="s">
        <v>565</v>
      </c>
      <c r="F40" s="73" t="s">
        <v>566</v>
      </c>
      <c r="G40" s="55">
        <v>887899.87</v>
      </c>
      <c r="H40" s="55">
        <v>0</v>
      </c>
      <c r="I40" s="55">
        <v>887899.87</v>
      </c>
      <c r="J40" s="55">
        <v>215805.49</v>
      </c>
      <c r="K40" s="55">
        <v>75805.490000000005</v>
      </c>
      <c r="L40" s="55">
        <v>75805.490000000005</v>
      </c>
      <c r="M40" s="55">
        <v>8.5376169725084008</v>
      </c>
      <c r="N40" s="55">
        <v>70292.429999999993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 t="s">
        <v>567</v>
      </c>
      <c r="F41" s="73" t="s">
        <v>568</v>
      </c>
      <c r="G41" s="55">
        <v>6678333.1799999997</v>
      </c>
      <c r="H41" s="55">
        <v>0</v>
      </c>
      <c r="I41" s="55">
        <v>6678333.1799999997</v>
      </c>
      <c r="J41" s="55">
        <v>1241905.82</v>
      </c>
      <c r="K41" s="55">
        <v>1240332.78</v>
      </c>
      <c r="L41" s="55">
        <v>109156.42</v>
      </c>
      <c r="M41" s="55">
        <v>1.63448598711573</v>
      </c>
      <c r="N41" s="55">
        <v>102110.67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7566233.0499999998</v>
      </c>
      <c r="H42" s="75">
        <v>0</v>
      </c>
      <c r="I42" s="75">
        <v>7566233.0499999998</v>
      </c>
      <c r="J42" s="75">
        <v>1457711.31</v>
      </c>
      <c r="K42" s="75">
        <v>1316138.27</v>
      </c>
      <c r="L42" s="75">
        <v>184961.91</v>
      </c>
      <c r="M42" s="75">
        <v>2.4445706176074</v>
      </c>
      <c r="N42" s="75">
        <v>172403.1</v>
      </c>
    </row>
    <row r="43" spans="1:14" ht="13.8" x14ac:dyDescent="0.2">
      <c r="A43" s="37" t="s">
        <v>70</v>
      </c>
      <c r="B43" s="73" t="s">
        <v>70</v>
      </c>
      <c r="C43" s="37" t="s">
        <v>433</v>
      </c>
      <c r="D43" s="73" t="s">
        <v>569</v>
      </c>
      <c r="E43" s="37" t="s">
        <v>570</v>
      </c>
      <c r="F43" s="73" t="s">
        <v>571</v>
      </c>
      <c r="G43" s="55">
        <v>77796327.900000006</v>
      </c>
      <c r="H43" s="55">
        <v>4213398.21</v>
      </c>
      <c r="I43" s="55">
        <v>82009726.109999999</v>
      </c>
      <c r="J43" s="55">
        <v>29859236.719999999</v>
      </c>
      <c r="K43" s="55">
        <v>29606020.32</v>
      </c>
      <c r="L43" s="55">
        <v>12943252.23</v>
      </c>
      <c r="M43" s="55">
        <v>15.782581949657001</v>
      </c>
      <c r="N43" s="55">
        <v>10867616.73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 t="s">
        <v>572</v>
      </c>
      <c r="F44" s="73" t="s">
        <v>573</v>
      </c>
      <c r="G44" s="55">
        <v>2112846</v>
      </c>
      <c r="H44" s="55">
        <v>0</v>
      </c>
      <c r="I44" s="55">
        <v>2112846</v>
      </c>
      <c r="J44" s="55">
        <v>435653.16</v>
      </c>
      <c r="K44" s="55">
        <v>435653.16</v>
      </c>
      <c r="L44" s="55">
        <v>435653.16</v>
      </c>
      <c r="M44" s="55">
        <v>20.6192576269165</v>
      </c>
      <c r="N44" s="55">
        <v>430940.57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79909173.900000006</v>
      </c>
      <c r="H45" s="75">
        <v>4213398.21</v>
      </c>
      <c r="I45" s="75">
        <v>84122572.109999999</v>
      </c>
      <c r="J45" s="75">
        <v>30294889.879999999</v>
      </c>
      <c r="K45" s="75">
        <v>30041673.48</v>
      </c>
      <c r="L45" s="75">
        <v>13378905.390000001</v>
      </c>
      <c r="M45" s="75">
        <v>15.904061245899101</v>
      </c>
      <c r="N45" s="75">
        <v>11298557.300000001</v>
      </c>
    </row>
    <row r="46" spans="1:14" ht="13.8" x14ac:dyDescent="0.2">
      <c r="A46" s="37" t="s">
        <v>70</v>
      </c>
      <c r="B46" s="73" t="s">
        <v>70</v>
      </c>
      <c r="C46" s="97" t="s">
        <v>125</v>
      </c>
      <c r="D46" s="98" t="s">
        <v>70</v>
      </c>
      <c r="E46" s="97" t="s">
        <v>70</v>
      </c>
      <c r="F46" s="98" t="s">
        <v>70</v>
      </c>
      <c r="G46" s="99">
        <v>276016236.94</v>
      </c>
      <c r="H46" s="99">
        <v>66398619.43</v>
      </c>
      <c r="I46" s="99">
        <v>342414856.37</v>
      </c>
      <c r="J46" s="99">
        <v>193495208.5</v>
      </c>
      <c r="K46" s="99">
        <v>181360189.13</v>
      </c>
      <c r="L46" s="99">
        <v>46026482.899999999</v>
      </c>
      <c r="M46" s="99">
        <v>13.4417307087475</v>
      </c>
      <c r="N46" s="99">
        <v>35501856.93</v>
      </c>
    </row>
    <row r="47" spans="1:14" ht="13.8" x14ac:dyDescent="0.2">
      <c r="A47" s="37" t="s">
        <v>15</v>
      </c>
      <c r="B47" s="73" t="s">
        <v>574</v>
      </c>
      <c r="C47" s="37" t="s">
        <v>575</v>
      </c>
      <c r="D47" s="73" t="s">
        <v>576</v>
      </c>
      <c r="E47" s="37" t="s">
        <v>577</v>
      </c>
      <c r="F47" s="73" t="s">
        <v>578</v>
      </c>
      <c r="G47" s="55">
        <v>27217786.43</v>
      </c>
      <c r="H47" s="55">
        <v>4274582.22</v>
      </c>
      <c r="I47" s="55">
        <v>31492368.649999999</v>
      </c>
      <c r="J47" s="55">
        <v>4154025.33</v>
      </c>
      <c r="K47" s="55">
        <v>3291431.13</v>
      </c>
      <c r="L47" s="55">
        <v>1129783.1200000001</v>
      </c>
      <c r="M47" s="55">
        <v>3.5874822010252299</v>
      </c>
      <c r="N47" s="55">
        <v>1081368.47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 t="s">
        <v>579</v>
      </c>
      <c r="F48" s="73" t="s">
        <v>580</v>
      </c>
      <c r="G48" s="55">
        <v>396786191.80000001</v>
      </c>
      <c r="H48" s="55">
        <v>15161764.539999999</v>
      </c>
      <c r="I48" s="55">
        <v>411947956.33999997</v>
      </c>
      <c r="J48" s="55">
        <v>213096207.28999999</v>
      </c>
      <c r="K48" s="55">
        <v>198342769.5</v>
      </c>
      <c r="L48" s="55">
        <v>71918924.599999994</v>
      </c>
      <c r="M48" s="55">
        <v>17.458254979335798</v>
      </c>
      <c r="N48" s="55">
        <v>59808677.969999999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 t="s">
        <v>581</v>
      </c>
      <c r="F49" s="73" t="s">
        <v>582</v>
      </c>
      <c r="G49" s="55">
        <v>3637763.42</v>
      </c>
      <c r="H49" s="55">
        <v>0</v>
      </c>
      <c r="I49" s="55">
        <v>3637763.42</v>
      </c>
      <c r="J49" s="55">
        <v>684814.54</v>
      </c>
      <c r="K49" s="55">
        <v>504498.54</v>
      </c>
      <c r="L49" s="55">
        <v>327357.5</v>
      </c>
      <c r="M49" s="55">
        <v>8.9988672215523007</v>
      </c>
      <c r="N49" s="55">
        <v>225371.65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 t="s">
        <v>583</v>
      </c>
      <c r="F50" s="73" t="s">
        <v>584</v>
      </c>
      <c r="G50" s="55">
        <v>7259153.6399999997</v>
      </c>
      <c r="H50" s="55">
        <v>0</v>
      </c>
      <c r="I50" s="55">
        <v>7259153.6399999997</v>
      </c>
      <c r="J50" s="55">
        <v>1843143.77</v>
      </c>
      <c r="K50" s="55">
        <v>1842956.66</v>
      </c>
      <c r="L50" s="55">
        <v>1069977.3400000001</v>
      </c>
      <c r="M50" s="55">
        <v>14.739698221899101</v>
      </c>
      <c r="N50" s="55">
        <v>920689.55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434900895.29000002</v>
      </c>
      <c r="H51" s="75">
        <v>19436346.760000002</v>
      </c>
      <c r="I51" s="75">
        <v>454337242.05000001</v>
      </c>
      <c r="J51" s="75">
        <v>219778190.93000001</v>
      </c>
      <c r="K51" s="75">
        <v>203981655.83000001</v>
      </c>
      <c r="L51" s="75">
        <v>74446042.560000002</v>
      </c>
      <c r="M51" s="75">
        <v>16.385635089937701</v>
      </c>
      <c r="N51" s="75">
        <v>62036107.640000001</v>
      </c>
    </row>
    <row r="52" spans="1:14" ht="13.8" x14ac:dyDescent="0.2">
      <c r="A52" s="37" t="s">
        <v>70</v>
      </c>
      <c r="B52" s="73" t="s">
        <v>70</v>
      </c>
      <c r="C52" s="37" t="s">
        <v>585</v>
      </c>
      <c r="D52" s="73" t="s">
        <v>586</v>
      </c>
      <c r="E52" s="37" t="s">
        <v>587</v>
      </c>
      <c r="F52" s="73" t="s">
        <v>588</v>
      </c>
      <c r="G52" s="55">
        <v>124005756.79000001</v>
      </c>
      <c r="H52" s="55">
        <v>27714704.52</v>
      </c>
      <c r="I52" s="55">
        <v>151720461.31</v>
      </c>
      <c r="J52" s="55">
        <v>48140229.189999998</v>
      </c>
      <c r="K52" s="55">
        <v>34297251.420000002</v>
      </c>
      <c r="L52" s="55">
        <v>8384235.3300000001</v>
      </c>
      <c r="M52" s="55">
        <v>5.5261071958310701</v>
      </c>
      <c r="N52" s="55">
        <v>7381510.1699999999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 t="s">
        <v>589</v>
      </c>
      <c r="F53" s="73" t="s">
        <v>424</v>
      </c>
      <c r="G53" s="55">
        <v>509745.99</v>
      </c>
      <c r="H53" s="55">
        <v>-33075.94</v>
      </c>
      <c r="I53" s="55">
        <v>476670.05</v>
      </c>
      <c r="J53" s="55">
        <v>81997.55</v>
      </c>
      <c r="K53" s="55">
        <v>74997.55</v>
      </c>
      <c r="L53" s="55">
        <v>66468.78</v>
      </c>
      <c r="M53" s="55">
        <v>13.944400324710999</v>
      </c>
      <c r="N53" s="55">
        <v>62017.56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 t="s">
        <v>590</v>
      </c>
      <c r="F54" s="73" t="s">
        <v>591</v>
      </c>
      <c r="G54" s="55">
        <v>7119184.0899999999</v>
      </c>
      <c r="H54" s="55">
        <v>135822.5</v>
      </c>
      <c r="I54" s="55">
        <v>7255006.5899999999</v>
      </c>
      <c r="J54" s="55">
        <v>2792866.88</v>
      </c>
      <c r="K54" s="55">
        <v>1879582.87</v>
      </c>
      <c r="L54" s="55">
        <v>880219.93</v>
      </c>
      <c r="M54" s="55">
        <v>12.132586222778301</v>
      </c>
      <c r="N54" s="55">
        <v>816912.84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 t="s">
        <v>592</v>
      </c>
      <c r="F55" s="73" t="s">
        <v>593</v>
      </c>
      <c r="G55" s="55">
        <v>9184305.3499999996</v>
      </c>
      <c r="H55" s="55">
        <v>1100873.95</v>
      </c>
      <c r="I55" s="55">
        <v>10285179.300000001</v>
      </c>
      <c r="J55" s="55">
        <v>1354229.36</v>
      </c>
      <c r="K55" s="55">
        <v>1352331.21</v>
      </c>
      <c r="L55" s="55">
        <v>501245.02</v>
      </c>
      <c r="M55" s="55">
        <v>4.8734689535261699</v>
      </c>
      <c r="N55" s="55">
        <v>486319.35999999999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 t="s">
        <v>594</v>
      </c>
      <c r="F56" s="73" t="s">
        <v>595</v>
      </c>
      <c r="G56" s="55">
        <v>1558190.69</v>
      </c>
      <c r="H56" s="55">
        <v>0</v>
      </c>
      <c r="I56" s="55">
        <v>1558190.69</v>
      </c>
      <c r="J56" s="55">
        <v>54773.87</v>
      </c>
      <c r="K56" s="55">
        <v>54773.87</v>
      </c>
      <c r="L56" s="55">
        <v>48848.78</v>
      </c>
      <c r="M56" s="55">
        <v>3.1349680314159798</v>
      </c>
      <c r="N56" s="55">
        <v>43242.35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142377182.91</v>
      </c>
      <c r="H57" s="75">
        <v>28918325.030000001</v>
      </c>
      <c r="I57" s="75">
        <v>171295507.94</v>
      </c>
      <c r="J57" s="75">
        <v>52424096.850000001</v>
      </c>
      <c r="K57" s="75">
        <v>37658936.920000002</v>
      </c>
      <c r="L57" s="75">
        <v>9881017.8399999999</v>
      </c>
      <c r="M57" s="75">
        <v>5.7684045301766096</v>
      </c>
      <c r="N57" s="75">
        <v>8790002.2799999993</v>
      </c>
    </row>
    <row r="58" spans="1:14" ht="13.8" x14ac:dyDescent="0.2">
      <c r="A58" s="37" t="s">
        <v>70</v>
      </c>
      <c r="B58" s="73" t="s">
        <v>70</v>
      </c>
      <c r="C58" s="97" t="s">
        <v>125</v>
      </c>
      <c r="D58" s="98" t="s">
        <v>70</v>
      </c>
      <c r="E58" s="97" t="s">
        <v>70</v>
      </c>
      <c r="F58" s="98" t="s">
        <v>70</v>
      </c>
      <c r="G58" s="99">
        <v>577278078.20000005</v>
      </c>
      <c r="H58" s="99">
        <v>48354671.789999999</v>
      </c>
      <c r="I58" s="99">
        <v>625632749.99000001</v>
      </c>
      <c r="J58" s="99">
        <v>272202287.77999997</v>
      </c>
      <c r="K58" s="99">
        <v>241640592.75</v>
      </c>
      <c r="L58" s="99">
        <v>84327060.400000006</v>
      </c>
      <c r="M58" s="99">
        <v>13.4786838446913</v>
      </c>
      <c r="N58" s="99">
        <v>70826109.920000002</v>
      </c>
    </row>
    <row r="59" spans="1:14" ht="13.8" x14ac:dyDescent="0.2">
      <c r="A59" s="37" t="s">
        <v>7</v>
      </c>
      <c r="B59" s="73" t="s">
        <v>596</v>
      </c>
      <c r="C59" s="37" t="s">
        <v>597</v>
      </c>
      <c r="D59" s="73" t="s">
        <v>438</v>
      </c>
      <c r="E59" s="37" t="s">
        <v>598</v>
      </c>
      <c r="F59" s="73" t="s">
        <v>599</v>
      </c>
      <c r="G59" s="55">
        <v>14147501.84</v>
      </c>
      <c r="H59" s="55">
        <v>-705001.84</v>
      </c>
      <c r="I59" s="55">
        <v>13442500</v>
      </c>
      <c r="J59" s="55">
        <v>6103231.8099999996</v>
      </c>
      <c r="K59" s="55">
        <v>3221274.42</v>
      </c>
      <c r="L59" s="55">
        <v>1571017.19</v>
      </c>
      <c r="M59" s="55">
        <v>11.6869420866654</v>
      </c>
      <c r="N59" s="55">
        <v>1319972.6599999999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 t="s">
        <v>600</v>
      </c>
      <c r="F60" s="73" t="s">
        <v>601</v>
      </c>
      <c r="G60" s="55">
        <v>2097949378.71</v>
      </c>
      <c r="H60" s="55">
        <v>13636580.619999999</v>
      </c>
      <c r="I60" s="55">
        <v>2111585959.3299999</v>
      </c>
      <c r="J60" s="55">
        <v>736560526.58000004</v>
      </c>
      <c r="K60" s="55">
        <v>664360444.13999999</v>
      </c>
      <c r="L60" s="55">
        <v>508335598.75999999</v>
      </c>
      <c r="M60" s="55">
        <v>24.073639839947301</v>
      </c>
      <c r="N60" s="55">
        <v>453238554.13999999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 t="s">
        <v>602</v>
      </c>
      <c r="F61" s="73" t="s">
        <v>603</v>
      </c>
      <c r="G61" s="55">
        <v>11067429.58</v>
      </c>
      <c r="H61" s="55">
        <v>0</v>
      </c>
      <c r="I61" s="55">
        <v>11067429.58</v>
      </c>
      <c r="J61" s="55">
        <v>6952567.4800000004</v>
      </c>
      <c r="K61" s="55">
        <v>6915707.4800000004</v>
      </c>
      <c r="L61" s="55">
        <v>2518294.4</v>
      </c>
      <c r="M61" s="55">
        <v>22.754103667854601</v>
      </c>
      <c r="N61" s="55">
        <v>1965870.54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 t="s">
        <v>604</v>
      </c>
      <c r="F62" s="73" t="s">
        <v>605</v>
      </c>
      <c r="G62" s="55">
        <v>64508527.130000003</v>
      </c>
      <c r="H62" s="55">
        <v>0</v>
      </c>
      <c r="I62" s="55">
        <v>64508527.130000003</v>
      </c>
      <c r="J62" s="55">
        <v>40715637.369999997</v>
      </c>
      <c r="K62" s="55">
        <v>39324134.25</v>
      </c>
      <c r="L62" s="55">
        <v>11532641.050000001</v>
      </c>
      <c r="M62" s="55">
        <v>17.8777001477014</v>
      </c>
      <c r="N62" s="55">
        <v>5253781.33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 t="s">
        <v>606</v>
      </c>
      <c r="F63" s="73" t="s">
        <v>607</v>
      </c>
      <c r="G63" s="55">
        <v>3610007.35</v>
      </c>
      <c r="H63" s="55">
        <v>0</v>
      </c>
      <c r="I63" s="55">
        <v>3610007.35</v>
      </c>
      <c r="J63" s="55">
        <v>1466717.77</v>
      </c>
      <c r="K63" s="55">
        <v>957408.88</v>
      </c>
      <c r="L63" s="55">
        <v>485377.48</v>
      </c>
      <c r="M63" s="55">
        <v>13.445332181941399</v>
      </c>
      <c r="N63" s="55">
        <v>298248.19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 t="s">
        <v>608</v>
      </c>
      <c r="F64" s="73" t="s">
        <v>609</v>
      </c>
      <c r="G64" s="55">
        <v>39356374.68</v>
      </c>
      <c r="H64" s="55">
        <v>602692.43000000005</v>
      </c>
      <c r="I64" s="55">
        <v>39959067.109999999</v>
      </c>
      <c r="J64" s="55">
        <v>7282548.9100000001</v>
      </c>
      <c r="K64" s="55">
        <v>6832569.1299999999</v>
      </c>
      <c r="L64" s="55">
        <v>5969071.1500000004</v>
      </c>
      <c r="M64" s="55">
        <v>14.9379642261623</v>
      </c>
      <c r="N64" s="55">
        <v>5310221.0999999996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2230639219.29</v>
      </c>
      <c r="H65" s="75">
        <v>13534271.210000001</v>
      </c>
      <c r="I65" s="75">
        <v>2244173490.5</v>
      </c>
      <c r="J65" s="75">
        <v>799081229.91999996</v>
      </c>
      <c r="K65" s="75">
        <v>721611538.29999995</v>
      </c>
      <c r="L65" s="75">
        <v>530412000.02999997</v>
      </c>
      <c r="M65" s="75">
        <v>23.635071097458901</v>
      </c>
      <c r="N65" s="75">
        <v>467386647.95999998</v>
      </c>
    </row>
    <row r="66" spans="1:14" ht="13.8" x14ac:dyDescent="0.2">
      <c r="A66" s="37" t="s">
        <v>70</v>
      </c>
      <c r="B66" s="73" t="s">
        <v>70</v>
      </c>
      <c r="C66" s="37" t="s">
        <v>610</v>
      </c>
      <c r="D66" s="73" t="s">
        <v>611</v>
      </c>
      <c r="E66" s="37" t="s">
        <v>612</v>
      </c>
      <c r="F66" s="73" t="s">
        <v>613</v>
      </c>
      <c r="G66" s="55">
        <v>75962656.239999995</v>
      </c>
      <c r="H66" s="55">
        <v>30707757.780000001</v>
      </c>
      <c r="I66" s="55">
        <v>106670414.02</v>
      </c>
      <c r="J66" s="55">
        <v>44428836.530000001</v>
      </c>
      <c r="K66" s="55">
        <v>42972019.380000003</v>
      </c>
      <c r="L66" s="55">
        <v>9804151.7699999996</v>
      </c>
      <c r="M66" s="55">
        <v>9.19106938889521</v>
      </c>
      <c r="N66" s="55">
        <v>4373119.16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 t="s">
        <v>614</v>
      </c>
      <c r="F67" s="73" t="s">
        <v>615</v>
      </c>
      <c r="G67" s="55">
        <v>3167141.04</v>
      </c>
      <c r="H67" s="55">
        <v>59027.59</v>
      </c>
      <c r="I67" s="55">
        <v>3226168.63</v>
      </c>
      <c r="J67" s="55">
        <v>495180.58</v>
      </c>
      <c r="K67" s="55">
        <v>495180.58</v>
      </c>
      <c r="L67" s="55">
        <v>494547.86</v>
      </c>
      <c r="M67" s="55">
        <v>15.329262562446999</v>
      </c>
      <c r="N67" s="55">
        <v>465623.86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 t="s">
        <v>616</v>
      </c>
      <c r="F68" s="73" t="s">
        <v>617</v>
      </c>
      <c r="G68" s="55">
        <v>3756362.59</v>
      </c>
      <c r="H68" s="55">
        <v>54447.82</v>
      </c>
      <c r="I68" s="55">
        <v>3810810.41</v>
      </c>
      <c r="J68" s="55">
        <v>711488.09</v>
      </c>
      <c r="K68" s="55">
        <v>711488.09</v>
      </c>
      <c r="L68" s="55">
        <v>711488.09</v>
      </c>
      <c r="M68" s="55">
        <v>18.670256807658902</v>
      </c>
      <c r="N68" s="55">
        <v>645362.52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 t="s">
        <v>618</v>
      </c>
      <c r="F69" s="73" t="s">
        <v>619</v>
      </c>
      <c r="G69" s="55">
        <v>398733042.16000003</v>
      </c>
      <c r="H69" s="55">
        <v>10873530.27</v>
      </c>
      <c r="I69" s="55">
        <v>409606572.43000001</v>
      </c>
      <c r="J69" s="55">
        <v>136364078.22</v>
      </c>
      <c r="K69" s="55">
        <v>101053094.83</v>
      </c>
      <c r="L69" s="55">
        <v>88398515.349999994</v>
      </c>
      <c r="M69" s="55">
        <v>21.581322493331601</v>
      </c>
      <c r="N69" s="55">
        <v>79487205.280000001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 t="s">
        <v>620</v>
      </c>
      <c r="F70" s="73" t="s">
        <v>621</v>
      </c>
      <c r="G70" s="55">
        <v>464343980.56</v>
      </c>
      <c r="H70" s="55">
        <v>9749464.9499999993</v>
      </c>
      <c r="I70" s="55">
        <v>474093445.50999999</v>
      </c>
      <c r="J70" s="55">
        <v>154892592.19999999</v>
      </c>
      <c r="K70" s="55">
        <v>114610716.88</v>
      </c>
      <c r="L70" s="55">
        <v>106440383.70999999</v>
      </c>
      <c r="M70" s="55">
        <v>22.451351040193799</v>
      </c>
      <c r="N70" s="55">
        <v>92943309.530000001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 t="s">
        <v>622</v>
      </c>
      <c r="F71" s="73" t="s">
        <v>623</v>
      </c>
      <c r="G71" s="55">
        <v>75832023.189999998</v>
      </c>
      <c r="H71" s="55">
        <v>1776042.13</v>
      </c>
      <c r="I71" s="55">
        <v>77608065.319999993</v>
      </c>
      <c r="J71" s="55">
        <v>22522770.09</v>
      </c>
      <c r="K71" s="55">
        <v>20004533.41</v>
      </c>
      <c r="L71" s="55">
        <v>17740248.559999999</v>
      </c>
      <c r="M71" s="55">
        <v>22.858769235970399</v>
      </c>
      <c r="N71" s="55">
        <v>15802697.6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 t="s">
        <v>624</v>
      </c>
      <c r="F72" s="73" t="s">
        <v>625</v>
      </c>
      <c r="G72" s="55">
        <v>29832287.050000001</v>
      </c>
      <c r="H72" s="55">
        <v>477195.75</v>
      </c>
      <c r="I72" s="55">
        <v>30309482.800000001</v>
      </c>
      <c r="J72" s="55">
        <v>6778262.2000000002</v>
      </c>
      <c r="K72" s="55">
        <v>6778262.2000000002</v>
      </c>
      <c r="L72" s="55">
        <v>6763660.6699999999</v>
      </c>
      <c r="M72" s="55">
        <v>22.315328554534101</v>
      </c>
      <c r="N72" s="55">
        <v>5932264.9299999997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 t="s">
        <v>626</v>
      </c>
      <c r="F73" s="73" t="s">
        <v>627</v>
      </c>
      <c r="G73" s="55">
        <v>12540855.939999999</v>
      </c>
      <c r="H73" s="55">
        <v>201332.01</v>
      </c>
      <c r="I73" s="55">
        <v>12742187.949999999</v>
      </c>
      <c r="J73" s="55">
        <v>3615754.29</v>
      </c>
      <c r="K73" s="55">
        <v>3375051.61</v>
      </c>
      <c r="L73" s="55">
        <v>3015054.29</v>
      </c>
      <c r="M73" s="55">
        <v>23.6619825561434</v>
      </c>
      <c r="N73" s="55">
        <v>2518294.75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 t="s">
        <v>628</v>
      </c>
      <c r="F74" s="73" t="s">
        <v>629</v>
      </c>
      <c r="G74" s="55">
        <v>10990361.119999999</v>
      </c>
      <c r="H74" s="55">
        <v>8973276.5199999996</v>
      </c>
      <c r="I74" s="55">
        <v>19963637.640000001</v>
      </c>
      <c r="J74" s="55">
        <v>926571.13</v>
      </c>
      <c r="K74" s="55">
        <v>926571.13</v>
      </c>
      <c r="L74" s="55">
        <v>322815.39</v>
      </c>
      <c r="M74" s="55">
        <v>1.6170168774912701</v>
      </c>
      <c r="N74" s="55">
        <v>137186.68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 t="s">
        <v>630</v>
      </c>
      <c r="F75" s="73" t="s">
        <v>631</v>
      </c>
      <c r="G75" s="55">
        <v>12685520.439999999</v>
      </c>
      <c r="H75" s="55">
        <v>408917.4</v>
      </c>
      <c r="I75" s="55">
        <v>13094437.84</v>
      </c>
      <c r="J75" s="55">
        <v>1029087.08</v>
      </c>
      <c r="K75" s="55">
        <v>1029087.08</v>
      </c>
      <c r="L75" s="55">
        <v>1012460.58</v>
      </c>
      <c r="M75" s="55">
        <v>7.7319896613446399</v>
      </c>
      <c r="N75" s="55">
        <v>955929.54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 t="s">
        <v>632</v>
      </c>
      <c r="F76" s="73" t="s">
        <v>633</v>
      </c>
      <c r="G76" s="55">
        <v>206840833.13999999</v>
      </c>
      <c r="H76" s="55">
        <v>3524994.14</v>
      </c>
      <c r="I76" s="55">
        <v>210365827.28</v>
      </c>
      <c r="J76" s="55">
        <v>194077479.08000001</v>
      </c>
      <c r="K76" s="55">
        <v>194035606.41999999</v>
      </c>
      <c r="L76" s="55">
        <v>44191149.590000004</v>
      </c>
      <c r="M76" s="55">
        <v>21.0068099754534</v>
      </c>
      <c r="N76" s="55">
        <v>29357991.620000001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 t="s">
        <v>634</v>
      </c>
      <c r="F77" s="73" t="s">
        <v>635</v>
      </c>
      <c r="G77" s="55">
        <v>753552.53</v>
      </c>
      <c r="H77" s="55">
        <v>0</v>
      </c>
      <c r="I77" s="55">
        <v>753552.53</v>
      </c>
      <c r="J77" s="55">
        <v>103399.53</v>
      </c>
      <c r="K77" s="55">
        <v>103399.53</v>
      </c>
      <c r="L77" s="55">
        <v>103149.83</v>
      </c>
      <c r="M77" s="55">
        <v>13.688472388248799</v>
      </c>
      <c r="N77" s="55">
        <v>102926.51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 t="s">
        <v>636</v>
      </c>
      <c r="F78" s="73" t="s">
        <v>637</v>
      </c>
      <c r="G78" s="55">
        <v>2027903.33</v>
      </c>
      <c r="H78" s="55">
        <v>13830.49</v>
      </c>
      <c r="I78" s="55">
        <v>2041733.82</v>
      </c>
      <c r="J78" s="55">
        <v>156052.21</v>
      </c>
      <c r="K78" s="55">
        <v>156052.21</v>
      </c>
      <c r="L78" s="55">
        <v>155890.79</v>
      </c>
      <c r="M78" s="55">
        <v>7.63521613214008</v>
      </c>
      <c r="N78" s="55">
        <v>150656.07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 t="s">
        <v>638</v>
      </c>
      <c r="F79" s="73" t="s">
        <v>639</v>
      </c>
      <c r="G79" s="55">
        <v>15475829.619999999</v>
      </c>
      <c r="H79" s="55">
        <v>45289.81</v>
      </c>
      <c r="I79" s="55">
        <v>15521119.43</v>
      </c>
      <c r="J79" s="55">
        <v>12444611.539999999</v>
      </c>
      <c r="K79" s="55">
        <v>8972494.4800000004</v>
      </c>
      <c r="L79" s="55">
        <v>1195493.48</v>
      </c>
      <c r="M79" s="55">
        <v>7.70236634922923</v>
      </c>
      <c r="N79" s="55">
        <v>243203.43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1312942348.95</v>
      </c>
      <c r="H80" s="75">
        <v>66865106.659999996</v>
      </c>
      <c r="I80" s="75">
        <v>1379807455.6099999</v>
      </c>
      <c r="J80" s="75">
        <v>578546162.76999998</v>
      </c>
      <c r="K80" s="75">
        <v>495223557.82999998</v>
      </c>
      <c r="L80" s="75">
        <v>280349009.95999998</v>
      </c>
      <c r="M80" s="75">
        <v>20.317980513887001</v>
      </c>
      <c r="N80" s="75">
        <v>233115771.47999999</v>
      </c>
    </row>
    <row r="81" spans="1:14" ht="13.8" x14ac:dyDescent="0.2">
      <c r="A81" s="37" t="s">
        <v>70</v>
      </c>
      <c r="B81" s="73" t="s">
        <v>70</v>
      </c>
      <c r="C81" s="37" t="s">
        <v>640</v>
      </c>
      <c r="D81" s="73" t="s">
        <v>641</v>
      </c>
      <c r="E81" s="37" t="s">
        <v>642</v>
      </c>
      <c r="F81" s="73" t="s">
        <v>643</v>
      </c>
      <c r="G81" s="55">
        <v>43715670.960000001</v>
      </c>
      <c r="H81" s="55">
        <v>59128109.289999999</v>
      </c>
      <c r="I81" s="55">
        <v>102843780.25</v>
      </c>
      <c r="J81" s="55">
        <v>6938730.5899999999</v>
      </c>
      <c r="K81" s="55">
        <v>6880629.54</v>
      </c>
      <c r="L81" s="55">
        <v>1174390.98</v>
      </c>
      <c r="M81" s="55">
        <v>1.14191735965481</v>
      </c>
      <c r="N81" s="55">
        <v>1020120.57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 t="s">
        <v>644</v>
      </c>
      <c r="F82" s="73" t="s">
        <v>645</v>
      </c>
      <c r="G82" s="55">
        <v>11734412.050000001</v>
      </c>
      <c r="H82" s="55">
        <v>0</v>
      </c>
      <c r="I82" s="55">
        <v>11734412.050000001</v>
      </c>
      <c r="J82" s="55">
        <v>8897161.9399999995</v>
      </c>
      <c r="K82" s="55">
        <v>8892891.9399999995</v>
      </c>
      <c r="L82" s="55">
        <v>453453.31</v>
      </c>
      <c r="M82" s="55">
        <v>3.8643036231201702</v>
      </c>
      <c r="N82" s="55">
        <v>391338.36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55450083.009999998</v>
      </c>
      <c r="H83" s="75">
        <v>59128109.289999999</v>
      </c>
      <c r="I83" s="75">
        <v>114578192.3</v>
      </c>
      <c r="J83" s="75">
        <v>15835892.529999999</v>
      </c>
      <c r="K83" s="75">
        <v>15773521.48</v>
      </c>
      <c r="L83" s="75">
        <v>1627844.29</v>
      </c>
      <c r="M83" s="75">
        <v>1.4207278517170301</v>
      </c>
      <c r="N83" s="75">
        <v>1411458.93</v>
      </c>
    </row>
    <row r="84" spans="1:14" ht="13.8" x14ac:dyDescent="0.2">
      <c r="A84" s="37" t="s">
        <v>70</v>
      </c>
      <c r="B84" s="73" t="s">
        <v>70</v>
      </c>
      <c r="C84" s="37" t="s">
        <v>646</v>
      </c>
      <c r="D84" s="73" t="s">
        <v>647</v>
      </c>
      <c r="E84" s="37" t="s">
        <v>648</v>
      </c>
      <c r="F84" s="73" t="s">
        <v>649</v>
      </c>
      <c r="G84" s="55">
        <v>14042889.939999999</v>
      </c>
      <c r="H84" s="55">
        <v>15085980.76</v>
      </c>
      <c r="I84" s="55">
        <v>29128870.699999999</v>
      </c>
      <c r="J84" s="55">
        <v>13658716.050000001</v>
      </c>
      <c r="K84" s="55">
        <v>5366186.99</v>
      </c>
      <c r="L84" s="55">
        <v>885409.54</v>
      </c>
      <c r="M84" s="55">
        <v>3.0396287900031802</v>
      </c>
      <c r="N84" s="55">
        <v>489139.86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 t="s">
        <v>650</v>
      </c>
      <c r="F85" s="73" t="s">
        <v>651</v>
      </c>
      <c r="G85" s="55">
        <v>5849163</v>
      </c>
      <c r="H85" s="55">
        <v>0</v>
      </c>
      <c r="I85" s="55">
        <v>5849163</v>
      </c>
      <c r="J85" s="55">
        <v>2502502.4700000002</v>
      </c>
      <c r="K85" s="55">
        <v>2431483.25</v>
      </c>
      <c r="L85" s="55">
        <v>883609.56</v>
      </c>
      <c r="M85" s="55">
        <v>15.1065983286839</v>
      </c>
      <c r="N85" s="55">
        <v>819828.24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 t="s">
        <v>652</v>
      </c>
      <c r="F86" s="73" t="s">
        <v>653</v>
      </c>
      <c r="G86" s="55">
        <v>2827759.99</v>
      </c>
      <c r="H86" s="55">
        <v>0</v>
      </c>
      <c r="I86" s="55">
        <v>2827759.99</v>
      </c>
      <c r="J86" s="55">
        <v>1122215.02</v>
      </c>
      <c r="K86" s="55">
        <v>433640.76</v>
      </c>
      <c r="L86" s="55">
        <v>364773.52</v>
      </c>
      <c r="M86" s="55">
        <v>12.899734110743999</v>
      </c>
      <c r="N86" s="55">
        <v>334958.90999999997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22719812.93</v>
      </c>
      <c r="H87" s="75">
        <v>15085980.76</v>
      </c>
      <c r="I87" s="75">
        <v>37805793.689999998</v>
      </c>
      <c r="J87" s="75">
        <v>17283433.539999999</v>
      </c>
      <c r="K87" s="75">
        <v>8231311</v>
      </c>
      <c r="L87" s="75">
        <v>2133792.62</v>
      </c>
      <c r="M87" s="75">
        <v>5.6440889391099001</v>
      </c>
      <c r="N87" s="75">
        <v>1643927.01</v>
      </c>
    </row>
    <row r="88" spans="1:14" ht="13.8" x14ac:dyDescent="0.2">
      <c r="A88" s="37" t="s">
        <v>70</v>
      </c>
      <c r="B88" s="73" t="s">
        <v>70</v>
      </c>
      <c r="C88" s="37" t="s">
        <v>654</v>
      </c>
      <c r="D88" s="73" t="s">
        <v>655</v>
      </c>
      <c r="E88" s="37" t="s">
        <v>656</v>
      </c>
      <c r="F88" s="73" t="s">
        <v>657</v>
      </c>
      <c r="G88" s="55">
        <v>12386528.51</v>
      </c>
      <c r="H88" s="55">
        <v>724709.08</v>
      </c>
      <c r="I88" s="55">
        <v>13111237.59</v>
      </c>
      <c r="J88" s="55">
        <v>4340586.8600000003</v>
      </c>
      <c r="K88" s="55">
        <v>4314224.8099999996</v>
      </c>
      <c r="L88" s="55">
        <v>1963157.74</v>
      </c>
      <c r="M88" s="55">
        <v>14.973092559144099</v>
      </c>
      <c r="N88" s="55">
        <v>1579622.28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 t="s">
        <v>658</v>
      </c>
      <c r="F89" s="73" t="s">
        <v>659</v>
      </c>
      <c r="G89" s="55">
        <v>687352.93</v>
      </c>
      <c r="H89" s="55">
        <v>6121.45</v>
      </c>
      <c r="I89" s="55">
        <v>693474.38</v>
      </c>
      <c r="J89" s="55">
        <v>148860</v>
      </c>
      <c r="K89" s="55">
        <v>148860</v>
      </c>
      <c r="L89" s="55">
        <v>98860</v>
      </c>
      <c r="M89" s="55">
        <v>14.2557537597856</v>
      </c>
      <c r="N89" s="55">
        <v>75092.179999999993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 t="s">
        <v>660</v>
      </c>
      <c r="F90" s="73" t="s">
        <v>661</v>
      </c>
      <c r="G90" s="55">
        <v>8317189.5599999996</v>
      </c>
      <c r="H90" s="55">
        <v>1002486.56</v>
      </c>
      <c r="I90" s="55">
        <v>9319676.1199999992</v>
      </c>
      <c r="J90" s="55">
        <v>1240950</v>
      </c>
      <c r="K90" s="55">
        <v>1204823.5900000001</v>
      </c>
      <c r="L90" s="55">
        <v>360847.68</v>
      </c>
      <c r="M90" s="55">
        <v>3.8718907755348</v>
      </c>
      <c r="N90" s="55">
        <v>319748.57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 t="s">
        <v>662</v>
      </c>
      <c r="F91" s="73" t="s">
        <v>663</v>
      </c>
      <c r="G91" s="55">
        <v>5993799.2199999997</v>
      </c>
      <c r="H91" s="55">
        <v>1020118.11</v>
      </c>
      <c r="I91" s="55">
        <v>7013917.3300000001</v>
      </c>
      <c r="J91" s="55">
        <v>296013.45</v>
      </c>
      <c r="K91" s="55">
        <v>184693.45</v>
      </c>
      <c r="L91" s="55">
        <v>172339.14</v>
      </c>
      <c r="M91" s="55">
        <v>2.4571025276113398</v>
      </c>
      <c r="N91" s="55">
        <v>122530.59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 t="s">
        <v>664</v>
      </c>
      <c r="F92" s="73" t="s">
        <v>665</v>
      </c>
      <c r="G92" s="55">
        <v>7772614.2300000004</v>
      </c>
      <c r="H92" s="55">
        <v>83259.53</v>
      </c>
      <c r="I92" s="55">
        <v>7855873.7599999998</v>
      </c>
      <c r="J92" s="55">
        <v>817272.72</v>
      </c>
      <c r="K92" s="55">
        <v>817272.72</v>
      </c>
      <c r="L92" s="55">
        <v>548224.73</v>
      </c>
      <c r="M92" s="55">
        <v>6.9785328373199302</v>
      </c>
      <c r="N92" s="55">
        <v>501591.81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35157484.450000003</v>
      </c>
      <c r="H93" s="75">
        <v>2836694.73</v>
      </c>
      <c r="I93" s="75">
        <v>37994179.18</v>
      </c>
      <c r="J93" s="75">
        <v>6843683.0300000003</v>
      </c>
      <c r="K93" s="75">
        <v>6669874.5700000003</v>
      </c>
      <c r="L93" s="75">
        <v>3143429.29</v>
      </c>
      <c r="M93" s="75">
        <v>8.2734496647704692</v>
      </c>
      <c r="N93" s="75">
        <v>2598585.4300000002</v>
      </c>
    </row>
    <row r="94" spans="1:14" ht="13.8" x14ac:dyDescent="0.2">
      <c r="A94" s="37" t="s">
        <v>70</v>
      </c>
      <c r="B94" s="73" t="s">
        <v>70</v>
      </c>
      <c r="C94" s="37" t="s">
        <v>666</v>
      </c>
      <c r="D94" s="73" t="s">
        <v>667</v>
      </c>
      <c r="E94" s="37" t="s">
        <v>668</v>
      </c>
      <c r="F94" s="73" t="s">
        <v>669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97" t="s">
        <v>125</v>
      </c>
      <c r="D96" s="98" t="s">
        <v>70</v>
      </c>
      <c r="E96" s="97" t="s">
        <v>70</v>
      </c>
      <c r="F96" s="98" t="s">
        <v>70</v>
      </c>
      <c r="G96" s="99">
        <v>3656920948.6300001</v>
      </c>
      <c r="H96" s="99">
        <v>157450162.65000001</v>
      </c>
      <c r="I96" s="99">
        <v>3814371111.2800002</v>
      </c>
      <c r="J96" s="99">
        <v>1417590401.79</v>
      </c>
      <c r="K96" s="99">
        <v>1247509803.1800001</v>
      </c>
      <c r="L96" s="99">
        <v>817666076.19000006</v>
      </c>
      <c r="M96" s="99">
        <v>21.436458392104701</v>
      </c>
      <c r="N96" s="99">
        <v>706156390.80999994</v>
      </c>
    </row>
    <row r="97" spans="1:14" ht="13.8" x14ac:dyDescent="0.2">
      <c r="A97" s="37" t="s">
        <v>17</v>
      </c>
      <c r="B97" s="73" t="s">
        <v>670</v>
      </c>
      <c r="C97" s="37" t="s">
        <v>449</v>
      </c>
      <c r="D97" s="73" t="s">
        <v>671</v>
      </c>
      <c r="E97" s="37" t="s">
        <v>672</v>
      </c>
      <c r="F97" s="73" t="s">
        <v>673</v>
      </c>
      <c r="G97" s="55">
        <v>7968250.8700000001</v>
      </c>
      <c r="H97" s="55">
        <v>-1334195.8600000001</v>
      </c>
      <c r="I97" s="55">
        <v>6634055.0099999998</v>
      </c>
      <c r="J97" s="55">
        <v>2592173.48</v>
      </c>
      <c r="K97" s="55">
        <v>2592173.48</v>
      </c>
      <c r="L97" s="55">
        <v>677375.56</v>
      </c>
      <c r="M97" s="55">
        <v>10.2105809942628</v>
      </c>
      <c r="N97" s="55">
        <v>615377.05000000005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 t="s">
        <v>674</v>
      </c>
      <c r="F98" s="73" t="s">
        <v>675</v>
      </c>
      <c r="G98" s="55">
        <v>79009044</v>
      </c>
      <c r="H98" s="55">
        <v>8346549.2199999997</v>
      </c>
      <c r="I98" s="55">
        <v>87355593.219999999</v>
      </c>
      <c r="J98" s="55">
        <v>78672773.849999994</v>
      </c>
      <c r="K98" s="55">
        <v>74898811.810000002</v>
      </c>
      <c r="L98" s="55">
        <v>14602382.130000001</v>
      </c>
      <c r="M98" s="55">
        <v>16.716024231241601</v>
      </c>
      <c r="N98" s="55">
        <v>10448393.060000001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 t="s">
        <v>676</v>
      </c>
      <c r="F99" s="73" t="s">
        <v>677</v>
      </c>
      <c r="G99" s="55">
        <v>74518283.010000005</v>
      </c>
      <c r="H99" s="55">
        <v>462602.91</v>
      </c>
      <c r="I99" s="55">
        <v>74980885.920000002</v>
      </c>
      <c r="J99" s="55">
        <v>53380489.020000003</v>
      </c>
      <c r="K99" s="55">
        <v>46369937.310000002</v>
      </c>
      <c r="L99" s="55">
        <v>18500477.43</v>
      </c>
      <c r="M99" s="55">
        <v>24.673591413335501</v>
      </c>
      <c r="N99" s="55">
        <v>5634015.3899999997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 t="s">
        <v>678</v>
      </c>
      <c r="F100" s="73" t="s">
        <v>679</v>
      </c>
      <c r="G100" s="55">
        <v>23443852.899999999</v>
      </c>
      <c r="H100" s="55">
        <v>34409182</v>
      </c>
      <c r="I100" s="55">
        <v>57853034.899999999</v>
      </c>
      <c r="J100" s="55">
        <v>2862388.57</v>
      </c>
      <c r="K100" s="55">
        <v>2685174.88</v>
      </c>
      <c r="L100" s="55">
        <v>918662.08</v>
      </c>
      <c r="M100" s="55">
        <v>1.5879237477997901</v>
      </c>
      <c r="N100" s="55">
        <v>862364.88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184939430.78</v>
      </c>
      <c r="H101" s="75">
        <v>41884138.270000003</v>
      </c>
      <c r="I101" s="75">
        <v>226823569.05000001</v>
      </c>
      <c r="J101" s="75">
        <v>137507824.91999999</v>
      </c>
      <c r="K101" s="75">
        <v>126546097.48</v>
      </c>
      <c r="L101" s="75">
        <v>34698897.200000003</v>
      </c>
      <c r="M101" s="75">
        <v>15.297747648239801</v>
      </c>
      <c r="N101" s="75">
        <v>17560150.379999999</v>
      </c>
    </row>
    <row r="102" spans="1:14" ht="13.8" x14ac:dyDescent="0.2">
      <c r="A102" s="37" t="s">
        <v>70</v>
      </c>
      <c r="B102" s="73" t="s">
        <v>70</v>
      </c>
      <c r="C102" s="37" t="s">
        <v>453</v>
      </c>
      <c r="D102" s="73" t="s">
        <v>680</v>
      </c>
      <c r="E102" s="37" t="s">
        <v>681</v>
      </c>
      <c r="F102" s="73" t="s">
        <v>682</v>
      </c>
      <c r="G102" s="55">
        <v>98281098.030000001</v>
      </c>
      <c r="H102" s="55">
        <v>10798144.51</v>
      </c>
      <c r="I102" s="55">
        <v>109079242.54000001</v>
      </c>
      <c r="J102" s="55">
        <v>26440746.629999999</v>
      </c>
      <c r="K102" s="55">
        <v>21533717.5</v>
      </c>
      <c r="L102" s="55">
        <v>4638834.58</v>
      </c>
      <c r="M102" s="55">
        <v>4.2527198319138604</v>
      </c>
      <c r="N102" s="55">
        <v>4501613.1100000003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 t="s">
        <v>683</v>
      </c>
      <c r="F103" s="73" t="s">
        <v>684</v>
      </c>
      <c r="G103" s="55">
        <v>54365379.780000001</v>
      </c>
      <c r="H103" s="55">
        <v>14434490.710000001</v>
      </c>
      <c r="I103" s="55">
        <v>68799870.489999995</v>
      </c>
      <c r="J103" s="55">
        <v>8842837.5899999999</v>
      </c>
      <c r="K103" s="55">
        <v>6075837.1399999997</v>
      </c>
      <c r="L103" s="55">
        <v>804797.7</v>
      </c>
      <c r="M103" s="55">
        <v>1.1697663008202599</v>
      </c>
      <c r="N103" s="55">
        <v>446477.32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 t="s">
        <v>685</v>
      </c>
      <c r="F104" s="73" t="s">
        <v>686</v>
      </c>
      <c r="G104" s="55">
        <v>19740230.370000001</v>
      </c>
      <c r="H104" s="55">
        <v>20461625.280000001</v>
      </c>
      <c r="I104" s="55">
        <v>40201855.649999999</v>
      </c>
      <c r="J104" s="55">
        <v>8126777.9199999999</v>
      </c>
      <c r="K104" s="55">
        <v>7944675.1500000004</v>
      </c>
      <c r="L104" s="55">
        <v>789058.51</v>
      </c>
      <c r="M104" s="55">
        <v>1.96274151340076</v>
      </c>
      <c r="N104" s="55">
        <v>726041.47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172386708.18000001</v>
      </c>
      <c r="H105" s="75">
        <v>45694260.5</v>
      </c>
      <c r="I105" s="75">
        <v>218080968.68000001</v>
      </c>
      <c r="J105" s="75">
        <v>43410362.140000001</v>
      </c>
      <c r="K105" s="75">
        <v>35554229.789999999</v>
      </c>
      <c r="L105" s="75">
        <v>6232690.79</v>
      </c>
      <c r="M105" s="75">
        <v>2.85797097643376</v>
      </c>
      <c r="N105" s="75">
        <v>5674131.9000000004</v>
      </c>
    </row>
    <row r="106" spans="1:14" ht="13.8" x14ac:dyDescent="0.2">
      <c r="A106" s="37" t="s">
        <v>70</v>
      </c>
      <c r="B106" s="73" t="s">
        <v>70</v>
      </c>
      <c r="C106" s="37" t="s">
        <v>455</v>
      </c>
      <c r="D106" s="73" t="s">
        <v>687</v>
      </c>
      <c r="E106" s="37" t="s">
        <v>688</v>
      </c>
      <c r="F106" s="73" t="s">
        <v>689</v>
      </c>
      <c r="G106" s="55">
        <v>3529541.91</v>
      </c>
      <c r="H106" s="55">
        <v>-537643.77</v>
      </c>
      <c r="I106" s="55">
        <v>2991898.14</v>
      </c>
      <c r="J106" s="55">
        <v>1397026.95</v>
      </c>
      <c r="K106" s="55">
        <v>1396163.47</v>
      </c>
      <c r="L106" s="55">
        <v>629566.42000000004</v>
      </c>
      <c r="M106" s="55">
        <v>21.042374791542901</v>
      </c>
      <c r="N106" s="55">
        <v>349556.93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 t="s">
        <v>690</v>
      </c>
      <c r="F107" s="73" t="s">
        <v>691</v>
      </c>
      <c r="G107" s="55">
        <v>16920085.34</v>
      </c>
      <c r="H107" s="55">
        <v>713500</v>
      </c>
      <c r="I107" s="55">
        <v>17633585.34</v>
      </c>
      <c r="J107" s="55">
        <v>3909107.01</v>
      </c>
      <c r="K107" s="55">
        <v>3909107.01</v>
      </c>
      <c r="L107" s="55">
        <v>3123134.42</v>
      </c>
      <c r="M107" s="55">
        <v>17.711284232795698</v>
      </c>
      <c r="N107" s="55">
        <v>2924187.95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 t="s">
        <v>692</v>
      </c>
      <c r="F108" s="73" t="s">
        <v>693</v>
      </c>
      <c r="G108" s="55">
        <v>4650000</v>
      </c>
      <c r="H108" s="55">
        <v>0</v>
      </c>
      <c r="I108" s="55">
        <v>4650000</v>
      </c>
      <c r="J108" s="55">
        <v>4650000</v>
      </c>
      <c r="K108" s="55">
        <v>4650000</v>
      </c>
      <c r="L108" s="55">
        <v>1912500.04</v>
      </c>
      <c r="M108" s="55">
        <v>41.129033118279601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 t="s">
        <v>694</v>
      </c>
      <c r="F109" s="73" t="s">
        <v>695</v>
      </c>
      <c r="G109" s="55">
        <v>30920775.809999999</v>
      </c>
      <c r="H109" s="55">
        <v>3210000</v>
      </c>
      <c r="I109" s="55">
        <v>34130775.810000002</v>
      </c>
      <c r="J109" s="55">
        <v>20824043.809999999</v>
      </c>
      <c r="K109" s="55">
        <v>20306711.59</v>
      </c>
      <c r="L109" s="55">
        <v>1564914.32</v>
      </c>
      <c r="M109" s="55">
        <v>4.5850534682000799</v>
      </c>
      <c r="N109" s="55">
        <v>178991.81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 t="s">
        <v>696</v>
      </c>
      <c r="F110" s="73" t="s">
        <v>697</v>
      </c>
      <c r="G110" s="55">
        <v>12824452.130000001</v>
      </c>
      <c r="H110" s="55">
        <v>1839959.86</v>
      </c>
      <c r="I110" s="55">
        <v>14664411.99</v>
      </c>
      <c r="J110" s="55">
        <v>9679353.0700000003</v>
      </c>
      <c r="K110" s="55">
        <v>9679078.3699999992</v>
      </c>
      <c r="L110" s="55">
        <v>289631.14</v>
      </c>
      <c r="M110" s="55">
        <v>1.9750613948756099</v>
      </c>
      <c r="N110" s="55">
        <v>276653.7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 t="s">
        <v>698</v>
      </c>
      <c r="F111" s="73" t="s">
        <v>699</v>
      </c>
      <c r="G111" s="55">
        <v>12267154.470000001</v>
      </c>
      <c r="H111" s="55">
        <v>108663.97</v>
      </c>
      <c r="I111" s="55">
        <v>12375818.439999999</v>
      </c>
      <c r="J111" s="55">
        <v>1021680.07</v>
      </c>
      <c r="K111" s="55">
        <v>992561.52</v>
      </c>
      <c r="L111" s="55">
        <v>483839.01</v>
      </c>
      <c r="M111" s="55">
        <v>3.9095516175009402</v>
      </c>
      <c r="N111" s="55">
        <v>324384.82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 t="s">
        <v>700</v>
      </c>
      <c r="F112" s="73" t="s">
        <v>701</v>
      </c>
      <c r="G112" s="55">
        <v>9712970.8800000008</v>
      </c>
      <c r="H112" s="55">
        <v>0</v>
      </c>
      <c r="I112" s="55">
        <v>9712970.8800000008</v>
      </c>
      <c r="J112" s="55">
        <v>6630305.8499999996</v>
      </c>
      <c r="K112" s="55">
        <v>6630305.8499999996</v>
      </c>
      <c r="L112" s="55">
        <v>301489.87</v>
      </c>
      <c r="M112" s="55">
        <v>3.1039923183626401</v>
      </c>
      <c r="N112" s="55">
        <v>283708.51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90824980.540000007</v>
      </c>
      <c r="H113" s="75">
        <v>5334480.0599999996</v>
      </c>
      <c r="I113" s="75">
        <v>96159460.599999994</v>
      </c>
      <c r="J113" s="75">
        <v>48111516.759999998</v>
      </c>
      <c r="K113" s="75">
        <v>47563927.810000002</v>
      </c>
      <c r="L113" s="75">
        <v>8305075.2199999997</v>
      </c>
      <c r="M113" s="75">
        <v>8.6367739254976605</v>
      </c>
      <c r="N113" s="75">
        <v>4337483.72</v>
      </c>
    </row>
    <row r="114" spans="1:14" ht="13.8" x14ac:dyDescent="0.2">
      <c r="A114" s="37" t="s">
        <v>70</v>
      </c>
      <c r="B114" s="73" t="s">
        <v>70</v>
      </c>
      <c r="C114" s="37" t="s">
        <v>457</v>
      </c>
      <c r="D114" s="73" t="s">
        <v>702</v>
      </c>
      <c r="E114" s="37" t="s">
        <v>703</v>
      </c>
      <c r="F114" s="73" t="s">
        <v>704</v>
      </c>
      <c r="G114" s="55">
        <v>1559615.7</v>
      </c>
      <c r="H114" s="55">
        <v>0</v>
      </c>
      <c r="I114" s="55">
        <v>1559615.7</v>
      </c>
      <c r="J114" s="55">
        <v>285741.61</v>
      </c>
      <c r="K114" s="55">
        <v>285741.61</v>
      </c>
      <c r="L114" s="55">
        <v>207083.55</v>
      </c>
      <c r="M114" s="55">
        <v>13.2778574875849</v>
      </c>
      <c r="N114" s="55">
        <v>193000.31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1559615.7</v>
      </c>
      <c r="H115" s="75">
        <v>0</v>
      </c>
      <c r="I115" s="75">
        <v>1559615.7</v>
      </c>
      <c r="J115" s="75">
        <v>285741.61</v>
      </c>
      <c r="K115" s="75">
        <v>285741.61</v>
      </c>
      <c r="L115" s="75">
        <v>207083.55</v>
      </c>
      <c r="M115" s="75">
        <v>13.2778574875849</v>
      </c>
      <c r="N115" s="75">
        <v>193000.31</v>
      </c>
    </row>
    <row r="116" spans="1:14" ht="13.8" x14ac:dyDescent="0.2">
      <c r="A116" s="37" t="s">
        <v>70</v>
      </c>
      <c r="B116" s="73" t="s">
        <v>70</v>
      </c>
      <c r="C116" s="97" t="s">
        <v>125</v>
      </c>
      <c r="D116" s="98" t="s">
        <v>70</v>
      </c>
      <c r="E116" s="97" t="s">
        <v>70</v>
      </c>
      <c r="F116" s="98" t="s">
        <v>70</v>
      </c>
      <c r="G116" s="99">
        <v>449710735.19999999</v>
      </c>
      <c r="H116" s="99">
        <v>92912878.829999998</v>
      </c>
      <c r="I116" s="99">
        <v>542623614.02999997</v>
      </c>
      <c r="J116" s="99">
        <v>229315445.43000001</v>
      </c>
      <c r="K116" s="99">
        <v>209949996.69</v>
      </c>
      <c r="L116" s="99">
        <v>49443746.759999998</v>
      </c>
      <c r="M116" s="99">
        <v>9.1119784472310901</v>
      </c>
      <c r="N116" s="99">
        <v>27764766.309999999</v>
      </c>
    </row>
    <row r="117" spans="1:14" ht="13.8" x14ac:dyDescent="0.2">
      <c r="A117" s="37" t="s">
        <v>9</v>
      </c>
      <c r="B117" s="73" t="s">
        <v>705</v>
      </c>
      <c r="C117" s="37" t="s">
        <v>706</v>
      </c>
      <c r="D117" s="73" t="s">
        <v>707</v>
      </c>
      <c r="E117" s="37" t="s">
        <v>708</v>
      </c>
      <c r="F117" s="73" t="s">
        <v>709</v>
      </c>
      <c r="G117" s="55">
        <v>28592939.620000001</v>
      </c>
      <c r="H117" s="55">
        <v>-12755723.98</v>
      </c>
      <c r="I117" s="55">
        <v>15837215.640000001</v>
      </c>
      <c r="J117" s="55">
        <v>3255245.76</v>
      </c>
      <c r="K117" s="55">
        <v>3255245.76</v>
      </c>
      <c r="L117" s="55">
        <v>3162528.06</v>
      </c>
      <c r="M117" s="55">
        <v>19.968965074974498</v>
      </c>
      <c r="N117" s="55">
        <v>2840614.83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 t="s">
        <v>710</v>
      </c>
      <c r="F118" s="73" t="s">
        <v>711</v>
      </c>
      <c r="G118" s="55">
        <v>3295849.71</v>
      </c>
      <c r="H118" s="55">
        <v>-438024.16</v>
      </c>
      <c r="I118" s="55">
        <v>2857825.55</v>
      </c>
      <c r="J118" s="55">
        <v>501949.34</v>
      </c>
      <c r="K118" s="55">
        <v>501949.34</v>
      </c>
      <c r="L118" s="55">
        <v>353709.2</v>
      </c>
      <c r="M118" s="55">
        <v>12.3768646410205</v>
      </c>
      <c r="N118" s="55">
        <v>325649.75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 t="s">
        <v>712</v>
      </c>
      <c r="F119" s="73" t="s">
        <v>713</v>
      </c>
      <c r="G119" s="55">
        <v>59609900</v>
      </c>
      <c r="H119" s="55">
        <v>-50183833.960000001</v>
      </c>
      <c r="I119" s="55">
        <v>9426066.0399999991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 t="s">
        <v>714</v>
      </c>
      <c r="F120" s="73" t="s">
        <v>715</v>
      </c>
      <c r="G120" s="55">
        <v>860908.33</v>
      </c>
      <c r="H120" s="55">
        <v>0</v>
      </c>
      <c r="I120" s="55">
        <v>860908.33</v>
      </c>
      <c r="J120" s="55">
        <v>160485.73000000001</v>
      </c>
      <c r="K120" s="55">
        <v>160485.73000000001</v>
      </c>
      <c r="L120" s="55">
        <v>159985.73000000001</v>
      </c>
      <c r="M120" s="55">
        <v>18.583364154462299</v>
      </c>
      <c r="N120" s="55">
        <v>149965.37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 t="s">
        <v>716</v>
      </c>
      <c r="F121" s="73" t="s">
        <v>717</v>
      </c>
      <c r="G121" s="55">
        <v>19656923.07</v>
      </c>
      <c r="H121" s="55">
        <v>500000</v>
      </c>
      <c r="I121" s="55">
        <v>20156923.07</v>
      </c>
      <c r="J121" s="55">
        <v>16414462.949999999</v>
      </c>
      <c r="K121" s="55">
        <v>16109855.109999999</v>
      </c>
      <c r="L121" s="55">
        <v>389866.9</v>
      </c>
      <c r="M121" s="55">
        <v>1.9341587932150599</v>
      </c>
      <c r="N121" s="55">
        <v>174802.59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 t="s">
        <v>718</v>
      </c>
      <c r="F122" s="73" t="s">
        <v>719</v>
      </c>
      <c r="G122" s="55">
        <v>7673156.0499999998</v>
      </c>
      <c r="H122" s="55">
        <v>5000</v>
      </c>
      <c r="I122" s="55">
        <v>7678156.0499999998</v>
      </c>
      <c r="J122" s="55">
        <v>5624081.3799999999</v>
      </c>
      <c r="K122" s="55">
        <v>5266103.38</v>
      </c>
      <c r="L122" s="55">
        <v>0</v>
      </c>
      <c r="M122" s="55">
        <v>0</v>
      </c>
      <c r="N122" s="55">
        <v>0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 t="s">
        <v>720</v>
      </c>
      <c r="F123" s="73" t="s">
        <v>721</v>
      </c>
      <c r="G123" s="55">
        <v>3435702.53</v>
      </c>
      <c r="H123" s="55">
        <v>0</v>
      </c>
      <c r="I123" s="55">
        <v>3435702.53</v>
      </c>
      <c r="J123" s="55">
        <v>2629269.83</v>
      </c>
      <c r="K123" s="55">
        <v>2629269.83</v>
      </c>
      <c r="L123" s="55">
        <v>365180.46</v>
      </c>
      <c r="M123" s="55">
        <v>10.6289894660933</v>
      </c>
      <c r="N123" s="55">
        <v>71759.740000000005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 t="s">
        <v>722</v>
      </c>
      <c r="F124" s="73" t="s">
        <v>723</v>
      </c>
      <c r="G124" s="55">
        <v>11766835.93</v>
      </c>
      <c r="H124" s="55">
        <v>5100000</v>
      </c>
      <c r="I124" s="55">
        <v>16866835.93</v>
      </c>
      <c r="J124" s="55">
        <v>11473586.859999999</v>
      </c>
      <c r="K124" s="55">
        <v>9317242.2899999991</v>
      </c>
      <c r="L124" s="55">
        <v>1950594.01</v>
      </c>
      <c r="M124" s="55">
        <v>11.5646705647418</v>
      </c>
      <c r="N124" s="55">
        <v>1765226.15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 t="s">
        <v>724</v>
      </c>
      <c r="F125" s="73" t="s">
        <v>725</v>
      </c>
      <c r="G125" s="55">
        <v>35771205.409999996</v>
      </c>
      <c r="H125" s="55">
        <v>-29512658.649999999</v>
      </c>
      <c r="I125" s="55">
        <v>6258546.7599999998</v>
      </c>
      <c r="J125" s="55">
        <v>104.17</v>
      </c>
      <c r="K125" s="55">
        <v>104.17</v>
      </c>
      <c r="L125" s="55">
        <v>104.17</v>
      </c>
      <c r="M125" s="55">
        <v>1.66444390359E-3</v>
      </c>
      <c r="N125" s="55">
        <v>104.17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 t="s">
        <v>726</v>
      </c>
      <c r="F126" s="73" t="s">
        <v>18</v>
      </c>
      <c r="G126" s="55">
        <v>30398970</v>
      </c>
      <c r="H126" s="55">
        <v>-7826807.3799999999</v>
      </c>
      <c r="I126" s="55">
        <v>22572162.620000001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 t="s">
        <v>727</v>
      </c>
      <c r="F127" s="73" t="s">
        <v>728</v>
      </c>
      <c r="G127" s="55">
        <v>2002757.37</v>
      </c>
      <c r="H127" s="55">
        <v>-113523.41</v>
      </c>
      <c r="I127" s="55">
        <v>1889233.96</v>
      </c>
      <c r="J127" s="55">
        <v>440829.53</v>
      </c>
      <c r="K127" s="55">
        <v>412807.76</v>
      </c>
      <c r="L127" s="55">
        <v>116894.63</v>
      </c>
      <c r="M127" s="55">
        <v>6.1874088903208202</v>
      </c>
      <c r="N127" s="55">
        <v>107543.73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203065148.02000001</v>
      </c>
      <c r="H128" s="75">
        <v>-95225571.540000007</v>
      </c>
      <c r="I128" s="75">
        <v>107839576.48</v>
      </c>
      <c r="J128" s="75">
        <v>40500015.549999997</v>
      </c>
      <c r="K128" s="75">
        <v>37653063.369999997</v>
      </c>
      <c r="L128" s="75">
        <v>6498863.1600000001</v>
      </c>
      <c r="M128" s="75">
        <v>6.0264175473697996</v>
      </c>
      <c r="N128" s="75">
        <v>5435666.3300000001</v>
      </c>
    </row>
    <row r="129" spans="1:14" ht="13.8" x14ac:dyDescent="0.2">
      <c r="A129" s="37" t="s">
        <v>70</v>
      </c>
      <c r="B129" s="73" t="s">
        <v>70</v>
      </c>
      <c r="C129" s="37" t="s">
        <v>729</v>
      </c>
      <c r="D129" s="73" t="s">
        <v>730</v>
      </c>
      <c r="E129" s="37" t="s">
        <v>731</v>
      </c>
      <c r="F129" s="73" t="s">
        <v>732</v>
      </c>
      <c r="G129" s="55">
        <v>5371756.4000000004</v>
      </c>
      <c r="H129" s="55">
        <v>600000</v>
      </c>
      <c r="I129" s="55">
        <v>5971756.4000000004</v>
      </c>
      <c r="J129" s="55">
        <v>2584838.41</v>
      </c>
      <c r="K129" s="55">
        <v>367156.41</v>
      </c>
      <c r="L129" s="55">
        <v>329727.48</v>
      </c>
      <c r="M129" s="55">
        <v>5.52144893251171</v>
      </c>
      <c r="N129" s="55">
        <v>304172.56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 t="s">
        <v>733</v>
      </c>
      <c r="F130" s="73" t="s">
        <v>734</v>
      </c>
      <c r="G130" s="55">
        <v>824000</v>
      </c>
      <c r="H130" s="55">
        <v>0</v>
      </c>
      <c r="I130" s="55">
        <v>824000</v>
      </c>
      <c r="J130" s="55">
        <v>200000</v>
      </c>
      <c r="K130" s="55">
        <v>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6195756.4000000004</v>
      </c>
      <c r="H131" s="75">
        <v>600000</v>
      </c>
      <c r="I131" s="75">
        <v>6795756.4000000004</v>
      </c>
      <c r="J131" s="75">
        <v>2784838.41</v>
      </c>
      <c r="K131" s="75">
        <v>367156.41</v>
      </c>
      <c r="L131" s="75">
        <v>329727.48</v>
      </c>
      <c r="M131" s="75">
        <v>4.8519614387590497</v>
      </c>
      <c r="N131" s="75">
        <v>304172.56</v>
      </c>
    </row>
    <row r="132" spans="1:14" ht="13.8" x14ac:dyDescent="0.2">
      <c r="A132" s="37" t="s">
        <v>70</v>
      </c>
      <c r="B132" s="73" t="s">
        <v>70</v>
      </c>
      <c r="C132" s="37" t="s">
        <v>735</v>
      </c>
      <c r="D132" s="73" t="s">
        <v>736</v>
      </c>
      <c r="E132" s="37" t="s">
        <v>737</v>
      </c>
      <c r="F132" s="73" t="s">
        <v>738</v>
      </c>
      <c r="G132" s="55">
        <v>11092703.189999999</v>
      </c>
      <c r="H132" s="55">
        <v>0</v>
      </c>
      <c r="I132" s="55">
        <v>11092703.189999999</v>
      </c>
      <c r="J132" s="55">
        <v>4080281.9</v>
      </c>
      <c r="K132" s="55">
        <v>4080281.9</v>
      </c>
      <c r="L132" s="55">
        <v>3567489.15</v>
      </c>
      <c r="M132" s="55">
        <v>32.1606833690103</v>
      </c>
      <c r="N132" s="55">
        <v>3137644.43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 t="s">
        <v>739</v>
      </c>
      <c r="F133" s="73" t="s">
        <v>740</v>
      </c>
      <c r="G133" s="55">
        <v>9647007.2300000004</v>
      </c>
      <c r="H133" s="55">
        <v>988403.9</v>
      </c>
      <c r="I133" s="55">
        <v>10635411.130000001</v>
      </c>
      <c r="J133" s="55">
        <v>3286382.51</v>
      </c>
      <c r="K133" s="55">
        <v>3286382.48</v>
      </c>
      <c r="L133" s="55">
        <v>1828672.06</v>
      </c>
      <c r="M133" s="55">
        <v>17.194183070570201</v>
      </c>
      <c r="N133" s="55">
        <v>1665097.82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 t="s">
        <v>741</v>
      </c>
      <c r="F134" s="73" t="s">
        <v>742</v>
      </c>
      <c r="G134" s="55">
        <v>1605029.98</v>
      </c>
      <c r="H134" s="55">
        <v>0</v>
      </c>
      <c r="I134" s="55">
        <v>1605029.98</v>
      </c>
      <c r="J134" s="55">
        <v>531509.24</v>
      </c>
      <c r="K134" s="55">
        <v>531509.24</v>
      </c>
      <c r="L134" s="55">
        <v>270682.81</v>
      </c>
      <c r="M134" s="55">
        <v>16.864657568577002</v>
      </c>
      <c r="N134" s="55">
        <v>220497.5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 t="s">
        <v>743</v>
      </c>
      <c r="F135" s="73" t="s">
        <v>744</v>
      </c>
      <c r="G135" s="55">
        <v>1094271.17</v>
      </c>
      <c r="H135" s="55">
        <v>1096791.5</v>
      </c>
      <c r="I135" s="55">
        <v>2191062.67</v>
      </c>
      <c r="J135" s="55">
        <v>343000.71</v>
      </c>
      <c r="K135" s="55">
        <v>343000.71</v>
      </c>
      <c r="L135" s="55">
        <v>257406.85</v>
      </c>
      <c r="M135" s="55">
        <v>11.748036855559199</v>
      </c>
      <c r="N135" s="55">
        <v>245967.78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 t="s">
        <v>745</v>
      </c>
      <c r="F136" s="73" t="s">
        <v>746</v>
      </c>
      <c r="G136" s="55">
        <v>608613.14</v>
      </c>
      <c r="H136" s="55">
        <v>0</v>
      </c>
      <c r="I136" s="55">
        <v>608613.14</v>
      </c>
      <c r="J136" s="55">
        <v>102987.88</v>
      </c>
      <c r="K136" s="55">
        <v>102987.88</v>
      </c>
      <c r="L136" s="55">
        <v>102093.44</v>
      </c>
      <c r="M136" s="55">
        <v>16.774767629893802</v>
      </c>
      <c r="N136" s="55">
        <v>94624.54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24047624.710000001</v>
      </c>
      <c r="H137" s="75">
        <v>2085195.4</v>
      </c>
      <c r="I137" s="75">
        <v>26132820.109999999</v>
      </c>
      <c r="J137" s="75">
        <v>8344162.2400000002</v>
      </c>
      <c r="K137" s="75">
        <v>8344162.21</v>
      </c>
      <c r="L137" s="75">
        <v>6026344.3099999996</v>
      </c>
      <c r="M137" s="75">
        <v>23.060443858081602</v>
      </c>
      <c r="N137" s="75">
        <v>5363832.07</v>
      </c>
    </row>
    <row r="138" spans="1:14" ht="13.8" x14ac:dyDescent="0.2">
      <c r="A138" s="37" t="s">
        <v>70</v>
      </c>
      <c r="B138" s="73" t="s">
        <v>70</v>
      </c>
      <c r="C138" s="37" t="s">
        <v>747</v>
      </c>
      <c r="D138" s="73" t="s">
        <v>748</v>
      </c>
      <c r="E138" s="37" t="s">
        <v>749</v>
      </c>
      <c r="F138" s="73" t="s">
        <v>750</v>
      </c>
      <c r="G138" s="55">
        <v>26000</v>
      </c>
      <c r="H138" s="55">
        <v>0</v>
      </c>
      <c r="I138" s="55">
        <v>26000</v>
      </c>
      <c r="J138" s="55">
        <v>4862.5</v>
      </c>
      <c r="K138" s="55">
        <v>4862.5</v>
      </c>
      <c r="L138" s="55">
        <v>4481.7299999999996</v>
      </c>
      <c r="M138" s="55">
        <v>17.2374230769231</v>
      </c>
      <c r="N138" s="55">
        <v>1912.5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 t="s">
        <v>751</v>
      </c>
      <c r="F139" s="73" t="s">
        <v>752</v>
      </c>
      <c r="G139" s="55">
        <v>2974770.03</v>
      </c>
      <c r="H139" s="55">
        <v>451472.19</v>
      </c>
      <c r="I139" s="55">
        <v>3426242.22</v>
      </c>
      <c r="J139" s="55">
        <v>614770.06000000006</v>
      </c>
      <c r="K139" s="55">
        <v>575212.54</v>
      </c>
      <c r="L139" s="55">
        <v>255886.55</v>
      </c>
      <c r="M139" s="55">
        <v>7.4684314058799997</v>
      </c>
      <c r="N139" s="55">
        <v>237056.39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 t="s">
        <v>753</v>
      </c>
      <c r="F140" s="73" t="s">
        <v>754</v>
      </c>
      <c r="G140" s="55">
        <v>43000</v>
      </c>
      <c r="H140" s="55">
        <v>0</v>
      </c>
      <c r="I140" s="55">
        <v>43000</v>
      </c>
      <c r="J140" s="55">
        <v>5100</v>
      </c>
      <c r="K140" s="55">
        <v>5100</v>
      </c>
      <c r="L140" s="55">
        <v>5100</v>
      </c>
      <c r="M140" s="55">
        <v>11.8604651162791</v>
      </c>
      <c r="N140" s="55">
        <v>2295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3043770.03</v>
      </c>
      <c r="H141" s="75">
        <v>451472.19</v>
      </c>
      <c r="I141" s="75">
        <v>3495242.22</v>
      </c>
      <c r="J141" s="75">
        <v>624732.56000000006</v>
      </c>
      <c r="K141" s="75">
        <v>585175.04000000004</v>
      </c>
      <c r="L141" s="75">
        <v>265468.28000000003</v>
      </c>
      <c r="M141" s="75">
        <v>7.5951325628013304</v>
      </c>
      <c r="N141" s="75">
        <v>241263.89</v>
      </c>
    </row>
    <row r="142" spans="1:14" ht="13.8" x14ac:dyDescent="0.2">
      <c r="A142" s="37" t="s">
        <v>70</v>
      </c>
      <c r="B142" s="73" t="s">
        <v>70</v>
      </c>
      <c r="C142" s="97" t="s">
        <v>125</v>
      </c>
      <c r="D142" s="98" t="s">
        <v>70</v>
      </c>
      <c r="E142" s="97" t="s">
        <v>70</v>
      </c>
      <c r="F142" s="98" t="s">
        <v>70</v>
      </c>
      <c r="G142" s="99">
        <v>236352299.16</v>
      </c>
      <c r="H142" s="99">
        <v>-92088903.950000003</v>
      </c>
      <c r="I142" s="99">
        <v>144263395.21000001</v>
      </c>
      <c r="J142" s="99">
        <v>52253748.759999998</v>
      </c>
      <c r="K142" s="99">
        <v>46949557.030000001</v>
      </c>
      <c r="L142" s="99">
        <v>13120403.23</v>
      </c>
      <c r="M142" s="99">
        <v>9.0947556106668692</v>
      </c>
      <c r="N142" s="99">
        <v>11344934.85</v>
      </c>
    </row>
    <row r="143" spans="1:14" ht="13.8" x14ac:dyDescent="0.2">
      <c r="A143" s="37" t="s">
        <v>11</v>
      </c>
      <c r="B143" s="73" t="s">
        <v>755</v>
      </c>
      <c r="C143" s="37" t="s">
        <v>459</v>
      </c>
      <c r="D143" s="73" t="s">
        <v>756</v>
      </c>
      <c r="E143" s="37" t="s">
        <v>757</v>
      </c>
      <c r="F143" s="73" t="s">
        <v>758</v>
      </c>
      <c r="G143" s="55">
        <v>16941220.539999999</v>
      </c>
      <c r="H143" s="55">
        <v>-3470423.88</v>
      </c>
      <c r="I143" s="55">
        <v>13470796.66</v>
      </c>
      <c r="J143" s="55">
        <v>6107155.0300000003</v>
      </c>
      <c r="K143" s="55">
        <v>4591070.04</v>
      </c>
      <c r="L143" s="55">
        <v>1705592.52</v>
      </c>
      <c r="M143" s="55">
        <v>12.661407955659801</v>
      </c>
      <c r="N143" s="55">
        <v>1406169.35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 t="s">
        <v>759</v>
      </c>
      <c r="F144" s="73" t="s">
        <v>760</v>
      </c>
      <c r="G144" s="55">
        <v>58043361.280000001</v>
      </c>
      <c r="H144" s="55">
        <v>665383.64</v>
      </c>
      <c r="I144" s="55">
        <v>58708744.920000002</v>
      </c>
      <c r="J144" s="55">
        <v>16180660.109999999</v>
      </c>
      <c r="K144" s="55">
        <v>15892323.75</v>
      </c>
      <c r="L144" s="55">
        <v>4323470.0599999996</v>
      </c>
      <c r="M144" s="55">
        <v>7.3642692683882398</v>
      </c>
      <c r="N144" s="55">
        <v>4274726.47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 t="s">
        <v>761</v>
      </c>
      <c r="F145" s="73" t="s">
        <v>762</v>
      </c>
      <c r="G145" s="55">
        <v>34766672.770000003</v>
      </c>
      <c r="H145" s="55">
        <v>889944.51</v>
      </c>
      <c r="I145" s="55">
        <v>35656617.280000001</v>
      </c>
      <c r="J145" s="55">
        <v>7015887.0599999996</v>
      </c>
      <c r="K145" s="55">
        <v>7015887.0599999996</v>
      </c>
      <c r="L145" s="55">
        <v>7015887.0599999996</v>
      </c>
      <c r="M145" s="55">
        <v>19.676255335458499</v>
      </c>
      <c r="N145" s="55">
        <v>6475200.9100000001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 t="s">
        <v>763</v>
      </c>
      <c r="F146" s="73" t="s">
        <v>764</v>
      </c>
      <c r="G146" s="55">
        <v>460884557.72000003</v>
      </c>
      <c r="H146" s="55">
        <v>0</v>
      </c>
      <c r="I146" s="55">
        <v>460884557.72000003</v>
      </c>
      <c r="J146" s="55">
        <v>41757526.240000002</v>
      </c>
      <c r="K146" s="55">
        <v>41757526.240000002</v>
      </c>
      <c r="L146" s="55">
        <v>40973079.25</v>
      </c>
      <c r="M146" s="55">
        <v>8.8900959174449596</v>
      </c>
      <c r="N146" s="55">
        <v>40739632.049999997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 t="s">
        <v>765</v>
      </c>
      <c r="F147" s="73" t="s">
        <v>766</v>
      </c>
      <c r="G147" s="55">
        <v>20755447.93</v>
      </c>
      <c r="H147" s="55">
        <v>3462782.52</v>
      </c>
      <c r="I147" s="55">
        <v>24218230.449999999</v>
      </c>
      <c r="J147" s="55">
        <v>6986538.0199999996</v>
      </c>
      <c r="K147" s="55">
        <v>4920521.0199999996</v>
      </c>
      <c r="L147" s="55">
        <v>2055043.1</v>
      </c>
      <c r="M147" s="55">
        <v>8.4855212863002496</v>
      </c>
      <c r="N147" s="55">
        <v>1628763.07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591391260.24000001</v>
      </c>
      <c r="H148" s="75">
        <v>1547686.79</v>
      </c>
      <c r="I148" s="75">
        <v>592938947.02999997</v>
      </c>
      <c r="J148" s="75">
        <v>78047766.459999993</v>
      </c>
      <c r="K148" s="75">
        <v>74177328.109999999</v>
      </c>
      <c r="L148" s="75">
        <v>56073071.990000002</v>
      </c>
      <c r="M148" s="75">
        <v>9.4568036508424793</v>
      </c>
      <c r="N148" s="75">
        <v>54524491.850000001</v>
      </c>
    </row>
    <row r="149" spans="1:14" ht="13.8" x14ac:dyDescent="0.2">
      <c r="A149" s="37" t="s">
        <v>70</v>
      </c>
      <c r="B149" s="73" t="s">
        <v>70</v>
      </c>
      <c r="C149" s="37" t="s">
        <v>461</v>
      </c>
      <c r="D149" s="73" t="s">
        <v>767</v>
      </c>
      <c r="E149" s="37" t="s">
        <v>768</v>
      </c>
      <c r="F149" s="73" t="s">
        <v>769</v>
      </c>
      <c r="G149" s="55">
        <v>3963432.64</v>
      </c>
      <c r="H149" s="55">
        <v>-228199.79</v>
      </c>
      <c r="I149" s="55">
        <v>3735232.85</v>
      </c>
      <c r="J149" s="55">
        <v>1248801.67</v>
      </c>
      <c r="K149" s="55">
        <v>1248801.67</v>
      </c>
      <c r="L149" s="55">
        <v>1004932.1</v>
      </c>
      <c r="M149" s="55">
        <v>26.9041353071201</v>
      </c>
      <c r="N149" s="55">
        <v>712293.53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 t="s">
        <v>770</v>
      </c>
      <c r="F150" s="73" t="s">
        <v>771</v>
      </c>
      <c r="G150" s="55">
        <v>5209414.58</v>
      </c>
      <c r="H150" s="55">
        <v>0</v>
      </c>
      <c r="I150" s="55">
        <v>5209414.58</v>
      </c>
      <c r="J150" s="55">
        <v>726658.93</v>
      </c>
      <c r="K150" s="55">
        <v>726658.93</v>
      </c>
      <c r="L150" s="55">
        <v>698280.37</v>
      </c>
      <c r="M150" s="55">
        <v>13.404200400575499</v>
      </c>
      <c r="N150" s="55">
        <v>633424.79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 t="s">
        <v>772</v>
      </c>
      <c r="F151" s="73" t="s">
        <v>773</v>
      </c>
      <c r="G151" s="55">
        <v>24333662.09</v>
      </c>
      <c r="H151" s="55">
        <v>9952168</v>
      </c>
      <c r="I151" s="55">
        <v>34285830.090000004</v>
      </c>
      <c r="J151" s="55">
        <v>20808100.359999999</v>
      </c>
      <c r="K151" s="55">
        <v>308100.36</v>
      </c>
      <c r="L151" s="55">
        <v>262369.68</v>
      </c>
      <c r="M151" s="55">
        <v>0.76524231529842002</v>
      </c>
      <c r="N151" s="55">
        <v>211224.32000000001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33506509.309999999</v>
      </c>
      <c r="H152" s="75">
        <v>9723968.2100000009</v>
      </c>
      <c r="I152" s="75">
        <v>43230477.520000003</v>
      </c>
      <c r="J152" s="75">
        <v>22783560.960000001</v>
      </c>
      <c r="K152" s="75">
        <v>2283560.96</v>
      </c>
      <c r="L152" s="75">
        <v>1965582.15</v>
      </c>
      <c r="M152" s="75">
        <v>4.5467509561758801</v>
      </c>
      <c r="N152" s="75">
        <v>1556942.64</v>
      </c>
    </row>
    <row r="153" spans="1:14" ht="13.8" x14ac:dyDescent="0.2">
      <c r="A153" s="37" t="s">
        <v>70</v>
      </c>
      <c r="B153" s="73" t="s">
        <v>70</v>
      </c>
      <c r="C153" s="37" t="s">
        <v>463</v>
      </c>
      <c r="D153" s="73" t="s">
        <v>774</v>
      </c>
      <c r="E153" s="37" t="s">
        <v>775</v>
      </c>
      <c r="F153" s="73" t="s">
        <v>776</v>
      </c>
      <c r="G153" s="55">
        <v>16817149.48</v>
      </c>
      <c r="H153" s="55">
        <v>27162889.780000001</v>
      </c>
      <c r="I153" s="55">
        <v>43980039.259999998</v>
      </c>
      <c r="J153" s="55">
        <v>14019438.640000001</v>
      </c>
      <c r="K153" s="55">
        <v>2574727.98</v>
      </c>
      <c r="L153" s="55">
        <v>625460.65</v>
      </c>
      <c r="M153" s="55">
        <v>1.4221466386203501</v>
      </c>
      <c r="N153" s="55">
        <v>449580.02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 t="s">
        <v>777</v>
      </c>
      <c r="F154" s="73" t="s">
        <v>778</v>
      </c>
      <c r="G154" s="55">
        <v>1210395.8400000001</v>
      </c>
      <c r="H154" s="55">
        <v>0</v>
      </c>
      <c r="I154" s="55">
        <v>1210395.8400000001</v>
      </c>
      <c r="J154" s="55">
        <v>206117.6</v>
      </c>
      <c r="K154" s="55">
        <v>206117.6</v>
      </c>
      <c r="L154" s="55">
        <v>206117.6</v>
      </c>
      <c r="M154" s="55">
        <v>17.028941540314602</v>
      </c>
      <c r="N154" s="55">
        <v>189538.66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18027545.32</v>
      </c>
      <c r="H155" s="75">
        <v>27162889.780000001</v>
      </c>
      <c r="I155" s="75">
        <v>45190435.100000001</v>
      </c>
      <c r="J155" s="75">
        <v>14225556.24</v>
      </c>
      <c r="K155" s="75">
        <v>2780845.58</v>
      </c>
      <c r="L155" s="75">
        <v>831578.25</v>
      </c>
      <c r="M155" s="75">
        <v>1.8401642917573899</v>
      </c>
      <c r="N155" s="75">
        <v>639118.68000000005</v>
      </c>
    </row>
    <row r="156" spans="1:14" ht="13.8" x14ac:dyDescent="0.2">
      <c r="A156" s="37" t="s">
        <v>70</v>
      </c>
      <c r="B156" s="73" t="s">
        <v>70</v>
      </c>
      <c r="C156" s="37" t="s">
        <v>467</v>
      </c>
      <c r="D156" s="73" t="s">
        <v>779</v>
      </c>
      <c r="E156" s="37" t="s">
        <v>780</v>
      </c>
      <c r="F156" s="73" t="s">
        <v>781</v>
      </c>
      <c r="G156" s="55">
        <v>30748157.190000001</v>
      </c>
      <c r="H156" s="55">
        <v>11020000</v>
      </c>
      <c r="I156" s="55">
        <v>41768157.189999998</v>
      </c>
      <c r="J156" s="55">
        <v>6164441.3200000003</v>
      </c>
      <c r="K156" s="55">
        <v>5172189.34</v>
      </c>
      <c r="L156" s="55">
        <v>3173332.28</v>
      </c>
      <c r="M156" s="55">
        <v>7.5974917101675503</v>
      </c>
      <c r="N156" s="55">
        <v>486845.89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30748157.190000001</v>
      </c>
      <c r="H157" s="75">
        <v>11020000</v>
      </c>
      <c r="I157" s="75">
        <v>41768157.189999998</v>
      </c>
      <c r="J157" s="75">
        <v>6164441.3200000003</v>
      </c>
      <c r="K157" s="75">
        <v>5172189.34</v>
      </c>
      <c r="L157" s="75">
        <v>3173332.28</v>
      </c>
      <c r="M157" s="75">
        <v>7.5974917101675503</v>
      </c>
      <c r="N157" s="75">
        <v>486845.89</v>
      </c>
    </row>
    <row r="158" spans="1:14" ht="13.8" x14ac:dyDescent="0.2">
      <c r="A158" s="37" t="s">
        <v>70</v>
      </c>
      <c r="B158" s="73" t="s">
        <v>70</v>
      </c>
      <c r="C158" s="97" t="s">
        <v>125</v>
      </c>
      <c r="D158" s="98" t="s">
        <v>70</v>
      </c>
      <c r="E158" s="97" t="s">
        <v>70</v>
      </c>
      <c r="F158" s="98" t="s">
        <v>70</v>
      </c>
      <c r="G158" s="99">
        <v>673673472.05999994</v>
      </c>
      <c r="H158" s="99">
        <v>49454544.780000001</v>
      </c>
      <c r="I158" s="99">
        <v>723128016.84000003</v>
      </c>
      <c r="J158" s="99">
        <v>121221324.98</v>
      </c>
      <c r="K158" s="99">
        <v>84413923.989999995</v>
      </c>
      <c r="L158" s="99">
        <v>62043564.670000002</v>
      </c>
      <c r="M158" s="99">
        <v>8.57988671786282</v>
      </c>
      <c r="N158" s="99">
        <v>57207399.060000002</v>
      </c>
    </row>
    <row r="159" spans="1:14" ht="13.8" x14ac:dyDescent="0.2">
      <c r="A159" s="37" t="s">
        <v>21</v>
      </c>
      <c r="B159" s="73" t="s">
        <v>782</v>
      </c>
      <c r="C159" s="37" t="s">
        <v>783</v>
      </c>
      <c r="D159" s="73" t="s">
        <v>784</v>
      </c>
      <c r="E159" s="37" t="s">
        <v>785</v>
      </c>
      <c r="F159" s="73" t="s">
        <v>786</v>
      </c>
      <c r="G159" s="55">
        <v>63521435.890000001</v>
      </c>
      <c r="H159" s="55">
        <v>0</v>
      </c>
      <c r="I159" s="55">
        <v>63521435.890000001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 t="s">
        <v>787</v>
      </c>
      <c r="F160" s="73" t="s">
        <v>788</v>
      </c>
      <c r="G160" s="55">
        <v>2789679</v>
      </c>
      <c r="H160" s="55">
        <v>0</v>
      </c>
      <c r="I160" s="55">
        <v>2789679</v>
      </c>
      <c r="J160" s="55">
        <v>2584837.96</v>
      </c>
      <c r="K160" s="55">
        <v>2584837.96</v>
      </c>
      <c r="L160" s="55">
        <v>345598.12</v>
      </c>
      <c r="M160" s="55">
        <v>12.3884547290208</v>
      </c>
      <c r="N160" s="55">
        <v>345598.12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66311114.890000001</v>
      </c>
      <c r="H161" s="75">
        <v>0</v>
      </c>
      <c r="I161" s="75">
        <v>66311114.890000001</v>
      </c>
      <c r="J161" s="75">
        <v>2584837.96</v>
      </c>
      <c r="K161" s="75">
        <v>2584837.96</v>
      </c>
      <c r="L161" s="75">
        <v>345598.12</v>
      </c>
      <c r="M161" s="75">
        <v>0.52117675984379996</v>
      </c>
      <c r="N161" s="75">
        <v>345598.12</v>
      </c>
    </row>
    <row r="162" spans="1:14" ht="13.8" x14ac:dyDescent="0.2">
      <c r="A162" s="37" t="s">
        <v>70</v>
      </c>
      <c r="B162" s="73" t="s">
        <v>70</v>
      </c>
      <c r="C162" s="97" t="s">
        <v>125</v>
      </c>
      <c r="D162" s="98" t="s">
        <v>70</v>
      </c>
      <c r="E162" s="97" t="s">
        <v>70</v>
      </c>
      <c r="F162" s="98" t="s">
        <v>70</v>
      </c>
      <c r="G162" s="99">
        <v>66311114.890000001</v>
      </c>
      <c r="H162" s="99">
        <v>0</v>
      </c>
      <c r="I162" s="99">
        <v>66311114.890000001</v>
      </c>
      <c r="J162" s="99">
        <v>2584837.96</v>
      </c>
      <c r="K162" s="99">
        <v>2584837.96</v>
      </c>
      <c r="L162" s="99">
        <v>345598.12</v>
      </c>
      <c r="M162" s="99">
        <v>0.52117675984379996</v>
      </c>
      <c r="N162" s="99">
        <v>345598.12</v>
      </c>
    </row>
    <row r="163" spans="1:14" ht="13.8" x14ac:dyDescent="0.2">
      <c r="A163" s="121" t="s">
        <v>266</v>
      </c>
      <c r="B163" s="122" t="s">
        <v>70</v>
      </c>
      <c r="C163" s="105" t="s">
        <v>70</v>
      </c>
      <c r="D163" s="95" t="s">
        <v>70</v>
      </c>
      <c r="E163" s="79" t="s">
        <v>70</v>
      </c>
      <c r="F163" s="96" t="s">
        <v>70</v>
      </c>
      <c r="G163" s="66">
        <v>7443845671.8199997</v>
      </c>
      <c r="H163" s="66">
        <v>317732728.02999997</v>
      </c>
      <c r="I163" s="66">
        <v>7761578399.8500004</v>
      </c>
      <c r="J163" s="66">
        <v>3578559327.2399998</v>
      </c>
      <c r="K163" s="66">
        <v>3304304972.77</v>
      </c>
      <c r="L163" s="66">
        <v>1647661566.8699999</v>
      </c>
      <c r="M163" s="71">
        <v>21.228434243501901</v>
      </c>
      <c r="N163" s="66">
        <v>1483835690.5999999</v>
      </c>
    </row>
    <row r="164" spans="1:14" ht="13.8" x14ac:dyDescent="0.3">
      <c r="A164" s="39" t="s">
        <v>61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789</v>
      </c>
      <c r="B7" s="42" t="s">
        <v>790</v>
      </c>
      <c r="C7" s="38">
        <v>1745859.36</v>
      </c>
      <c r="D7" s="38">
        <v>4964.57</v>
      </c>
      <c r="E7" s="38">
        <v>1750823.93</v>
      </c>
      <c r="F7" s="38">
        <v>601229.78</v>
      </c>
      <c r="G7" s="38">
        <v>589409.17000000004</v>
      </c>
      <c r="H7" s="55">
        <v>116915.04</v>
      </c>
      <c r="I7" s="49">
        <v>6.6777154456644903</v>
      </c>
      <c r="J7" s="38">
        <v>101625.85</v>
      </c>
    </row>
    <row r="8" spans="1:10" ht="13.8" x14ac:dyDescent="0.2">
      <c r="A8" s="37" t="s">
        <v>791</v>
      </c>
      <c r="B8" s="42" t="s">
        <v>792</v>
      </c>
      <c r="C8" s="38">
        <v>14726227.83</v>
      </c>
      <c r="D8" s="38">
        <v>0</v>
      </c>
      <c r="E8" s="38">
        <v>14726227.83</v>
      </c>
      <c r="F8" s="38">
        <v>9776113.4800000004</v>
      </c>
      <c r="G8" s="38">
        <v>7744215.8600000003</v>
      </c>
      <c r="H8" s="55">
        <v>455868.9</v>
      </c>
      <c r="I8" s="49">
        <v>3.0956257451844702</v>
      </c>
      <c r="J8" s="38">
        <v>427324.38</v>
      </c>
    </row>
    <row r="9" spans="1:10" ht="13.8" x14ac:dyDescent="0.2">
      <c r="A9" s="37" t="s">
        <v>793</v>
      </c>
      <c r="B9" s="42" t="s">
        <v>794</v>
      </c>
      <c r="C9" s="38">
        <v>454334115.93000001</v>
      </c>
      <c r="D9" s="38">
        <v>0</v>
      </c>
      <c r="E9" s="38">
        <v>454334115.93000001</v>
      </c>
      <c r="F9" s="38">
        <v>42642337.969999999</v>
      </c>
      <c r="G9" s="38">
        <v>42642337.969999999</v>
      </c>
      <c r="H9" s="55">
        <v>41515347.07</v>
      </c>
      <c r="I9" s="49">
        <v>9.1376248479646094</v>
      </c>
      <c r="J9" s="38">
        <v>41513123.229999997</v>
      </c>
    </row>
    <row r="10" spans="1:10" ht="13.8" x14ac:dyDescent="0.2">
      <c r="A10" s="37" t="s">
        <v>795</v>
      </c>
      <c r="B10" s="42" t="s">
        <v>796</v>
      </c>
      <c r="C10" s="38">
        <v>75012794.430000007</v>
      </c>
      <c r="D10" s="38">
        <v>0</v>
      </c>
      <c r="E10" s="38">
        <v>75012794.430000007</v>
      </c>
      <c r="F10" s="38">
        <v>20622293.199999999</v>
      </c>
      <c r="G10" s="38">
        <v>17041480.739999998</v>
      </c>
      <c r="H10" s="55">
        <v>1610809.08</v>
      </c>
      <c r="I10" s="49">
        <v>2.1473791134433302</v>
      </c>
      <c r="J10" s="38">
        <v>1584092.62</v>
      </c>
    </row>
    <row r="11" spans="1:10" ht="13.8" x14ac:dyDescent="0.2">
      <c r="A11" s="37" t="s">
        <v>797</v>
      </c>
      <c r="B11" s="42" t="s">
        <v>798</v>
      </c>
      <c r="C11" s="38">
        <v>21646440</v>
      </c>
      <c r="D11" s="38">
        <v>0</v>
      </c>
      <c r="E11" s="38">
        <v>21646440</v>
      </c>
      <c r="F11" s="38">
        <v>340533.02</v>
      </c>
      <c r="G11" s="38">
        <v>340533.02</v>
      </c>
      <c r="H11" s="55">
        <v>340533.02</v>
      </c>
      <c r="I11" s="49">
        <v>1.5731594664064901</v>
      </c>
      <c r="J11" s="38">
        <v>340533.02</v>
      </c>
    </row>
    <row r="12" spans="1:10" ht="13.8" x14ac:dyDescent="0.2">
      <c r="A12" s="37" t="s">
        <v>799</v>
      </c>
      <c r="B12" s="42" t="s">
        <v>800</v>
      </c>
      <c r="C12" s="38">
        <v>106972.86</v>
      </c>
      <c r="D12" s="38">
        <v>0</v>
      </c>
      <c r="E12" s="38">
        <v>106972.86</v>
      </c>
      <c r="F12" s="38">
        <v>25821.3</v>
      </c>
      <c r="G12" s="38">
        <v>25821.3</v>
      </c>
      <c r="H12" s="55">
        <v>8898.7800000000007</v>
      </c>
      <c r="I12" s="49">
        <v>8.3187268247291897</v>
      </c>
      <c r="J12" s="38">
        <v>6668.04</v>
      </c>
    </row>
    <row r="13" spans="1:10" ht="13.8" x14ac:dyDescent="0.2">
      <c r="A13" s="37" t="s">
        <v>801</v>
      </c>
      <c r="B13" s="42" t="s">
        <v>802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803</v>
      </c>
      <c r="B14" s="42" t="s">
        <v>804</v>
      </c>
      <c r="C14" s="38">
        <v>13057659.789999999</v>
      </c>
      <c r="D14" s="38">
        <v>0</v>
      </c>
      <c r="E14" s="38">
        <v>13057659.789999999</v>
      </c>
      <c r="F14" s="38">
        <v>10497002.77</v>
      </c>
      <c r="G14" s="38">
        <v>5468836.5</v>
      </c>
      <c r="H14" s="55">
        <v>356825.48</v>
      </c>
      <c r="I14" s="49">
        <v>2.7326908936107301</v>
      </c>
      <c r="J14" s="38">
        <v>356825.48</v>
      </c>
    </row>
    <row r="15" spans="1:10" ht="13.8" x14ac:dyDescent="0.2">
      <c r="A15" s="37" t="s">
        <v>805</v>
      </c>
      <c r="B15" s="42" t="s">
        <v>806</v>
      </c>
      <c r="C15" s="38">
        <v>60812.71</v>
      </c>
      <c r="D15" s="38">
        <v>0</v>
      </c>
      <c r="E15" s="38">
        <v>60812.71</v>
      </c>
      <c r="F15" s="38">
        <v>15477.11</v>
      </c>
      <c r="G15" s="38">
        <v>15477.11</v>
      </c>
      <c r="H15" s="55">
        <v>15477.11</v>
      </c>
      <c r="I15" s="49">
        <v>25.450452709639201</v>
      </c>
      <c r="J15" s="38">
        <v>15477.11</v>
      </c>
    </row>
    <row r="16" spans="1:10" ht="13.8" x14ac:dyDescent="0.2">
      <c r="A16" s="37" t="s">
        <v>807</v>
      </c>
      <c r="B16" s="42" t="s">
        <v>802</v>
      </c>
      <c r="C16" s="38">
        <v>59088.480000000003</v>
      </c>
      <c r="D16" s="38">
        <v>0</v>
      </c>
      <c r="E16" s="38">
        <v>59088.480000000003</v>
      </c>
      <c r="F16" s="38">
        <v>25898.31</v>
      </c>
      <c r="G16" s="38">
        <v>24690.26</v>
      </c>
      <c r="H16" s="55">
        <v>3540.11</v>
      </c>
      <c r="I16" s="49">
        <v>5.9912016690901497</v>
      </c>
      <c r="J16" s="38">
        <v>0</v>
      </c>
    </row>
    <row r="17" spans="1:10" ht="13.8" x14ac:dyDescent="0.2">
      <c r="A17" s="37" t="s">
        <v>808</v>
      </c>
      <c r="B17" s="42" t="s">
        <v>792</v>
      </c>
      <c r="C17" s="38">
        <v>87013025.560000002</v>
      </c>
      <c r="D17" s="38">
        <v>12145288.58</v>
      </c>
      <c r="E17" s="38">
        <v>99158314.140000001</v>
      </c>
      <c r="F17" s="38">
        <v>51552639.880000003</v>
      </c>
      <c r="G17" s="38">
        <v>39848164.840000004</v>
      </c>
      <c r="H17" s="55">
        <v>8840601.2699999996</v>
      </c>
      <c r="I17" s="49">
        <v>8.9156429762592602</v>
      </c>
      <c r="J17" s="38">
        <v>5675472.6399999997</v>
      </c>
    </row>
    <row r="18" spans="1:10" ht="13.8" x14ac:dyDescent="0.2">
      <c r="A18" s="37" t="s">
        <v>809</v>
      </c>
      <c r="B18" s="42" t="s">
        <v>810</v>
      </c>
      <c r="C18" s="38">
        <v>34200</v>
      </c>
      <c r="D18" s="38">
        <v>0</v>
      </c>
      <c r="E18" s="38">
        <v>34200</v>
      </c>
      <c r="F18" s="38">
        <v>211.75</v>
      </c>
      <c r="G18" s="38">
        <v>211.75</v>
      </c>
      <c r="H18" s="55">
        <v>211.75</v>
      </c>
      <c r="I18" s="49">
        <v>0.61915204678363001</v>
      </c>
      <c r="J18" s="38">
        <v>0</v>
      </c>
    </row>
    <row r="19" spans="1:10" ht="13.8" x14ac:dyDescent="0.2">
      <c r="A19" s="37" t="s">
        <v>811</v>
      </c>
      <c r="B19" s="42" t="s">
        <v>812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813</v>
      </c>
      <c r="B20" s="42" t="s">
        <v>814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815</v>
      </c>
      <c r="B21" s="42" t="s">
        <v>816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817</v>
      </c>
      <c r="B22" s="42" t="s">
        <v>818</v>
      </c>
      <c r="C22" s="38">
        <v>3984325.57</v>
      </c>
      <c r="D22" s="38">
        <v>100703.83</v>
      </c>
      <c r="E22" s="38">
        <v>4085029.4</v>
      </c>
      <c r="F22" s="38">
        <v>51521.7</v>
      </c>
      <c r="G22" s="38">
        <v>51521.7</v>
      </c>
      <c r="H22" s="55">
        <v>33910.199999999997</v>
      </c>
      <c r="I22" s="49">
        <v>0.83010908073268996</v>
      </c>
      <c r="J22" s="38">
        <v>31082.37</v>
      </c>
    </row>
    <row r="23" spans="1:10" ht="13.8" x14ac:dyDescent="0.2">
      <c r="A23" s="37" t="s">
        <v>819</v>
      </c>
      <c r="B23" s="42" t="s">
        <v>820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821</v>
      </c>
      <c r="B24" s="42" t="s">
        <v>822</v>
      </c>
      <c r="C24" s="38">
        <v>200000</v>
      </c>
      <c r="D24" s="38">
        <v>704790.7</v>
      </c>
      <c r="E24" s="38">
        <v>904790.7</v>
      </c>
      <c r="F24" s="38">
        <v>250000</v>
      </c>
      <c r="G24" s="38">
        <v>249600.86</v>
      </c>
      <c r="H24" s="55">
        <v>13475</v>
      </c>
      <c r="I24" s="49">
        <v>1.4892947064995301</v>
      </c>
      <c r="J24" s="38">
        <v>0</v>
      </c>
    </row>
    <row r="25" spans="1:10" ht="13.8" x14ac:dyDescent="0.2">
      <c r="A25" s="37" t="s">
        <v>823</v>
      </c>
      <c r="B25" s="42" t="s">
        <v>824</v>
      </c>
      <c r="C25" s="38">
        <v>0</v>
      </c>
      <c r="D25" s="38">
        <v>5147911.25</v>
      </c>
      <c r="E25" s="38">
        <v>5147911.25</v>
      </c>
      <c r="F25" s="38">
        <v>6079291.1299999999</v>
      </c>
      <c r="G25" s="38">
        <v>1719679.81</v>
      </c>
      <c r="H25" s="55">
        <v>6791.13</v>
      </c>
      <c r="I25" s="49">
        <v>0.13192010643152</v>
      </c>
      <c r="J25" s="38">
        <v>0</v>
      </c>
    </row>
    <row r="26" spans="1:10" ht="13.8" x14ac:dyDescent="0.2">
      <c r="A26" s="37" t="s">
        <v>825</v>
      </c>
      <c r="B26" s="42" t="s">
        <v>826</v>
      </c>
      <c r="C26" s="38">
        <v>0</v>
      </c>
      <c r="D26" s="38">
        <v>11230435</v>
      </c>
      <c r="E26" s="38">
        <v>11230435</v>
      </c>
      <c r="F26" s="38">
        <v>197639.12</v>
      </c>
      <c r="G26" s="38">
        <v>197639.12</v>
      </c>
      <c r="H26" s="55">
        <v>197639.12</v>
      </c>
      <c r="I26" s="49">
        <v>1.7598527572618501</v>
      </c>
      <c r="J26" s="38">
        <v>0</v>
      </c>
    </row>
    <row r="27" spans="1:10" ht="13.8" x14ac:dyDescent="0.2">
      <c r="A27" s="37" t="s">
        <v>827</v>
      </c>
      <c r="B27" s="42" t="s">
        <v>828</v>
      </c>
      <c r="C27" s="38">
        <v>29800000</v>
      </c>
      <c r="D27" s="38">
        <v>-25091916.98</v>
      </c>
      <c r="E27" s="38">
        <v>4708083.0199999996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829</v>
      </c>
      <c r="B28" s="42" t="s">
        <v>830</v>
      </c>
      <c r="C28" s="38">
        <v>10000000</v>
      </c>
      <c r="D28" s="38">
        <v>33344470</v>
      </c>
      <c r="E28" s="38">
        <v>43344470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831</v>
      </c>
      <c r="B29" s="42" t="s">
        <v>832</v>
      </c>
      <c r="C29" s="38">
        <v>10451013</v>
      </c>
      <c r="D29" s="38">
        <v>32859182</v>
      </c>
      <c r="E29" s="38">
        <v>43310195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833</v>
      </c>
      <c r="B30" s="42" t="s">
        <v>834</v>
      </c>
      <c r="C30" s="38">
        <v>0</v>
      </c>
      <c r="D30" s="38">
        <v>4213398.21</v>
      </c>
      <c r="E30" s="38">
        <v>4213398.21</v>
      </c>
      <c r="F30" s="38">
        <v>242162.06</v>
      </c>
      <c r="G30" s="38">
        <v>242162.06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835</v>
      </c>
      <c r="B31" s="42" t="s">
        <v>836</v>
      </c>
      <c r="C31" s="38">
        <v>11409703</v>
      </c>
      <c r="D31" s="38">
        <v>20329446</v>
      </c>
      <c r="E31" s="38">
        <v>31739149</v>
      </c>
      <c r="F31" s="38">
        <v>10532384.58</v>
      </c>
      <c r="G31" s="38">
        <v>353197.92</v>
      </c>
      <c r="H31" s="55">
        <v>353197.92</v>
      </c>
      <c r="I31" s="49">
        <v>1.1128147134631701</v>
      </c>
      <c r="J31" s="38">
        <v>0</v>
      </c>
    </row>
    <row r="32" spans="1:10" ht="13.8" x14ac:dyDescent="0.2">
      <c r="A32" s="37" t="s">
        <v>837</v>
      </c>
      <c r="B32" s="42" t="s">
        <v>838</v>
      </c>
      <c r="C32" s="38">
        <v>6770096.3099999996</v>
      </c>
      <c r="D32" s="38">
        <v>6798067.5499999998</v>
      </c>
      <c r="E32" s="38">
        <v>13568163.859999999</v>
      </c>
      <c r="F32" s="38">
        <v>1838882.49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839</v>
      </c>
      <c r="B33" s="42" t="s">
        <v>840</v>
      </c>
      <c r="C33" s="38">
        <v>29196545.140000001</v>
      </c>
      <c r="D33" s="38">
        <v>16389923.65</v>
      </c>
      <c r="E33" s="38">
        <v>45586468.789999999</v>
      </c>
      <c r="F33" s="38">
        <v>4481615.82</v>
      </c>
      <c r="G33" s="38">
        <v>3252138.55</v>
      </c>
      <c r="H33" s="55">
        <v>493705.72</v>
      </c>
      <c r="I33" s="49">
        <v>1.0830093514685699</v>
      </c>
      <c r="J33" s="38">
        <v>490547.62</v>
      </c>
    </row>
    <row r="34" spans="1:10" ht="13.8" x14ac:dyDescent="0.2">
      <c r="A34" s="37" t="s">
        <v>841</v>
      </c>
      <c r="B34" s="42" t="s">
        <v>842</v>
      </c>
      <c r="C34" s="38">
        <v>21499660</v>
      </c>
      <c r="D34" s="38">
        <v>58802400.909999996</v>
      </c>
      <c r="E34" s="38">
        <v>80302060.909999996</v>
      </c>
      <c r="F34" s="38">
        <v>15002562.800000001</v>
      </c>
      <c r="G34" s="38">
        <v>2500589.65</v>
      </c>
      <c r="H34" s="55">
        <v>107493.4</v>
      </c>
      <c r="I34" s="49">
        <v>0.13386132159233</v>
      </c>
      <c r="J34" s="38">
        <v>99593.4</v>
      </c>
    </row>
    <row r="35" spans="1:10" ht="13.8" x14ac:dyDescent="0.2">
      <c r="A35" s="37" t="s">
        <v>843</v>
      </c>
      <c r="B35" s="42" t="s">
        <v>844</v>
      </c>
      <c r="C35" s="38">
        <v>5000000</v>
      </c>
      <c r="D35" s="38">
        <v>26643466</v>
      </c>
      <c r="E35" s="38">
        <v>31643466</v>
      </c>
      <c r="F35" s="38">
        <v>13332643.75</v>
      </c>
      <c r="G35" s="38">
        <v>1887933.09</v>
      </c>
      <c r="H35" s="55">
        <v>29608.94</v>
      </c>
      <c r="I35" s="49">
        <v>9.3570470440880002E-2</v>
      </c>
      <c r="J35" s="38">
        <v>26664.33</v>
      </c>
    </row>
    <row r="36" spans="1:10" ht="13.8" x14ac:dyDescent="0.2">
      <c r="A36" s="37" t="s">
        <v>845</v>
      </c>
      <c r="B36" s="42" t="s">
        <v>846</v>
      </c>
      <c r="C36" s="38">
        <v>32130894.530000001</v>
      </c>
      <c r="D36" s="38">
        <v>50588089.18</v>
      </c>
      <c r="E36" s="38">
        <v>82718983.709999993</v>
      </c>
      <c r="F36" s="38">
        <v>372177.22</v>
      </c>
      <c r="G36" s="38">
        <v>372177.22</v>
      </c>
      <c r="H36" s="55">
        <v>130279.97</v>
      </c>
      <c r="I36" s="49">
        <v>0.15749706313697001</v>
      </c>
      <c r="J36" s="38">
        <v>4648.76</v>
      </c>
    </row>
    <row r="37" spans="1:10" ht="13.8" x14ac:dyDescent="0.2">
      <c r="A37" s="37" t="s">
        <v>847</v>
      </c>
      <c r="B37" s="42" t="s">
        <v>848</v>
      </c>
      <c r="C37" s="38">
        <v>13441632</v>
      </c>
      <c r="D37" s="38">
        <v>13848329.4</v>
      </c>
      <c r="E37" s="38">
        <v>27289961.399999999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849</v>
      </c>
      <c r="B38" s="42" t="s">
        <v>850</v>
      </c>
      <c r="C38" s="38">
        <v>2568705.88</v>
      </c>
      <c r="D38" s="38">
        <v>1100873.95</v>
      </c>
      <c r="E38" s="38">
        <v>3669579.83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851</v>
      </c>
      <c r="B39" s="42" t="s">
        <v>852</v>
      </c>
      <c r="C39" s="38">
        <v>22908070.07</v>
      </c>
      <c r="D39" s="38">
        <v>-12145288.58</v>
      </c>
      <c r="E39" s="38">
        <v>10762781.49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853</v>
      </c>
      <c r="B40" s="42" t="s">
        <v>854</v>
      </c>
      <c r="C40" s="38">
        <v>1511898</v>
      </c>
      <c r="D40" s="38">
        <v>5971500</v>
      </c>
      <c r="E40" s="38">
        <v>7483398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855</v>
      </c>
      <c r="B41" s="42" t="s">
        <v>856</v>
      </c>
      <c r="C41" s="38">
        <v>21600000</v>
      </c>
      <c r="D41" s="38">
        <v>11020000</v>
      </c>
      <c r="E41" s="38">
        <v>32620000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857</v>
      </c>
      <c r="B42" s="42" t="s">
        <v>858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859</v>
      </c>
      <c r="B43" s="42" t="s">
        <v>860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861</v>
      </c>
      <c r="B44" s="42" t="s">
        <v>862</v>
      </c>
      <c r="C44" s="38">
        <v>0</v>
      </c>
      <c r="D44" s="38">
        <v>3216875.52</v>
      </c>
      <c r="E44" s="38">
        <v>3216875.52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863</v>
      </c>
      <c r="B45" s="42" t="s">
        <v>864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865</v>
      </c>
      <c r="B46" s="42" t="s">
        <v>866</v>
      </c>
      <c r="C46" s="38">
        <v>0</v>
      </c>
      <c r="D46" s="38">
        <v>1924604.61</v>
      </c>
      <c r="E46" s="38">
        <v>1924604.61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867</v>
      </c>
      <c r="B47" s="42" t="s">
        <v>868</v>
      </c>
      <c r="C47" s="38">
        <v>1683792.69</v>
      </c>
      <c r="D47" s="38">
        <v>0</v>
      </c>
      <c r="E47" s="38">
        <v>1683792.69</v>
      </c>
      <c r="F47" s="38">
        <v>1297800.57</v>
      </c>
      <c r="G47" s="38">
        <v>1292267.9099999999</v>
      </c>
      <c r="H47" s="55">
        <v>162474.63</v>
      </c>
      <c r="I47" s="49">
        <v>9.6493250603196294</v>
      </c>
      <c r="J47" s="38">
        <v>157369.62</v>
      </c>
    </row>
    <row r="48" spans="1:10" ht="13.8" x14ac:dyDescent="0.2">
      <c r="A48" s="37" t="s">
        <v>869</v>
      </c>
      <c r="B48" s="42" t="s">
        <v>870</v>
      </c>
      <c r="C48" s="38">
        <v>18402029.09</v>
      </c>
      <c r="D48" s="38">
        <v>0</v>
      </c>
      <c r="E48" s="38">
        <v>18402029.09</v>
      </c>
      <c r="F48" s="38">
        <v>5461244.8399999999</v>
      </c>
      <c r="G48" s="38">
        <v>5034320.84</v>
      </c>
      <c r="H48" s="55">
        <v>339350.95</v>
      </c>
      <c r="I48" s="49">
        <v>1.8440952806905899</v>
      </c>
      <c r="J48" s="38">
        <v>135766.99</v>
      </c>
    </row>
    <row r="49" spans="1:10" ht="13.8" x14ac:dyDescent="0.2">
      <c r="A49" s="37" t="s">
        <v>871</v>
      </c>
      <c r="B49" s="42" t="s">
        <v>872</v>
      </c>
      <c r="C49" s="38">
        <v>31237857.32</v>
      </c>
      <c r="D49" s="38">
        <v>0</v>
      </c>
      <c r="E49" s="38">
        <v>31237857.32</v>
      </c>
      <c r="F49" s="38">
        <v>4316164.0999999996</v>
      </c>
      <c r="G49" s="38">
        <v>3592838.15</v>
      </c>
      <c r="H49" s="55">
        <v>2892637.19</v>
      </c>
      <c r="I49" s="49">
        <v>9.2600371413694607</v>
      </c>
      <c r="J49" s="38">
        <v>2845449.74</v>
      </c>
    </row>
    <row r="50" spans="1:10" ht="13.8" x14ac:dyDescent="0.2">
      <c r="A50" s="37" t="s">
        <v>873</v>
      </c>
      <c r="B50" s="42" t="s">
        <v>874</v>
      </c>
      <c r="C50" s="38">
        <v>100000</v>
      </c>
      <c r="D50" s="38">
        <v>0</v>
      </c>
      <c r="E50" s="38">
        <v>100000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875</v>
      </c>
      <c r="B51" s="42" t="s">
        <v>876</v>
      </c>
      <c r="C51" s="38">
        <v>190495.32</v>
      </c>
      <c r="D51" s="38">
        <v>0</v>
      </c>
      <c r="E51" s="38">
        <v>190495.32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877</v>
      </c>
      <c r="B52" s="42" t="s">
        <v>878</v>
      </c>
      <c r="C52" s="38">
        <v>2051202.67</v>
      </c>
      <c r="D52" s="38">
        <v>0</v>
      </c>
      <c r="E52" s="38">
        <v>2051202.67</v>
      </c>
      <c r="F52" s="38">
        <v>2044450.16</v>
      </c>
      <c r="G52" s="38">
        <v>1995964.89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879</v>
      </c>
      <c r="B53" s="42" t="s">
        <v>880</v>
      </c>
      <c r="C53" s="38">
        <v>180000</v>
      </c>
      <c r="D53" s="38">
        <v>0</v>
      </c>
      <c r="E53" s="38">
        <v>180000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881</v>
      </c>
      <c r="B54" s="42" t="s">
        <v>882</v>
      </c>
      <c r="C54" s="38">
        <v>314263</v>
      </c>
      <c r="D54" s="38">
        <v>0</v>
      </c>
      <c r="E54" s="38">
        <v>314263</v>
      </c>
      <c r="F54" s="38">
        <v>184229.5</v>
      </c>
      <c r="G54" s="38">
        <v>184229.5</v>
      </c>
      <c r="H54" s="55">
        <v>7304.16</v>
      </c>
      <c r="I54" s="49">
        <v>2.3242188867286302</v>
      </c>
      <c r="J54" s="38">
        <v>7304.16</v>
      </c>
    </row>
    <row r="55" spans="1:10" ht="13.8" x14ac:dyDescent="0.2">
      <c r="A55" s="37" t="s">
        <v>883</v>
      </c>
      <c r="B55" s="42" t="s">
        <v>884</v>
      </c>
      <c r="C55" s="38">
        <v>130884</v>
      </c>
      <c r="D55" s="38">
        <v>0</v>
      </c>
      <c r="E55" s="38">
        <v>130884</v>
      </c>
      <c r="F55" s="38">
        <v>46082.85</v>
      </c>
      <c r="G55" s="38">
        <v>46082.85</v>
      </c>
      <c r="H55" s="55">
        <v>46082.85</v>
      </c>
      <c r="I55" s="49">
        <v>35.208925460713303</v>
      </c>
      <c r="J55" s="38">
        <v>46082.85</v>
      </c>
    </row>
    <row r="56" spans="1:10" ht="13.8" x14ac:dyDescent="0.2">
      <c r="A56" s="37" t="s">
        <v>885</v>
      </c>
      <c r="B56" s="42" t="s">
        <v>886</v>
      </c>
      <c r="C56" s="38">
        <v>762673.89</v>
      </c>
      <c r="D56" s="38">
        <v>0</v>
      </c>
      <c r="E56" s="38">
        <v>762673.89</v>
      </c>
      <c r="F56" s="38">
        <v>692194.07</v>
      </c>
      <c r="G56" s="38">
        <v>580333.64</v>
      </c>
      <c r="H56" s="55">
        <v>379042.59</v>
      </c>
      <c r="I56" s="49">
        <v>49.699169588721603</v>
      </c>
      <c r="J56" s="38">
        <v>159579.6</v>
      </c>
    </row>
    <row r="57" spans="1:10" ht="13.8" x14ac:dyDescent="0.2">
      <c r="A57" s="37" t="s">
        <v>887</v>
      </c>
      <c r="B57" s="42" t="s">
        <v>888</v>
      </c>
      <c r="C57" s="38">
        <v>722166.15</v>
      </c>
      <c r="D57" s="38">
        <v>0</v>
      </c>
      <c r="E57" s="38">
        <v>722166.15</v>
      </c>
      <c r="F57" s="38">
        <v>5046.45</v>
      </c>
      <c r="G57" s="38">
        <v>5046.45</v>
      </c>
      <c r="H57" s="55">
        <v>5046.45</v>
      </c>
      <c r="I57" s="49">
        <v>0.69879348402025998</v>
      </c>
      <c r="J57" s="38">
        <v>4055.08</v>
      </c>
    </row>
    <row r="58" spans="1:10" ht="13.8" x14ac:dyDescent="0.2">
      <c r="A58" s="37" t="s">
        <v>889</v>
      </c>
      <c r="B58" s="42" t="s">
        <v>890</v>
      </c>
      <c r="C58" s="38">
        <v>50000</v>
      </c>
      <c r="D58" s="38">
        <v>0</v>
      </c>
      <c r="E58" s="38">
        <v>50000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891</v>
      </c>
      <c r="B59" s="42" t="s">
        <v>892</v>
      </c>
      <c r="C59" s="38">
        <v>3648.14</v>
      </c>
      <c r="D59" s="38">
        <v>0</v>
      </c>
      <c r="E59" s="38">
        <v>3648.14</v>
      </c>
      <c r="F59" s="38">
        <v>390.95</v>
      </c>
      <c r="G59" s="38">
        <v>390.95</v>
      </c>
      <c r="H59" s="55">
        <v>390.95</v>
      </c>
      <c r="I59" s="49">
        <v>10.7164198742373</v>
      </c>
      <c r="J59" s="38">
        <v>390.95</v>
      </c>
    </row>
    <row r="60" spans="1:10" ht="13.8" x14ac:dyDescent="0.2">
      <c r="A60" s="37" t="s">
        <v>893</v>
      </c>
      <c r="B60" s="42" t="s">
        <v>894</v>
      </c>
      <c r="C60" s="38">
        <v>125000</v>
      </c>
      <c r="D60" s="38">
        <v>0</v>
      </c>
      <c r="E60" s="38">
        <v>125000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895</v>
      </c>
      <c r="B61" s="42" t="s">
        <v>896</v>
      </c>
      <c r="C61" s="38">
        <v>220400</v>
      </c>
      <c r="D61" s="38">
        <v>0</v>
      </c>
      <c r="E61" s="38">
        <v>220400</v>
      </c>
      <c r="F61" s="38">
        <v>220400</v>
      </c>
      <c r="G61" s="38">
        <v>218676.17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897</v>
      </c>
      <c r="B62" s="42" t="s">
        <v>898</v>
      </c>
      <c r="C62" s="38">
        <v>468436.97</v>
      </c>
      <c r="D62" s="38">
        <v>0</v>
      </c>
      <c r="E62" s="38">
        <v>468436.97</v>
      </c>
      <c r="F62" s="38">
        <v>462892.32</v>
      </c>
      <c r="G62" s="38">
        <v>401964.83</v>
      </c>
      <c r="H62" s="55">
        <v>2663.97</v>
      </c>
      <c r="I62" s="49">
        <v>0.56869337191725</v>
      </c>
      <c r="J62" s="38">
        <v>2663.97</v>
      </c>
    </row>
    <row r="63" spans="1:10" ht="13.8" x14ac:dyDescent="0.2">
      <c r="A63" s="37" t="s">
        <v>899</v>
      </c>
      <c r="B63" s="42" t="s">
        <v>900</v>
      </c>
      <c r="C63" s="38">
        <v>3128950.7</v>
      </c>
      <c r="D63" s="38">
        <v>0</v>
      </c>
      <c r="E63" s="38">
        <v>3128950.7</v>
      </c>
      <c r="F63" s="38">
        <v>2996614.88</v>
      </c>
      <c r="G63" s="38">
        <v>2107068.0499999998</v>
      </c>
      <c r="H63" s="55">
        <v>527542.14</v>
      </c>
      <c r="I63" s="49">
        <v>16.860033620855699</v>
      </c>
      <c r="J63" s="38">
        <v>527542.14</v>
      </c>
    </row>
    <row r="64" spans="1:10" ht="13.8" x14ac:dyDescent="0.2">
      <c r="A64" s="37" t="s">
        <v>901</v>
      </c>
      <c r="B64" s="42" t="s">
        <v>902</v>
      </c>
      <c r="C64" s="38">
        <v>1425000</v>
      </c>
      <c r="D64" s="38">
        <v>0</v>
      </c>
      <c r="E64" s="38">
        <v>1425000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903</v>
      </c>
      <c r="B65" s="42" t="s">
        <v>904</v>
      </c>
      <c r="C65" s="38">
        <v>76000</v>
      </c>
      <c r="D65" s="38">
        <v>0</v>
      </c>
      <c r="E65" s="38">
        <v>76000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905</v>
      </c>
      <c r="B66" s="42" t="s">
        <v>906</v>
      </c>
      <c r="C66" s="38">
        <v>6500</v>
      </c>
      <c r="D66" s="38">
        <v>0</v>
      </c>
      <c r="E66" s="38">
        <v>6500</v>
      </c>
      <c r="F66" s="38">
        <v>1348.74</v>
      </c>
      <c r="G66" s="38">
        <v>1348.74</v>
      </c>
      <c r="H66" s="55">
        <v>1348.74</v>
      </c>
      <c r="I66" s="49">
        <v>20.7498461538462</v>
      </c>
      <c r="J66" s="38">
        <v>1348.74</v>
      </c>
    </row>
    <row r="67" spans="1:10" ht="13.8" x14ac:dyDescent="0.2">
      <c r="A67" s="37" t="s">
        <v>907</v>
      </c>
      <c r="B67" s="42" t="s">
        <v>908</v>
      </c>
      <c r="C67" s="38">
        <v>38765</v>
      </c>
      <c r="D67" s="38">
        <v>0</v>
      </c>
      <c r="E67" s="38">
        <v>38765</v>
      </c>
      <c r="F67" s="38">
        <v>38765</v>
      </c>
      <c r="G67" s="38">
        <v>38765</v>
      </c>
      <c r="H67" s="55">
        <v>11629.5</v>
      </c>
      <c r="I67" s="49">
        <v>30</v>
      </c>
      <c r="J67" s="38">
        <v>0</v>
      </c>
    </row>
    <row r="68" spans="1:10" ht="13.8" x14ac:dyDescent="0.2">
      <c r="A68" s="37" t="s">
        <v>909</v>
      </c>
      <c r="B68" s="42" t="s">
        <v>910</v>
      </c>
      <c r="C68" s="38">
        <v>3415366</v>
      </c>
      <c r="D68" s="38">
        <v>0</v>
      </c>
      <c r="E68" s="38">
        <v>3415366</v>
      </c>
      <c r="F68" s="38">
        <v>2849760</v>
      </c>
      <c r="G68" s="38">
        <v>2849760</v>
      </c>
      <c r="H68" s="55">
        <v>854399.25</v>
      </c>
      <c r="I68" s="49">
        <v>25.0163306070272</v>
      </c>
      <c r="J68" s="38">
        <v>0</v>
      </c>
    </row>
    <row r="69" spans="1:10" ht="13.8" x14ac:dyDescent="0.2">
      <c r="A69" s="37" t="s">
        <v>911</v>
      </c>
      <c r="B69" s="42" t="s">
        <v>912</v>
      </c>
      <c r="C69" s="38">
        <v>657292</v>
      </c>
      <c r="D69" s="38">
        <v>0</v>
      </c>
      <c r="E69" s="38">
        <v>657292</v>
      </c>
      <c r="F69" s="38">
        <v>291272.7</v>
      </c>
      <c r="G69" s="38">
        <v>291272.7</v>
      </c>
      <c r="H69" s="55">
        <v>291272.7</v>
      </c>
      <c r="I69" s="49">
        <v>44.314049159277801</v>
      </c>
      <c r="J69" s="38">
        <v>282729.78000000003</v>
      </c>
    </row>
    <row r="70" spans="1:10" ht="13.8" x14ac:dyDescent="0.2">
      <c r="A70" s="37" t="s">
        <v>913</v>
      </c>
      <c r="B70" s="42" t="s">
        <v>914</v>
      </c>
      <c r="C70" s="38">
        <v>843537.91</v>
      </c>
      <c r="D70" s="38">
        <v>0</v>
      </c>
      <c r="E70" s="38">
        <v>843537.91</v>
      </c>
      <c r="F70" s="38">
        <v>599302.11</v>
      </c>
      <c r="G70" s="38">
        <v>599302.11</v>
      </c>
      <c r="H70" s="55">
        <v>5971.04</v>
      </c>
      <c r="I70" s="49">
        <v>0.70785674588116998</v>
      </c>
      <c r="J70" s="38">
        <v>5971.04</v>
      </c>
    </row>
    <row r="71" spans="1:10" ht="13.8" x14ac:dyDescent="0.2">
      <c r="A71" s="37" t="s">
        <v>915</v>
      </c>
      <c r="B71" s="42" t="s">
        <v>916</v>
      </c>
      <c r="C71" s="38">
        <v>2394877.4</v>
      </c>
      <c r="D71" s="38">
        <v>0</v>
      </c>
      <c r="E71" s="38">
        <v>2394877.4</v>
      </c>
      <c r="F71" s="38">
        <v>194446.43</v>
      </c>
      <c r="G71" s="38">
        <v>158447.16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917</v>
      </c>
      <c r="B72" s="42" t="s">
        <v>918</v>
      </c>
      <c r="C72" s="38">
        <v>200000</v>
      </c>
      <c r="D72" s="38">
        <v>0</v>
      </c>
      <c r="E72" s="38">
        <v>200000</v>
      </c>
      <c r="F72" s="38">
        <v>204698.29</v>
      </c>
      <c r="G72" s="38">
        <v>204698.29</v>
      </c>
      <c r="H72" s="55">
        <v>13213.04</v>
      </c>
      <c r="I72" s="49">
        <v>6.6065199999999997</v>
      </c>
      <c r="J72" s="38">
        <v>13213.04</v>
      </c>
    </row>
    <row r="73" spans="1:10" s="89" customFormat="1" ht="13.8" x14ac:dyDescent="0.2">
      <c r="A73" s="37" t="s">
        <v>919</v>
      </c>
      <c r="B73" s="42" t="s">
        <v>920</v>
      </c>
      <c r="C73" s="38">
        <v>233317.91</v>
      </c>
      <c r="D73" s="38">
        <v>0</v>
      </c>
      <c r="E73" s="38">
        <v>233317.91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921</v>
      </c>
      <c r="B74" s="42" t="s">
        <v>922</v>
      </c>
      <c r="C74" s="38">
        <v>200000</v>
      </c>
      <c r="D74" s="38">
        <v>0</v>
      </c>
      <c r="E74" s="38">
        <v>200000</v>
      </c>
      <c r="F74" s="38">
        <v>21430.85</v>
      </c>
      <c r="G74" s="38">
        <v>21430.85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923</v>
      </c>
      <c r="B75" s="42" t="s">
        <v>924</v>
      </c>
      <c r="C75" s="38">
        <v>8975000</v>
      </c>
      <c r="D75" s="38">
        <v>0</v>
      </c>
      <c r="E75" s="38">
        <v>8975000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925</v>
      </c>
      <c r="B76" s="42" t="s">
        <v>926</v>
      </c>
      <c r="C76" s="38">
        <v>39875</v>
      </c>
      <c r="D76" s="38">
        <v>0</v>
      </c>
      <c r="E76" s="38">
        <v>39875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927</v>
      </c>
      <c r="B77" s="42" t="s">
        <v>928</v>
      </c>
      <c r="C77" s="38">
        <v>63000</v>
      </c>
      <c r="D77" s="38">
        <v>0</v>
      </c>
      <c r="E77" s="38">
        <v>63000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929</v>
      </c>
      <c r="B78" s="42" t="s">
        <v>930</v>
      </c>
      <c r="C78" s="38">
        <v>38893.550000000003</v>
      </c>
      <c r="D78" s="38">
        <v>0</v>
      </c>
      <c r="E78" s="38">
        <v>38893.550000000003</v>
      </c>
      <c r="F78" s="38">
        <v>7099.2</v>
      </c>
      <c r="G78" s="38">
        <v>7099.2</v>
      </c>
      <c r="H78" s="55">
        <v>7099.2</v>
      </c>
      <c r="I78" s="49">
        <v>18.252897974085698</v>
      </c>
      <c r="J78" s="38">
        <v>4120.8</v>
      </c>
    </row>
    <row r="79" spans="1:10" s="89" customFormat="1" ht="13.8" x14ac:dyDescent="0.2">
      <c r="A79" s="37" t="s">
        <v>931</v>
      </c>
      <c r="B79" s="42" t="s">
        <v>932</v>
      </c>
      <c r="C79" s="38">
        <v>471257</v>
      </c>
      <c r="D79" s="38">
        <v>0</v>
      </c>
      <c r="E79" s="38">
        <v>471257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933</v>
      </c>
      <c r="B80" s="42" t="s">
        <v>934</v>
      </c>
      <c r="C80" s="38">
        <v>5000</v>
      </c>
      <c r="D80" s="38">
        <v>0</v>
      </c>
      <c r="E80" s="38">
        <v>5000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935</v>
      </c>
      <c r="B81" s="42" t="s">
        <v>936</v>
      </c>
      <c r="C81" s="38">
        <v>130000</v>
      </c>
      <c r="D81" s="38">
        <v>0</v>
      </c>
      <c r="E81" s="38">
        <v>130000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937</v>
      </c>
      <c r="B82" s="42" t="s">
        <v>938</v>
      </c>
      <c r="C82" s="38">
        <v>2200000</v>
      </c>
      <c r="D82" s="38">
        <v>0</v>
      </c>
      <c r="E82" s="38">
        <v>2200000</v>
      </c>
      <c r="F82" s="38">
        <v>434890.63</v>
      </c>
      <c r="G82" s="38">
        <v>434890.63</v>
      </c>
      <c r="H82" s="55">
        <v>414952.18</v>
      </c>
      <c r="I82" s="49">
        <v>18.861462727272698</v>
      </c>
      <c r="J82" s="38">
        <v>392874.3</v>
      </c>
    </row>
    <row r="83" spans="1:10" s="89" customFormat="1" ht="13.8" x14ac:dyDescent="0.2">
      <c r="A83" s="37" t="s">
        <v>939</v>
      </c>
      <c r="B83" s="42" t="s">
        <v>940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941</v>
      </c>
      <c r="B84" s="42" t="s">
        <v>942</v>
      </c>
      <c r="C84" s="38">
        <v>60000</v>
      </c>
      <c r="D84" s="38">
        <v>0</v>
      </c>
      <c r="E84" s="38">
        <v>60000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943</v>
      </c>
      <c r="B85" s="42" t="s">
        <v>944</v>
      </c>
      <c r="C85" s="38">
        <v>734548.7</v>
      </c>
      <c r="D85" s="38">
        <v>0</v>
      </c>
      <c r="E85" s="38">
        <v>734548.7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 t="s">
        <v>945</v>
      </c>
      <c r="B86" s="42" t="s">
        <v>946</v>
      </c>
      <c r="C86" s="38">
        <v>1141267</v>
      </c>
      <c r="D86" s="38">
        <v>0</v>
      </c>
      <c r="E86" s="38">
        <v>1141267</v>
      </c>
      <c r="F86" s="38">
        <v>52032.85</v>
      </c>
      <c r="G86" s="38">
        <v>52032.85</v>
      </c>
      <c r="H86" s="55">
        <v>52032.85</v>
      </c>
      <c r="I86" s="49">
        <v>4.5592179568847602</v>
      </c>
      <c r="J86" s="38">
        <v>40694.18</v>
      </c>
    </row>
    <row r="87" spans="1:10" s="89" customFormat="1" ht="13.8" x14ac:dyDescent="0.2">
      <c r="A87" s="37" t="s">
        <v>947</v>
      </c>
      <c r="B87" s="42" t="s">
        <v>948</v>
      </c>
      <c r="C87" s="38">
        <v>300000</v>
      </c>
      <c r="D87" s="38">
        <v>0</v>
      </c>
      <c r="E87" s="38">
        <v>300000</v>
      </c>
      <c r="F87" s="38">
        <v>41688.9</v>
      </c>
      <c r="G87" s="38">
        <v>41688.9</v>
      </c>
      <c r="H87" s="55">
        <v>41688.9</v>
      </c>
      <c r="I87" s="49">
        <v>13.8963</v>
      </c>
      <c r="J87" s="38">
        <v>41688.9</v>
      </c>
    </row>
    <row r="88" spans="1:10" s="89" customFormat="1" ht="13.8" x14ac:dyDescent="0.2">
      <c r="A88" s="37" t="s">
        <v>949</v>
      </c>
      <c r="B88" s="42" t="s">
        <v>950</v>
      </c>
      <c r="C88" s="38">
        <v>95893.62</v>
      </c>
      <c r="D88" s="38">
        <v>0</v>
      </c>
      <c r="E88" s="38">
        <v>95893.62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9" customFormat="1" ht="13.8" x14ac:dyDescent="0.2">
      <c r="A89" s="37" t="s">
        <v>951</v>
      </c>
      <c r="B89" s="42" t="s">
        <v>952</v>
      </c>
      <c r="C89" s="38">
        <v>350000</v>
      </c>
      <c r="D89" s="38">
        <v>0</v>
      </c>
      <c r="E89" s="38">
        <v>350000</v>
      </c>
      <c r="F89" s="38">
        <v>228693.2</v>
      </c>
      <c r="G89" s="38">
        <v>228693.2</v>
      </c>
      <c r="H89" s="55">
        <v>35154.910000000003</v>
      </c>
      <c r="I89" s="49">
        <v>10.04426</v>
      </c>
      <c r="J89" s="38">
        <v>35154.910000000003</v>
      </c>
    </row>
    <row r="90" spans="1:10" s="89" customFormat="1" ht="13.8" x14ac:dyDescent="0.2">
      <c r="A90" s="37" t="s">
        <v>953</v>
      </c>
      <c r="B90" s="42" t="s">
        <v>954</v>
      </c>
      <c r="C90" s="38">
        <v>159990.73000000001</v>
      </c>
      <c r="D90" s="38">
        <v>908.95</v>
      </c>
      <c r="E90" s="38">
        <v>160899.68</v>
      </c>
      <c r="F90" s="38">
        <v>100000</v>
      </c>
      <c r="G90" s="38">
        <v>100000</v>
      </c>
      <c r="H90" s="55">
        <v>100000</v>
      </c>
      <c r="I90" s="49">
        <v>62.1505275833985</v>
      </c>
      <c r="J90" s="38">
        <v>0</v>
      </c>
    </row>
    <row r="91" spans="1:10" s="89" customFormat="1" ht="13.8" x14ac:dyDescent="0.2">
      <c r="A91" s="37" t="s">
        <v>955</v>
      </c>
      <c r="B91" s="42" t="s">
        <v>956</v>
      </c>
      <c r="C91" s="38">
        <v>419567.39</v>
      </c>
      <c r="D91" s="38">
        <v>3537.86</v>
      </c>
      <c r="E91" s="38">
        <v>423105.25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37" t="s">
        <v>957</v>
      </c>
      <c r="B92" s="42" t="s">
        <v>958</v>
      </c>
      <c r="C92" s="38">
        <v>13300000</v>
      </c>
      <c r="D92" s="38">
        <v>9202786.5199999996</v>
      </c>
      <c r="E92" s="38">
        <v>22502786.52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959</v>
      </c>
      <c r="B93" s="42" t="s">
        <v>960</v>
      </c>
      <c r="C93" s="38">
        <v>206914.55</v>
      </c>
      <c r="D93" s="38">
        <v>0</v>
      </c>
      <c r="E93" s="38">
        <v>206914.55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 t="s">
        <v>961</v>
      </c>
      <c r="B94" s="42" t="s">
        <v>962</v>
      </c>
      <c r="C94" s="38">
        <v>80000</v>
      </c>
      <c r="D94" s="38">
        <v>0</v>
      </c>
      <c r="E94" s="38">
        <v>80000</v>
      </c>
      <c r="F94" s="38">
        <v>16981.240000000002</v>
      </c>
      <c r="G94" s="38">
        <v>16981.240000000002</v>
      </c>
      <c r="H94" s="55">
        <v>16981.240000000002</v>
      </c>
      <c r="I94" s="49">
        <v>21.22655</v>
      </c>
      <c r="J94" s="38">
        <v>15476.43</v>
      </c>
    </row>
    <row r="95" spans="1:10" s="89" customFormat="1" ht="13.8" x14ac:dyDescent="0.2">
      <c r="A95" s="37" t="s">
        <v>963</v>
      </c>
      <c r="B95" s="42" t="s">
        <v>964</v>
      </c>
      <c r="C95" s="38">
        <v>3477000</v>
      </c>
      <c r="D95" s="38">
        <v>0</v>
      </c>
      <c r="E95" s="38">
        <v>3477000</v>
      </c>
      <c r="F95" s="38">
        <v>445861.48</v>
      </c>
      <c r="G95" s="38">
        <v>383337.36</v>
      </c>
      <c r="H95" s="55">
        <v>109272.54</v>
      </c>
      <c r="I95" s="49">
        <v>3.1427247627264898</v>
      </c>
      <c r="J95" s="38">
        <v>73988.97</v>
      </c>
    </row>
    <row r="96" spans="1:10" s="89" customFormat="1" ht="13.8" x14ac:dyDescent="0.2">
      <c r="A96" s="37" t="s">
        <v>965</v>
      </c>
      <c r="B96" s="42" t="s">
        <v>966</v>
      </c>
      <c r="C96" s="38">
        <v>4743331.79</v>
      </c>
      <c r="D96" s="38">
        <v>302223.77</v>
      </c>
      <c r="E96" s="38">
        <v>5045555.5599999996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37" t="s">
        <v>967</v>
      </c>
      <c r="B97" s="42" t="s">
        <v>968</v>
      </c>
      <c r="C97" s="38">
        <v>3167000</v>
      </c>
      <c r="D97" s="38">
        <v>0</v>
      </c>
      <c r="E97" s="38">
        <v>3167000</v>
      </c>
      <c r="F97" s="38">
        <v>74810.94</v>
      </c>
      <c r="G97" s="38">
        <v>74810.94</v>
      </c>
      <c r="H97" s="55">
        <v>74810.94</v>
      </c>
      <c r="I97" s="49">
        <v>2.3622020839911602</v>
      </c>
      <c r="J97" s="38">
        <v>0</v>
      </c>
    </row>
    <row r="98" spans="1:10" s="89" customFormat="1" ht="13.8" x14ac:dyDescent="0.2">
      <c r="A98" s="37" t="s">
        <v>969</v>
      </c>
      <c r="B98" s="42" t="s">
        <v>970</v>
      </c>
      <c r="C98" s="38">
        <v>1007280</v>
      </c>
      <c r="D98" s="38">
        <v>75000</v>
      </c>
      <c r="E98" s="38">
        <v>1082280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9" customFormat="1" ht="13.8" x14ac:dyDescent="0.2">
      <c r="A99" s="37" t="s">
        <v>971</v>
      </c>
      <c r="B99" s="42" t="s">
        <v>972</v>
      </c>
      <c r="C99" s="38">
        <v>90305</v>
      </c>
      <c r="D99" s="38">
        <v>0</v>
      </c>
      <c r="E99" s="38">
        <v>90305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 t="s">
        <v>973</v>
      </c>
      <c r="B100" s="42" t="s">
        <v>974</v>
      </c>
      <c r="C100" s="38">
        <v>54000</v>
      </c>
      <c r="D100" s="38">
        <v>0</v>
      </c>
      <c r="E100" s="38">
        <v>54000</v>
      </c>
      <c r="F100" s="38">
        <v>8246.24</v>
      </c>
      <c r="G100" s="38">
        <v>8246.24</v>
      </c>
      <c r="H100" s="55">
        <v>8246.24</v>
      </c>
      <c r="I100" s="49">
        <v>15.2708148148148</v>
      </c>
      <c r="J100" s="38">
        <v>7490.86</v>
      </c>
    </row>
    <row r="101" spans="1:10" s="89" customFormat="1" ht="13.8" x14ac:dyDescent="0.2">
      <c r="A101" s="37" t="s">
        <v>975</v>
      </c>
      <c r="B101" s="42" t="s">
        <v>976</v>
      </c>
      <c r="C101" s="38">
        <v>16000000</v>
      </c>
      <c r="D101" s="38">
        <v>0</v>
      </c>
      <c r="E101" s="38">
        <v>16000000</v>
      </c>
      <c r="F101" s="38">
        <v>9823731.9399999995</v>
      </c>
      <c r="G101" s="38">
        <v>9310164.8000000007</v>
      </c>
      <c r="H101" s="55">
        <v>99900.88</v>
      </c>
      <c r="I101" s="49">
        <v>0.6243805</v>
      </c>
      <c r="J101" s="38">
        <v>93235.09</v>
      </c>
    </row>
    <row r="102" spans="1:10" s="89" customFormat="1" ht="13.8" x14ac:dyDescent="0.2">
      <c r="A102" s="37" t="s">
        <v>977</v>
      </c>
      <c r="B102" s="42" t="s">
        <v>978</v>
      </c>
      <c r="C102" s="38">
        <v>0</v>
      </c>
      <c r="D102" s="38">
        <v>578947.36</v>
      </c>
      <c r="E102" s="38">
        <v>578947.36</v>
      </c>
      <c r="F102" s="38">
        <v>578947.36</v>
      </c>
      <c r="G102" s="38">
        <v>578947.36</v>
      </c>
      <c r="H102" s="55">
        <v>578947.36</v>
      </c>
      <c r="I102" s="49">
        <v>100</v>
      </c>
      <c r="J102" s="38">
        <v>315789.46999999997</v>
      </c>
    </row>
    <row r="103" spans="1:10" s="89" customFormat="1" ht="13.8" x14ac:dyDescent="0.2">
      <c r="A103" s="37" t="s">
        <v>979</v>
      </c>
      <c r="B103" s="42" t="s">
        <v>980</v>
      </c>
      <c r="C103" s="38">
        <v>0</v>
      </c>
      <c r="D103" s="38">
        <v>13300000</v>
      </c>
      <c r="E103" s="38">
        <v>13300000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9" customFormat="1" ht="13.8" x14ac:dyDescent="0.2">
      <c r="A104" s="37" t="s">
        <v>981</v>
      </c>
      <c r="B104" s="42" t="s">
        <v>982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9" customFormat="1" ht="13.8" x14ac:dyDescent="0.2">
      <c r="A105" s="37" t="s">
        <v>983</v>
      </c>
      <c r="B105" s="42" t="s">
        <v>984</v>
      </c>
      <c r="C105" s="38">
        <v>155000</v>
      </c>
      <c r="D105" s="38">
        <v>0</v>
      </c>
      <c r="E105" s="38">
        <v>155000</v>
      </c>
      <c r="F105" s="38">
        <v>16503.400000000001</v>
      </c>
      <c r="G105" s="38">
        <v>16503.400000000001</v>
      </c>
      <c r="H105" s="55">
        <v>16503.400000000001</v>
      </c>
      <c r="I105" s="49">
        <v>10.647354838709701</v>
      </c>
      <c r="J105" s="38">
        <v>15286.56</v>
      </c>
    </row>
    <row r="106" spans="1:10" s="89" customFormat="1" ht="13.8" x14ac:dyDescent="0.2">
      <c r="A106" s="37" t="s">
        <v>985</v>
      </c>
      <c r="B106" s="42" t="s">
        <v>986</v>
      </c>
      <c r="C106" s="38">
        <v>650000</v>
      </c>
      <c r="D106" s="38">
        <v>0</v>
      </c>
      <c r="E106" s="38">
        <v>650000</v>
      </c>
      <c r="F106" s="38">
        <v>70601.38</v>
      </c>
      <c r="G106" s="38">
        <v>70601.38</v>
      </c>
      <c r="H106" s="55">
        <v>57641.38</v>
      </c>
      <c r="I106" s="49">
        <v>8.8679046153846208</v>
      </c>
      <c r="J106" s="38">
        <v>57641.38</v>
      </c>
    </row>
    <row r="107" spans="1:10" s="89" customFormat="1" ht="13.8" x14ac:dyDescent="0.2">
      <c r="A107" s="37" t="s">
        <v>987</v>
      </c>
      <c r="B107" s="42" t="s">
        <v>988</v>
      </c>
      <c r="C107" s="38">
        <v>596904.30000000005</v>
      </c>
      <c r="D107" s="38">
        <v>0</v>
      </c>
      <c r="E107" s="38">
        <v>596904.30000000005</v>
      </c>
      <c r="F107" s="38">
        <v>129839.03999999999</v>
      </c>
      <c r="G107" s="38">
        <v>129839.03999999999</v>
      </c>
      <c r="H107" s="55">
        <v>129839.03999999999</v>
      </c>
      <c r="I107" s="49">
        <v>21.752069804154502</v>
      </c>
      <c r="J107" s="38">
        <v>120078.63</v>
      </c>
    </row>
    <row r="108" spans="1:10" s="89" customFormat="1" ht="13.8" x14ac:dyDescent="0.2">
      <c r="A108" s="37" t="s">
        <v>989</v>
      </c>
      <c r="B108" s="42" t="s">
        <v>990</v>
      </c>
      <c r="C108" s="38">
        <v>1133973.48</v>
      </c>
      <c r="D108" s="38">
        <v>0</v>
      </c>
      <c r="E108" s="38">
        <v>1133973.48</v>
      </c>
      <c r="F108" s="38">
        <v>10076.17</v>
      </c>
      <c r="G108" s="38">
        <v>10076.17</v>
      </c>
      <c r="H108" s="55">
        <v>10076.17</v>
      </c>
      <c r="I108" s="49">
        <v>0.88857192674382002</v>
      </c>
      <c r="J108" s="38">
        <v>10076.17</v>
      </c>
    </row>
    <row r="109" spans="1:10" s="89" customFormat="1" ht="13.8" x14ac:dyDescent="0.2">
      <c r="A109" s="37" t="s">
        <v>991</v>
      </c>
      <c r="B109" s="42" t="s">
        <v>992</v>
      </c>
      <c r="C109" s="38">
        <v>1677156.09</v>
      </c>
      <c r="D109" s="38">
        <v>0</v>
      </c>
      <c r="E109" s="38">
        <v>1677156.09</v>
      </c>
      <c r="F109" s="38">
        <v>528670.89</v>
      </c>
      <c r="G109" s="38">
        <v>528670.89</v>
      </c>
      <c r="H109" s="55">
        <v>422815.64</v>
      </c>
      <c r="I109" s="49">
        <v>25.210273660336501</v>
      </c>
      <c r="J109" s="38">
        <v>404497.32</v>
      </c>
    </row>
    <row r="110" spans="1:10" s="89" customFormat="1" ht="13.8" x14ac:dyDescent="0.2">
      <c r="A110" s="37" t="s">
        <v>993</v>
      </c>
      <c r="B110" s="42" t="s">
        <v>994</v>
      </c>
      <c r="C110" s="38">
        <v>576295.14</v>
      </c>
      <c r="D110" s="38">
        <v>0</v>
      </c>
      <c r="E110" s="38">
        <v>576295.14</v>
      </c>
      <c r="F110" s="38">
        <v>18786.28</v>
      </c>
      <c r="G110" s="38">
        <v>18786.28</v>
      </c>
      <c r="H110" s="55">
        <v>18786.28</v>
      </c>
      <c r="I110" s="49">
        <v>3.2598366177441598</v>
      </c>
      <c r="J110" s="38">
        <v>18786.28</v>
      </c>
    </row>
    <row r="111" spans="1:10" s="89" customFormat="1" ht="13.8" x14ac:dyDescent="0.2">
      <c r="A111" s="37" t="s">
        <v>995</v>
      </c>
      <c r="B111" s="42" t="s">
        <v>996</v>
      </c>
      <c r="C111" s="38">
        <v>0</v>
      </c>
      <c r="D111" s="38">
        <v>322419.02</v>
      </c>
      <c r="E111" s="38">
        <v>322419.02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9" customFormat="1" ht="13.8" x14ac:dyDescent="0.2">
      <c r="A112" s="37" t="s">
        <v>997</v>
      </c>
      <c r="B112" s="42" t="s">
        <v>998</v>
      </c>
      <c r="C112" s="38">
        <v>52983579.090000004</v>
      </c>
      <c r="D112" s="38">
        <v>121029.57</v>
      </c>
      <c r="E112" s="38">
        <v>53104608.659999996</v>
      </c>
      <c r="F112" s="38">
        <v>24399918.289999999</v>
      </c>
      <c r="G112" s="38">
        <v>17068873.739999998</v>
      </c>
      <c r="H112" s="55">
        <v>1479933.07</v>
      </c>
      <c r="I112" s="49">
        <v>2.7868260539781202</v>
      </c>
      <c r="J112" s="38">
        <v>1344589.47</v>
      </c>
    </row>
    <row r="113" spans="1:10" s="89" customFormat="1" ht="13.8" x14ac:dyDescent="0.2">
      <c r="A113" s="37" t="s">
        <v>999</v>
      </c>
      <c r="B113" s="42" t="s">
        <v>1000</v>
      </c>
      <c r="C113" s="38">
        <v>6325370837.25</v>
      </c>
      <c r="D113" s="38">
        <v>11794105.810000001</v>
      </c>
      <c r="E113" s="38">
        <v>6337164943.0600004</v>
      </c>
      <c r="F113" s="38">
        <v>3311883610.9099998</v>
      </c>
      <c r="G113" s="38">
        <v>3116978052.7199998</v>
      </c>
      <c r="H113" s="55">
        <v>1576067523.46</v>
      </c>
      <c r="I113" s="49">
        <v>24.870230420402599</v>
      </c>
      <c r="J113" s="38">
        <v>1419615430.49</v>
      </c>
    </row>
    <row r="114" spans="1:10" s="89" customFormat="1" ht="13.8" x14ac:dyDescent="0.2">
      <c r="A114" s="37" t="s">
        <v>1001</v>
      </c>
      <c r="B114" s="42" t="s">
        <v>1002</v>
      </c>
      <c r="C114" s="38">
        <v>330664</v>
      </c>
      <c r="D114" s="38">
        <v>5434255.46</v>
      </c>
      <c r="E114" s="38">
        <v>5764919.46</v>
      </c>
      <c r="F114" s="38">
        <v>8527042.4000000004</v>
      </c>
      <c r="G114" s="38">
        <v>7930822.4000000004</v>
      </c>
      <c r="H114" s="55">
        <v>7529956.7699999996</v>
      </c>
      <c r="I114" s="49">
        <v>130.61685982339799</v>
      </c>
      <c r="J114" s="38">
        <v>6365643.8399999999</v>
      </c>
    </row>
    <row r="115" spans="1:10" s="89" customFormat="1" ht="13.8" x14ac:dyDescent="0.2">
      <c r="A115" s="37" t="s">
        <v>1003</v>
      </c>
      <c r="B115" s="42" t="s">
        <v>1004</v>
      </c>
      <c r="C115" s="38">
        <v>0</v>
      </c>
      <c r="D115" s="38">
        <v>0</v>
      </c>
      <c r="E115" s="38">
        <v>0</v>
      </c>
      <c r="F115" s="38">
        <v>6539.09</v>
      </c>
      <c r="G115" s="38">
        <v>6539.09</v>
      </c>
      <c r="H115" s="55">
        <v>0</v>
      </c>
      <c r="I115" s="49">
        <v>0</v>
      </c>
      <c r="J115" s="38">
        <v>0</v>
      </c>
    </row>
    <row r="116" spans="1:10" s="89" customFormat="1" ht="13.8" x14ac:dyDescent="0.2">
      <c r="A116" s="37" t="s">
        <v>1005</v>
      </c>
      <c r="B116" s="42" t="s">
        <v>1006</v>
      </c>
      <c r="C116" s="38">
        <v>200000</v>
      </c>
      <c r="D116" s="38">
        <v>704790.7</v>
      </c>
      <c r="E116" s="38">
        <v>904790.7</v>
      </c>
      <c r="F116" s="38">
        <v>250000</v>
      </c>
      <c r="G116" s="38">
        <v>249600.86</v>
      </c>
      <c r="H116" s="55">
        <v>13475</v>
      </c>
      <c r="I116" s="49">
        <v>1.4892947064995301</v>
      </c>
      <c r="J116" s="38">
        <v>0</v>
      </c>
    </row>
    <row r="117" spans="1:10" s="89" customFormat="1" ht="13.8" x14ac:dyDescent="0.2">
      <c r="A117" s="37" t="s">
        <v>1007</v>
      </c>
      <c r="B117" s="42" t="s">
        <v>1008</v>
      </c>
      <c r="C117" s="38">
        <v>0</v>
      </c>
      <c r="D117" s="38">
        <v>5147911.25</v>
      </c>
      <c r="E117" s="38">
        <v>5147911.25</v>
      </c>
      <c r="F117" s="38">
        <v>6079291.1299999999</v>
      </c>
      <c r="G117" s="38">
        <v>1719679.77</v>
      </c>
      <c r="H117" s="55">
        <v>6791.13</v>
      </c>
      <c r="I117" s="49">
        <v>0.13192010643152</v>
      </c>
      <c r="J117" s="38">
        <v>0</v>
      </c>
    </row>
    <row r="118" spans="1:10" s="89" customFormat="1" ht="13.8" x14ac:dyDescent="0.2">
      <c r="A118" s="37" t="s">
        <v>1009</v>
      </c>
      <c r="B118" s="42" t="s">
        <v>1010</v>
      </c>
      <c r="C118" s="38">
        <v>0</v>
      </c>
      <c r="D118" s="38">
        <v>11230435</v>
      </c>
      <c r="E118" s="38">
        <v>11230435</v>
      </c>
      <c r="F118" s="38">
        <v>197639.13</v>
      </c>
      <c r="G118" s="38">
        <v>197639.13</v>
      </c>
      <c r="H118" s="55">
        <v>197639.13</v>
      </c>
      <c r="I118" s="49">
        <v>1.7598528463056</v>
      </c>
      <c r="J118" s="38">
        <v>0</v>
      </c>
    </row>
    <row r="119" spans="1:10" s="89" customFormat="1" ht="13.8" x14ac:dyDescent="0.2">
      <c r="A119" s="37" t="s">
        <v>1011</v>
      </c>
      <c r="B119" s="42" t="s">
        <v>1012</v>
      </c>
      <c r="C119" s="38">
        <v>29800000</v>
      </c>
      <c r="D119" s="38">
        <v>-25091916.98</v>
      </c>
      <c r="E119" s="38">
        <v>4708083.0199999996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9" customFormat="1" ht="13.8" x14ac:dyDescent="0.2">
      <c r="A120" s="123" t="s">
        <v>266</v>
      </c>
      <c r="B120" s="124" t="s">
        <v>70</v>
      </c>
      <c r="C120" s="66">
        <v>7443845671.8199997</v>
      </c>
      <c r="D120" s="66">
        <v>317732728.02999997</v>
      </c>
      <c r="E120" s="66">
        <v>7761578399.8500004</v>
      </c>
      <c r="F120" s="66">
        <v>3578559327.2399998</v>
      </c>
      <c r="G120" s="66">
        <v>3304304972.77</v>
      </c>
      <c r="H120" s="68">
        <v>1647661566.8699999</v>
      </c>
      <c r="I120" s="67">
        <v>21.228434243501901</v>
      </c>
      <c r="J120" s="66">
        <v>1483835690.5999999</v>
      </c>
    </row>
    <row r="121" spans="1:10" ht="13.8" x14ac:dyDescent="0.3">
      <c r="A121" s="69" t="s">
        <v>61</v>
      </c>
      <c r="B121" s="69"/>
      <c r="C121" s="69"/>
      <c r="D121" s="69"/>
      <c r="E121" s="69"/>
      <c r="F121" s="69"/>
      <c r="G121" s="69"/>
      <c r="H121" s="69"/>
      <c r="I121" s="69"/>
      <c r="J121" s="69"/>
    </row>
  </sheetData>
  <mergeCells count="4">
    <mergeCell ref="A2:J2"/>
    <mergeCell ref="A5:B6"/>
    <mergeCell ref="A1:J1"/>
    <mergeCell ref="A120:B120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21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1013</v>
      </c>
      <c r="B7" s="42" t="s">
        <v>1014</v>
      </c>
      <c r="C7" s="38">
        <v>0</v>
      </c>
      <c r="D7" s="38">
        <v>0</v>
      </c>
      <c r="E7" s="38">
        <v>0</v>
      </c>
      <c r="F7" s="38">
        <v>163.97</v>
      </c>
      <c r="G7" s="35">
        <f>IF(E7=0,0,F7*100/E7)</f>
        <v>0</v>
      </c>
      <c r="H7" s="55">
        <v>163.97</v>
      </c>
    </row>
    <row r="8" spans="1:10" ht="13.8" x14ac:dyDescent="0.2">
      <c r="A8" s="37" t="s">
        <v>789</v>
      </c>
      <c r="B8" s="42" t="s">
        <v>790</v>
      </c>
      <c r="C8" s="38">
        <v>1745859.36</v>
      </c>
      <c r="D8" s="38">
        <v>0</v>
      </c>
      <c r="E8" s="38">
        <v>1745859.36</v>
      </c>
      <c r="F8" s="38">
        <v>86991.83</v>
      </c>
      <c r="G8" s="35">
        <f t="shared" ref="G8:G67" si="0">IF(E8=0,0,F8*100/E8)</f>
        <v>4.9827513024875039</v>
      </c>
      <c r="H8" s="55">
        <v>44685.26</v>
      </c>
    </row>
    <row r="9" spans="1:10" ht="13.8" x14ac:dyDescent="0.2">
      <c r="A9" s="37" t="s">
        <v>791</v>
      </c>
      <c r="B9" s="42" t="s">
        <v>792</v>
      </c>
      <c r="C9" s="38">
        <v>14726227.83</v>
      </c>
      <c r="D9" s="38">
        <v>0</v>
      </c>
      <c r="E9" s="38">
        <v>14726227.83</v>
      </c>
      <c r="F9" s="38">
        <v>46080.34</v>
      </c>
      <c r="G9" s="35">
        <f t="shared" si="0"/>
        <v>0.3129133986785535</v>
      </c>
      <c r="H9" s="55">
        <v>46080.34</v>
      </c>
    </row>
    <row r="10" spans="1:10" ht="13.8" x14ac:dyDescent="0.2">
      <c r="A10" s="37" t="s">
        <v>793</v>
      </c>
      <c r="B10" s="42" t="s">
        <v>794</v>
      </c>
      <c r="C10" s="38">
        <v>454334115.93000001</v>
      </c>
      <c r="D10" s="38">
        <v>0</v>
      </c>
      <c r="E10" s="38">
        <v>454334115.93000001</v>
      </c>
      <c r="F10" s="38">
        <v>3640069.74</v>
      </c>
      <c r="G10" s="35">
        <f t="shared" si="0"/>
        <v>0.80118785104855117</v>
      </c>
      <c r="H10" s="55">
        <v>3640069.74</v>
      </c>
    </row>
    <row r="11" spans="1:10" ht="13.8" x14ac:dyDescent="0.2">
      <c r="A11" s="37" t="s">
        <v>1015</v>
      </c>
      <c r="B11" s="42" t="s">
        <v>1016</v>
      </c>
      <c r="C11" s="38">
        <v>0</v>
      </c>
      <c r="D11" s="38">
        <v>0</v>
      </c>
      <c r="E11" s="38">
        <v>0</v>
      </c>
      <c r="F11" s="38">
        <v>98.67</v>
      </c>
      <c r="G11" s="35">
        <f t="shared" si="0"/>
        <v>0</v>
      </c>
      <c r="H11" s="55">
        <v>98.67</v>
      </c>
    </row>
    <row r="12" spans="1:10" ht="13.8" x14ac:dyDescent="0.2">
      <c r="A12" s="37" t="s">
        <v>795</v>
      </c>
      <c r="B12" s="42" t="s">
        <v>796</v>
      </c>
      <c r="C12" s="38">
        <v>75012794.430000007</v>
      </c>
      <c r="D12" s="38">
        <v>0</v>
      </c>
      <c r="E12" s="38">
        <v>75012794.430000007</v>
      </c>
      <c r="F12" s="38">
        <v>7837522.0999999996</v>
      </c>
      <c r="G12" s="35">
        <f t="shared" si="0"/>
        <v>10.448247075122328</v>
      </c>
      <c r="H12" s="55">
        <v>7837522.0999999996</v>
      </c>
    </row>
    <row r="13" spans="1:10" ht="13.8" x14ac:dyDescent="0.2">
      <c r="A13" s="37" t="s">
        <v>797</v>
      </c>
      <c r="B13" s="42" t="s">
        <v>798</v>
      </c>
      <c r="C13" s="38">
        <v>21646440</v>
      </c>
      <c r="D13" s="38">
        <v>0</v>
      </c>
      <c r="E13" s="38">
        <v>21646440</v>
      </c>
      <c r="F13" s="38">
        <v>333706.51</v>
      </c>
      <c r="G13" s="35">
        <f t="shared" si="0"/>
        <v>1.541623056724339</v>
      </c>
      <c r="H13" s="55">
        <v>333706.51</v>
      </c>
    </row>
    <row r="14" spans="1:10" ht="13.8" x14ac:dyDescent="0.2">
      <c r="A14" s="37" t="s">
        <v>799</v>
      </c>
      <c r="B14" s="42" t="s">
        <v>800</v>
      </c>
      <c r="C14" s="38">
        <v>106972.86</v>
      </c>
      <c r="D14" s="38">
        <v>0</v>
      </c>
      <c r="E14" s="38">
        <v>106972.86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801</v>
      </c>
      <c r="B15" s="42" t="s">
        <v>1017</v>
      </c>
      <c r="C15" s="38">
        <v>21961.71</v>
      </c>
      <c r="D15" s="38">
        <v>0</v>
      </c>
      <c r="E15" s="38">
        <v>21961.71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803</v>
      </c>
      <c r="B16" s="42" t="s">
        <v>804</v>
      </c>
      <c r="C16" s="38">
        <v>13057659.789999999</v>
      </c>
      <c r="D16" s="38">
        <v>0</v>
      </c>
      <c r="E16" s="38">
        <v>13057659.789999999</v>
      </c>
      <c r="F16" s="38">
        <v>176502.79</v>
      </c>
      <c r="G16" s="35">
        <f t="shared" si="0"/>
        <v>1.3517184000702167</v>
      </c>
      <c r="H16" s="55">
        <v>176502.79</v>
      </c>
    </row>
    <row r="17" spans="1:8" ht="13.8" x14ac:dyDescent="0.2">
      <c r="A17" s="37" t="s">
        <v>805</v>
      </c>
      <c r="B17" s="42" t="s">
        <v>806</v>
      </c>
      <c r="C17" s="38">
        <v>60812.71</v>
      </c>
      <c r="D17" s="38">
        <v>0</v>
      </c>
      <c r="E17" s="38">
        <v>60812.71</v>
      </c>
      <c r="F17" s="38">
        <v>26832.19</v>
      </c>
      <c r="G17" s="35">
        <f t="shared" si="0"/>
        <v>44.12266777783789</v>
      </c>
      <c r="H17" s="55">
        <v>26832.19</v>
      </c>
    </row>
    <row r="18" spans="1:8" ht="13.8" x14ac:dyDescent="0.2">
      <c r="A18" s="37" t="s">
        <v>1018</v>
      </c>
      <c r="B18" s="42" t="s">
        <v>1019</v>
      </c>
      <c r="C18" s="38">
        <v>0</v>
      </c>
      <c r="D18" s="38">
        <v>0</v>
      </c>
      <c r="E18" s="38">
        <v>0</v>
      </c>
      <c r="F18" s="38">
        <v>50924.42</v>
      </c>
      <c r="G18" s="35">
        <f t="shared" si="0"/>
        <v>0</v>
      </c>
      <c r="H18" s="55">
        <v>50924.42</v>
      </c>
    </row>
    <row r="19" spans="1:8" ht="13.8" x14ac:dyDescent="0.2">
      <c r="A19" s="37" t="s">
        <v>807</v>
      </c>
      <c r="B19" s="42" t="s">
        <v>802</v>
      </c>
      <c r="C19" s="38">
        <v>59088.480000000003</v>
      </c>
      <c r="D19" s="38">
        <v>0</v>
      </c>
      <c r="E19" s="38">
        <v>59088.480000000003</v>
      </c>
      <c r="F19" s="38">
        <v>25445.69</v>
      </c>
      <c r="G19" s="35">
        <f t="shared" si="0"/>
        <v>43.063707172701008</v>
      </c>
      <c r="H19" s="55">
        <v>25445.69</v>
      </c>
    </row>
    <row r="20" spans="1:8" ht="13.8" x14ac:dyDescent="0.2">
      <c r="A20" s="37" t="s">
        <v>808</v>
      </c>
      <c r="B20" s="42" t="s">
        <v>792</v>
      </c>
      <c r="C20" s="38">
        <v>87013025.560000002</v>
      </c>
      <c r="D20" s="38">
        <v>12145288.58</v>
      </c>
      <c r="E20" s="38">
        <v>99158314.140000001</v>
      </c>
      <c r="F20" s="38">
        <v>33914.92</v>
      </c>
      <c r="G20" s="35">
        <f t="shared" si="0"/>
        <v>3.4202800132438801E-2</v>
      </c>
      <c r="H20" s="55">
        <v>33914.92</v>
      </c>
    </row>
    <row r="21" spans="1:8" ht="13.8" x14ac:dyDescent="0.2">
      <c r="A21" s="37" t="s">
        <v>809</v>
      </c>
      <c r="B21" s="42" t="s">
        <v>810</v>
      </c>
      <c r="C21" s="38">
        <v>34200</v>
      </c>
      <c r="D21" s="38">
        <v>0</v>
      </c>
      <c r="E21" s="38">
        <v>34200</v>
      </c>
      <c r="F21" s="38">
        <v>23940</v>
      </c>
      <c r="G21" s="35">
        <f t="shared" si="0"/>
        <v>70</v>
      </c>
      <c r="H21" s="55">
        <v>23940</v>
      </c>
    </row>
    <row r="22" spans="1:8" ht="13.8" x14ac:dyDescent="0.2">
      <c r="A22" s="37" t="s">
        <v>811</v>
      </c>
      <c r="B22" s="42" t="s">
        <v>812</v>
      </c>
      <c r="C22" s="38">
        <v>0</v>
      </c>
      <c r="D22" s="38">
        <v>0</v>
      </c>
      <c r="E22" s="38">
        <v>0</v>
      </c>
      <c r="F22" s="38">
        <v>1404863</v>
      </c>
      <c r="G22" s="35">
        <f t="shared" si="0"/>
        <v>0</v>
      </c>
      <c r="H22" s="55">
        <v>1404863</v>
      </c>
    </row>
    <row r="23" spans="1:8" ht="13.8" x14ac:dyDescent="0.2">
      <c r="A23" s="37" t="s">
        <v>813</v>
      </c>
      <c r="B23" s="42" t="s">
        <v>814</v>
      </c>
      <c r="C23" s="38">
        <v>89111.63</v>
      </c>
      <c r="D23" s="38">
        <v>0</v>
      </c>
      <c r="E23" s="38">
        <v>89111.63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815</v>
      </c>
      <c r="B24" s="42" t="s">
        <v>816</v>
      </c>
      <c r="C24" s="38">
        <v>8100</v>
      </c>
      <c r="D24" s="38">
        <v>0</v>
      </c>
      <c r="E24" s="38">
        <v>8100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817</v>
      </c>
      <c r="B25" s="42" t="s">
        <v>818</v>
      </c>
      <c r="C25" s="38">
        <v>3984325.57</v>
      </c>
      <c r="D25" s="38">
        <v>100703.83</v>
      </c>
      <c r="E25" s="38">
        <v>4085029.4</v>
      </c>
      <c r="F25" s="38">
        <v>2415823.71</v>
      </c>
      <c r="G25" s="35">
        <f t="shared" si="0"/>
        <v>59.138465686440348</v>
      </c>
      <c r="H25" s="55">
        <v>2415228.71</v>
      </c>
    </row>
    <row r="26" spans="1:8" ht="13.8" x14ac:dyDescent="0.2">
      <c r="A26" s="37" t="s">
        <v>819</v>
      </c>
      <c r="B26" s="42" t="s">
        <v>820</v>
      </c>
      <c r="C26" s="38">
        <v>6234768.1900000004</v>
      </c>
      <c r="D26" s="38">
        <v>-1919604.61</v>
      </c>
      <c r="E26" s="38">
        <v>4315163.58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1020</v>
      </c>
      <c r="B27" s="42" t="s">
        <v>1021</v>
      </c>
      <c r="C27" s="38">
        <v>0</v>
      </c>
      <c r="D27" s="38">
        <v>0</v>
      </c>
      <c r="E27" s="38">
        <v>0</v>
      </c>
      <c r="F27" s="38">
        <v>18090</v>
      </c>
      <c r="G27" s="35">
        <f t="shared" si="0"/>
        <v>0</v>
      </c>
      <c r="H27" s="55">
        <v>0</v>
      </c>
    </row>
    <row r="28" spans="1:8" ht="13.8" x14ac:dyDescent="0.2">
      <c r="A28" s="37" t="s">
        <v>821</v>
      </c>
      <c r="B28" s="42" t="s">
        <v>822</v>
      </c>
      <c r="C28" s="38">
        <v>200000</v>
      </c>
      <c r="D28" s="38">
        <v>0</v>
      </c>
      <c r="E28" s="38">
        <v>200000</v>
      </c>
      <c r="F28" s="38">
        <v>6377.63</v>
      </c>
      <c r="G28" s="35">
        <f t="shared" si="0"/>
        <v>3.188815</v>
      </c>
      <c r="H28" s="55">
        <v>6377.63</v>
      </c>
    </row>
    <row r="29" spans="1:8" ht="13.8" x14ac:dyDescent="0.2">
      <c r="A29" s="37" t="s">
        <v>823</v>
      </c>
      <c r="B29" s="42" t="s">
        <v>824</v>
      </c>
      <c r="C29" s="38">
        <v>0</v>
      </c>
      <c r="D29" s="38">
        <v>0</v>
      </c>
      <c r="E29" s="38">
        <v>0</v>
      </c>
      <c r="F29" s="38">
        <v>67911.25</v>
      </c>
      <c r="G29" s="35">
        <f t="shared" si="0"/>
        <v>0</v>
      </c>
      <c r="H29" s="55">
        <v>0</v>
      </c>
    </row>
    <row r="30" spans="1:8" ht="13.8" x14ac:dyDescent="0.2">
      <c r="A30" s="37" t="s">
        <v>825</v>
      </c>
      <c r="B30" s="42" t="s">
        <v>826</v>
      </c>
      <c r="C30" s="38">
        <v>0</v>
      </c>
      <c r="D30" s="38">
        <v>0</v>
      </c>
      <c r="E30" s="38">
        <v>0</v>
      </c>
      <c r="F30" s="38">
        <v>4050000</v>
      </c>
      <c r="G30" s="35">
        <f t="shared" si="0"/>
        <v>0</v>
      </c>
      <c r="H30" s="55">
        <v>0</v>
      </c>
    </row>
    <row r="31" spans="1:8" ht="13.8" x14ac:dyDescent="0.2">
      <c r="A31" s="37" t="s">
        <v>827</v>
      </c>
      <c r="B31" s="42" t="s">
        <v>828</v>
      </c>
      <c r="C31" s="38">
        <v>29800000</v>
      </c>
      <c r="D31" s="38">
        <v>0</v>
      </c>
      <c r="E31" s="38">
        <v>29800000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829</v>
      </c>
      <c r="B32" s="42" t="s">
        <v>830</v>
      </c>
      <c r="C32" s="38">
        <v>10000000</v>
      </c>
      <c r="D32" s="38">
        <v>33344470</v>
      </c>
      <c r="E32" s="38">
        <v>43344470</v>
      </c>
      <c r="F32" s="38">
        <v>14485000</v>
      </c>
      <c r="G32" s="35">
        <f t="shared" si="0"/>
        <v>33.41833456493989</v>
      </c>
      <c r="H32" s="55">
        <v>14485000</v>
      </c>
    </row>
    <row r="33" spans="1:8" ht="13.8" x14ac:dyDescent="0.2">
      <c r="A33" s="37" t="s">
        <v>831</v>
      </c>
      <c r="B33" s="42" t="s">
        <v>832</v>
      </c>
      <c r="C33" s="38">
        <v>10451013</v>
      </c>
      <c r="D33" s="38">
        <v>32859182</v>
      </c>
      <c r="E33" s="38">
        <v>43310195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833</v>
      </c>
      <c r="B34" s="42" t="s">
        <v>834</v>
      </c>
      <c r="C34" s="38">
        <v>0</v>
      </c>
      <c r="D34" s="38">
        <v>4213398.21</v>
      </c>
      <c r="E34" s="38">
        <v>4213398.21</v>
      </c>
      <c r="F34" s="38">
        <v>6777715</v>
      </c>
      <c r="G34" s="35">
        <f t="shared" si="0"/>
        <v>160.86101199535091</v>
      </c>
      <c r="H34" s="55">
        <v>0</v>
      </c>
    </row>
    <row r="35" spans="1:8" ht="13.8" x14ac:dyDescent="0.2">
      <c r="A35" s="37" t="s">
        <v>835</v>
      </c>
      <c r="B35" s="42" t="s">
        <v>836</v>
      </c>
      <c r="C35" s="38">
        <v>11409703</v>
      </c>
      <c r="D35" s="38">
        <v>20329446</v>
      </c>
      <c r="E35" s="38">
        <v>31739149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837</v>
      </c>
      <c r="B36" s="42" t="s">
        <v>838</v>
      </c>
      <c r="C36" s="38">
        <v>6770096.3099999996</v>
      </c>
      <c r="D36" s="38">
        <v>6798067.5499999998</v>
      </c>
      <c r="E36" s="38">
        <v>13568163.859999999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839</v>
      </c>
      <c r="B37" s="42" t="s">
        <v>840</v>
      </c>
      <c r="C37" s="38">
        <v>29196545.140000001</v>
      </c>
      <c r="D37" s="38">
        <v>18041464.16</v>
      </c>
      <c r="E37" s="38">
        <v>47238009.299999997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841</v>
      </c>
      <c r="B38" s="42" t="s">
        <v>842</v>
      </c>
      <c r="C38" s="38">
        <v>21499660</v>
      </c>
      <c r="D38" s="38">
        <v>58802400.909999996</v>
      </c>
      <c r="E38" s="38">
        <v>80302060.909999996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843</v>
      </c>
      <c r="B39" s="42" t="s">
        <v>844</v>
      </c>
      <c r="C39" s="38">
        <v>5000000</v>
      </c>
      <c r="D39" s="38">
        <v>26643466</v>
      </c>
      <c r="E39" s="38">
        <v>31643466</v>
      </c>
      <c r="F39" s="38">
        <v>25553415</v>
      </c>
      <c r="G39" s="35">
        <f t="shared" si="0"/>
        <v>80.754159484299223</v>
      </c>
      <c r="H39" s="55">
        <v>25553415</v>
      </c>
    </row>
    <row r="40" spans="1:8" ht="13.8" x14ac:dyDescent="0.2">
      <c r="A40" s="37" t="s">
        <v>845</v>
      </c>
      <c r="B40" s="42" t="s">
        <v>846</v>
      </c>
      <c r="C40" s="38">
        <v>32130894.530000001</v>
      </c>
      <c r="D40" s="38">
        <v>50483818.469999999</v>
      </c>
      <c r="E40" s="38">
        <v>82614713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847</v>
      </c>
      <c r="B41" s="42" t="s">
        <v>848</v>
      </c>
      <c r="C41" s="38">
        <v>13441632</v>
      </c>
      <c r="D41" s="38">
        <v>13848329.4</v>
      </c>
      <c r="E41" s="38">
        <v>27289961.399999999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849</v>
      </c>
      <c r="B42" s="42" t="s">
        <v>850</v>
      </c>
      <c r="C42" s="38">
        <v>2568705.88</v>
      </c>
      <c r="D42" s="38">
        <v>1100873.95</v>
      </c>
      <c r="E42" s="38">
        <v>3669579.83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851</v>
      </c>
      <c r="B43" s="42" t="s">
        <v>852</v>
      </c>
      <c r="C43" s="38">
        <v>22908070.07</v>
      </c>
      <c r="D43" s="38">
        <v>-12145288.58</v>
      </c>
      <c r="E43" s="38">
        <v>10762781.49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853</v>
      </c>
      <c r="B44" s="42" t="s">
        <v>854</v>
      </c>
      <c r="C44" s="38">
        <v>1511898</v>
      </c>
      <c r="D44" s="38">
        <v>5971500</v>
      </c>
      <c r="E44" s="38">
        <v>7483398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855</v>
      </c>
      <c r="B45" s="42" t="s">
        <v>856</v>
      </c>
      <c r="C45" s="38">
        <v>21600000</v>
      </c>
      <c r="D45" s="38">
        <v>11020000</v>
      </c>
      <c r="E45" s="38">
        <v>32620000</v>
      </c>
      <c r="F45" s="38">
        <v>7456130</v>
      </c>
      <c r="G45" s="35">
        <f t="shared" si="0"/>
        <v>22.857541385652972</v>
      </c>
      <c r="H45" s="55">
        <v>0</v>
      </c>
    </row>
    <row r="46" spans="1:8" ht="13.8" x14ac:dyDescent="0.2">
      <c r="A46" s="37" t="s">
        <v>857</v>
      </c>
      <c r="B46" s="42" t="s">
        <v>858</v>
      </c>
      <c r="C46" s="38">
        <v>7175000</v>
      </c>
      <c r="D46" s="38">
        <v>3210000</v>
      </c>
      <c r="E46" s="38">
        <v>10385000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859</v>
      </c>
      <c r="B47" s="42" t="s">
        <v>860</v>
      </c>
      <c r="C47" s="38">
        <v>0</v>
      </c>
      <c r="D47" s="38">
        <v>4168383</v>
      </c>
      <c r="E47" s="38">
        <v>4168383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861</v>
      </c>
      <c r="B48" s="42" t="s">
        <v>862</v>
      </c>
      <c r="C48" s="38">
        <v>0</v>
      </c>
      <c r="D48" s="38">
        <v>3216875.52</v>
      </c>
      <c r="E48" s="38">
        <v>3216875.52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863</v>
      </c>
      <c r="B49" s="42" t="s">
        <v>864</v>
      </c>
      <c r="C49" s="38">
        <v>0</v>
      </c>
      <c r="D49" s="38">
        <v>0</v>
      </c>
      <c r="E49" s="38">
        <v>0</v>
      </c>
      <c r="F49" s="38">
        <v>13449600</v>
      </c>
      <c r="G49" s="35">
        <f t="shared" si="0"/>
        <v>0</v>
      </c>
      <c r="H49" s="55">
        <v>0</v>
      </c>
    </row>
    <row r="50" spans="1:8" ht="13.8" x14ac:dyDescent="0.2">
      <c r="A50" s="37" t="s">
        <v>865</v>
      </c>
      <c r="B50" s="42" t="s">
        <v>866</v>
      </c>
      <c r="C50" s="38">
        <v>0</v>
      </c>
      <c r="D50" s="38">
        <v>1924604.61</v>
      </c>
      <c r="E50" s="38">
        <v>1924604.61</v>
      </c>
      <c r="F50" s="38">
        <v>1924604.61</v>
      </c>
      <c r="G50" s="35">
        <f t="shared" si="0"/>
        <v>100</v>
      </c>
      <c r="H50" s="55">
        <v>0</v>
      </c>
    </row>
    <row r="51" spans="1:8" ht="13.8" x14ac:dyDescent="0.2">
      <c r="A51" s="37" t="s">
        <v>867</v>
      </c>
      <c r="B51" s="42" t="s">
        <v>868</v>
      </c>
      <c r="C51" s="38">
        <v>1683792.69</v>
      </c>
      <c r="D51" s="38">
        <v>0</v>
      </c>
      <c r="E51" s="38">
        <v>1683792.69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869</v>
      </c>
      <c r="B52" s="42" t="s">
        <v>870</v>
      </c>
      <c r="C52" s="38">
        <v>18402029.09</v>
      </c>
      <c r="D52" s="38">
        <v>0</v>
      </c>
      <c r="E52" s="38">
        <v>18402029.09</v>
      </c>
      <c r="F52" s="38">
        <v>229572.33</v>
      </c>
      <c r="G52" s="35">
        <f t="shared" si="0"/>
        <v>1.2475381322201791</v>
      </c>
      <c r="H52" s="55">
        <v>229572.33</v>
      </c>
    </row>
    <row r="53" spans="1:8" ht="13.8" x14ac:dyDescent="0.2">
      <c r="A53" s="37" t="s">
        <v>871</v>
      </c>
      <c r="B53" s="42" t="s">
        <v>872</v>
      </c>
      <c r="C53" s="38">
        <v>31237857.32</v>
      </c>
      <c r="D53" s="38">
        <v>0</v>
      </c>
      <c r="E53" s="38">
        <v>31237857.32</v>
      </c>
      <c r="F53" s="38">
        <v>51603.18</v>
      </c>
      <c r="G53" s="35">
        <f t="shared" si="0"/>
        <v>0.16519436487393496</v>
      </c>
      <c r="H53" s="55">
        <v>21230.27</v>
      </c>
    </row>
    <row r="54" spans="1:8" ht="13.8" x14ac:dyDescent="0.2">
      <c r="A54" s="37" t="s">
        <v>873</v>
      </c>
      <c r="B54" s="42" t="s">
        <v>874</v>
      </c>
      <c r="C54" s="38">
        <v>100000</v>
      </c>
      <c r="D54" s="38">
        <v>0</v>
      </c>
      <c r="E54" s="38">
        <v>100000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875</v>
      </c>
      <c r="B55" s="42" t="s">
        <v>876</v>
      </c>
      <c r="C55" s="38">
        <v>190495.32</v>
      </c>
      <c r="D55" s="38">
        <v>0</v>
      </c>
      <c r="E55" s="38">
        <v>190495.32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877</v>
      </c>
      <c r="B56" s="42" t="s">
        <v>878</v>
      </c>
      <c r="C56" s="38">
        <v>2051202.67</v>
      </c>
      <c r="D56" s="38">
        <v>0</v>
      </c>
      <c r="E56" s="38">
        <v>2051202.67</v>
      </c>
      <c r="F56" s="38">
        <v>103780.66</v>
      </c>
      <c r="G56" s="35">
        <f t="shared" si="0"/>
        <v>5.059502969543229</v>
      </c>
      <c r="H56" s="55">
        <v>103780.66</v>
      </c>
    </row>
    <row r="57" spans="1:8" ht="13.8" x14ac:dyDescent="0.2">
      <c r="A57" s="37" t="s">
        <v>879</v>
      </c>
      <c r="B57" s="42" t="s">
        <v>880</v>
      </c>
      <c r="C57" s="38">
        <v>180000</v>
      </c>
      <c r="D57" s="38">
        <v>0</v>
      </c>
      <c r="E57" s="38">
        <v>180000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881</v>
      </c>
      <c r="B58" s="42" t="s">
        <v>882</v>
      </c>
      <c r="C58" s="38">
        <v>314263</v>
      </c>
      <c r="D58" s="38">
        <v>0</v>
      </c>
      <c r="E58" s="38">
        <v>314263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883</v>
      </c>
      <c r="B59" s="42" t="s">
        <v>884</v>
      </c>
      <c r="C59" s="38">
        <v>130884</v>
      </c>
      <c r="D59" s="38">
        <v>0</v>
      </c>
      <c r="E59" s="38">
        <v>130884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885</v>
      </c>
      <c r="B60" s="42" t="s">
        <v>886</v>
      </c>
      <c r="C60" s="38">
        <v>762673.89</v>
      </c>
      <c r="D60" s="38">
        <v>0</v>
      </c>
      <c r="E60" s="38">
        <v>762673.89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887</v>
      </c>
      <c r="B61" s="42" t="s">
        <v>888</v>
      </c>
      <c r="C61" s="38">
        <v>722166.15</v>
      </c>
      <c r="D61" s="38">
        <v>0</v>
      </c>
      <c r="E61" s="38">
        <v>722166.15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889</v>
      </c>
      <c r="B62" s="42" t="s">
        <v>890</v>
      </c>
      <c r="C62" s="38">
        <v>50000</v>
      </c>
      <c r="D62" s="38">
        <v>0</v>
      </c>
      <c r="E62" s="38">
        <v>50000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891</v>
      </c>
      <c r="B63" s="42" t="s">
        <v>892</v>
      </c>
      <c r="C63" s="38">
        <v>3648.14</v>
      </c>
      <c r="D63" s="38">
        <v>0</v>
      </c>
      <c r="E63" s="38">
        <v>3648.14</v>
      </c>
      <c r="F63" s="38">
        <v>390.95</v>
      </c>
      <c r="G63" s="35">
        <f t="shared" si="0"/>
        <v>10.716419874237284</v>
      </c>
      <c r="H63" s="55">
        <v>390.95</v>
      </c>
    </row>
    <row r="64" spans="1:8" ht="13.8" x14ac:dyDescent="0.2">
      <c r="A64" s="37" t="s">
        <v>893</v>
      </c>
      <c r="B64" s="42" t="s">
        <v>894</v>
      </c>
      <c r="C64" s="38">
        <v>125000</v>
      </c>
      <c r="D64" s="38">
        <v>0</v>
      </c>
      <c r="E64" s="38">
        <v>125000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895</v>
      </c>
      <c r="B65" s="42" t="s">
        <v>896</v>
      </c>
      <c r="C65" s="38">
        <v>220400</v>
      </c>
      <c r="D65" s="38">
        <v>0</v>
      </c>
      <c r="E65" s="38">
        <v>220400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897</v>
      </c>
      <c r="B66" s="42" t="s">
        <v>898</v>
      </c>
      <c r="C66" s="38">
        <v>468436.97</v>
      </c>
      <c r="D66" s="38">
        <v>0</v>
      </c>
      <c r="E66" s="38">
        <v>468436.97</v>
      </c>
      <c r="F66" s="38">
        <v>62157.19</v>
      </c>
      <c r="G66" s="35">
        <f t="shared" si="0"/>
        <v>13.26906157727047</v>
      </c>
      <c r="H66" s="55">
        <v>62157.19</v>
      </c>
    </row>
    <row r="67" spans="1:8" ht="13.8" x14ac:dyDescent="0.2">
      <c r="A67" s="37" t="s">
        <v>899</v>
      </c>
      <c r="B67" s="42" t="s">
        <v>900</v>
      </c>
      <c r="C67" s="38">
        <v>3128950.7</v>
      </c>
      <c r="D67" s="38">
        <v>0</v>
      </c>
      <c r="E67" s="38">
        <v>3128950.7</v>
      </c>
      <c r="F67" s="38">
        <v>1367443</v>
      </c>
      <c r="G67" s="35">
        <f t="shared" si="0"/>
        <v>43.702925712444106</v>
      </c>
      <c r="H67" s="55">
        <v>1367443</v>
      </c>
    </row>
    <row r="68" spans="1:8" ht="13.8" x14ac:dyDescent="0.2">
      <c r="A68" s="37" t="s">
        <v>901</v>
      </c>
      <c r="B68" s="42" t="s">
        <v>902</v>
      </c>
      <c r="C68" s="38">
        <v>1425000</v>
      </c>
      <c r="D68" s="38">
        <v>0</v>
      </c>
      <c r="E68" s="38">
        <v>1425000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903</v>
      </c>
      <c r="B69" s="42" t="s">
        <v>1022</v>
      </c>
      <c r="C69" s="38">
        <v>76000</v>
      </c>
      <c r="D69" s="38">
        <v>0</v>
      </c>
      <c r="E69" s="38">
        <v>76000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1023</v>
      </c>
      <c r="B70" s="42" t="s">
        <v>1024</v>
      </c>
      <c r="C70" s="38">
        <v>0</v>
      </c>
      <c r="D70" s="38">
        <v>0</v>
      </c>
      <c r="E70" s="38">
        <v>0</v>
      </c>
      <c r="F70" s="38">
        <v>-426.76</v>
      </c>
      <c r="G70" s="35">
        <f t="shared" si="1"/>
        <v>0</v>
      </c>
      <c r="H70" s="55">
        <v>-426.76</v>
      </c>
    </row>
    <row r="71" spans="1:8" ht="13.8" x14ac:dyDescent="0.2">
      <c r="A71" s="37" t="s">
        <v>905</v>
      </c>
      <c r="B71" s="42" t="s">
        <v>906</v>
      </c>
      <c r="C71" s="38">
        <v>6500</v>
      </c>
      <c r="D71" s="38">
        <v>0</v>
      </c>
      <c r="E71" s="38">
        <v>6500</v>
      </c>
      <c r="F71" s="38">
        <v>1348.74</v>
      </c>
      <c r="G71" s="35">
        <f t="shared" si="1"/>
        <v>20.749846153846153</v>
      </c>
      <c r="H71" s="55">
        <v>1254.57</v>
      </c>
    </row>
    <row r="72" spans="1:8" ht="13.8" x14ac:dyDescent="0.2">
      <c r="A72" s="37" t="s">
        <v>1025</v>
      </c>
      <c r="B72" s="42" t="s">
        <v>1026</v>
      </c>
      <c r="C72" s="38">
        <v>0</v>
      </c>
      <c r="D72" s="38">
        <v>0</v>
      </c>
      <c r="E72" s="38">
        <v>0</v>
      </c>
      <c r="F72" s="38">
        <v>13054731.140000001</v>
      </c>
      <c r="G72" s="35">
        <f t="shared" si="1"/>
        <v>0</v>
      </c>
      <c r="H72" s="55">
        <v>13054731.140000001</v>
      </c>
    </row>
    <row r="73" spans="1:8" ht="13.8" x14ac:dyDescent="0.2">
      <c r="A73" s="37" t="s">
        <v>907</v>
      </c>
      <c r="B73" s="42" t="s">
        <v>908</v>
      </c>
      <c r="C73" s="38">
        <v>38765</v>
      </c>
      <c r="D73" s="38">
        <v>0</v>
      </c>
      <c r="E73" s="38">
        <v>38765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909</v>
      </c>
      <c r="B74" s="42" t="s">
        <v>910</v>
      </c>
      <c r="C74" s="38">
        <v>3415366</v>
      </c>
      <c r="D74" s="38">
        <v>0</v>
      </c>
      <c r="E74" s="38">
        <v>3415366</v>
      </c>
      <c r="F74" s="38">
        <v>0</v>
      </c>
      <c r="G74" s="35">
        <f t="shared" si="1"/>
        <v>0</v>
      </c>
      <c r="H74" s="55">
        <v>0</v>
      </c>
    </row>
    <row r="75" spans="1:8" s="89" customFormat="1" ht="13.8" x14ac:dyDescent="0.2">
      <c r="A75" s="37" t="s">
        <v>911</v>
      </c>
      <c r="B75" s="42" t="s">
        <v>912</v>
      </c>
      <c r="C75" s="38">
        <v>657292</v>
      </c>
      <c r="D75" s="38">
        <v>0</v>
      </c>
      <c r="E75" s="38">
        <v>657292</v>
      </c>
      <c r="F75" s="38">
        <v>0</v>
      </c>
      <c r="G75" s="35">
        <f t="shared" si="1"/>
        <v>0</v>
      </c>
      <c r="H75" s="55">
        <v>0</v>
      </c>
    </row>
    <row r="76" spans="1:8" s="89" customFormat="1" ht="13.8" x14ac:dyDescent="0.2">
      <c r="A76" s="37" t="s">
        <v>1027</v>
      </c>
      <c r="B76" s="42" t="s">
        <v>1028</v>
      </c>
      <c r="C76" s="38">
        <v>0</v>
      </c>
      <c r="D76" s="38">
        <v>0</v>
      </c>
      <c r="E76" s="38">
        <v>0</v>
      </c>
      <c r="F76" s="38">
        <v>10428989.24</v>
      </c>
      <c r="G76" s="35">
        <f t="shared" si="1"/>
        <v>0</v>
      </c>
      <c r="H76" s="55">
        <v>0</v>
      </c>
    </row>
    <row r="77" spans="1:8" s="89" customFormat="1" ht="13.8" x14ac:dyDescent="0.2">
      <c r="A77" s="37" t="s">
        <v>913</v>
      </c>
      <c r="B77" s="42" t="s">
        <v>914</v>
      </c>
      <c r="C77" s="38">
        <v>843537.91</v>
      </c>
      <c r="D77" s="38">
        <v>0</v>
      </c>
      <c r="E77" s="38">
        <v>843537.91</v>
      </c>
      <c r="F77" s="38">
        <v>297231.53000000003</v>
      </c>
      <c r="G77" s="35">
        <f t="shared" ref="G77:G78" si="2">IF(E77=0,0,F77*100/E77)</f>
        <v>35.236297797214597</v>
      </c>
      <c r="H77" s="55">
        <v>297231.53000000003</v>
      </c>
    </row>
    <row r="78" spans="1:8" s="89" customFormat="1" ht="13.8" x14ac:dyDescent="0.2">
      <c r="A78" s="37" t="s">
        <v>915</v>
      </c>
      <c r="B78" s="42" t="s">
        <v>916</v>
      </c>
      <c r="C78" s="38">
        <v>2394877.4</v>
      </c>
      <c r="D78" s="38">
        <v>0</v>
      </c>
      <c r="E78" s="38">
        <v>2394877.4</v>
      </c>
      <c r="F78" s="38">
        <v>443308.06</v>
      </c>
      <c r="G78" s="35">
        <f t="shared" si="2"/>
        <v>18.510678667726374</v>
      </c>
      <c r="H78" s="55">
        <v>443308.06</v>
      </c>
    </row>
    <row r="79" spans="1:8" s="89" customFormat="1" ht="13.8" x14ac:dyDescent="0.2">
      <c r="A79" s="37" t="s">
        <v>917</v>
      </c>
      <c r="B79" s="42" t="s">
        <v>918</v>
      </c>
      <c r="C79" s="38">
        <v>200000</v>
      </c>
      <c r="D79" s="38">
        <v>0</v>
      </c>
      <c r="E79" s="38">
        <v>200000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9" customFormat="1" ht="13.8" x14ac:dyDescent="0.2">
      <c r="A80" s="37" t="s">
        <v>919</v>
      </c>
      <c r="B80" s="42" t="s">
        <v>920</v>
      </c>
      <c r="C80" s="38">
        <v>233317.91</v>
      </c>
      <c r="D80" s="38">
        <v>0</v>
      </c>
      <c r="E80" s="38">
        <v>233317.91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9" customFormat="1" ht="13.8" x14ac:dyDescent="0.2">
      <c r="A81" s="37" t="s">
        <v>921</v>
      </c>
      <c r="B81" s="42" t="s">
        <v>1029</v>
      </c>
      <c r="C81" s="38">
        <v>200000</v>
      </c>
      <c r="D81" s="38">
        <v>0</v>
      </c>
      <c r="E81" s="38">
        <v>200000</v>
      </c>
      <c r="F81" s="38">
        <v>0</v>
      </c>
      <c r="G81" s="35">
        <f t="shared" si="4"/>
        <v>0</v>
      </c>
      <c r="H81" s="55">
        <v>0</v>
      </c>
    </row>
    <row r="82" spans="1:8" s="89" customFormat="1" ht="13.8" x14ac:dyDescent="0.2">
      <c r="A82" s="37" t="s">
        <v>1030</v>
      </c>
      <c r="B82" s="42" t="s">
        <v>1031</v>
      </c>
      <c r="C82" s="38">
        <v>0</v>
      </c>
      <c r="D82" s="38">
        <v>0</v>
      </c>
      <c r="E82" s="38">
        <v>0</v>
      </c>
      <c r="F82" s="38">
        <v>2487.89</v>
      </c>
      <c r="G82" s="35">
        <f t="shared" si="4"/>
        <v>0</v>
      </c>
      <c r="H82" s="55">
        <v>2487.89</v>
      </c>
    </row>
    <row r="83" spans="1:8" s="89" customFormat="1" ht="13.8" x14ac:dyDescent="0.2">
      <c r="A83" s="37" t="s">
        <v>923</v>
      </c>
      <c r="B83" s="42" t="s">
        <v>924</v>
      </c>
      <c r="C83" s="38">
        <v>8975000</v>
      </c>
      <c r="D83" s="38">
        <v>0</v>
      </c>
      <c r="E83" s="38">
        <v>8975000</v>
      </c>
      <c r="F83" s="38">
        <v>22225.41</v>
      </c>
      <c r="G83" s="35">
        <f t="shared" si="4"/>
        <v>0.24763688022284122</v>
      </c>
      <c r="H83" s="55">
        <v>22225.41</v>
      </c>
    </row>
    <row r="84" spans="1:8" s="89" customFormat="1" ht="13.8" x14ac:dyDescent="0.2">
      <c r="A84" s="37" t="s">
        <v>925</v>
      </c>
      <c r="B84" s="42" t="s">
        <v>926</v>
      </c>
      <c r="C84" s="38">
        <v>39875</v>
      </c>
      <c r="D84" s="38">
        <v>0</v>
      </c>
      <c r="E84" s="38">
        <v>39875</v>
      </c>
      <c r="F84" s="38">
        <v>0</v>
      </c>
      <c r="G84" s="35">
        <f t="shared" si="4"/>
        <v>0</v>
      </c>
      <c r="H84" s="55">
        <v>0</v>
      </c>
    </row>
    <row r="85" spans="1:8" s="89" customFormat="1" ht="13.8" x14ac:dyDescent="0.2">
      <c r="A85" s="37" t="s">
        <v>927</v>
      </c>
      <c r="B85" s="42" t="s">
        <v>928</v>
      </c>
      <c r="C85" s="38">
        <v>63000</v>
      </c>
      <c r="D85" s="38">
        <v>0</v>
      </c>
      <c r="E85" s="38">
        <v>63000</v>
      </c>
      <c r="F85" s="38">
        <v>0</v>
      </c>
      <c r="G85" s="35">
        <f t="shared" si="4"/>
        <v>0</v>
      </c>
      <c r="H85" s="55">
        <v>0</v>
      </c>
    </row>
    <row r="86" spans="1:8" s="89" customFormat="1" ht="13.8" x14ac:dyDescent="0.2">
      <c r="A86" s="37" t="s">
        <v>929</v>
      </c>
      <c r="B86" s="42" t="s">
        <v>930</v>
      </c>
      <c r="C86" s="38">
        <v>38893.550000000003</v>
      </c>
      <c r="D86" s="38">
        <v>0</v>
      </c>
      <c r="E86" s="38">
        <v>38893.550000000003</v>
      </c>
      <c r="F86" s="38">
        <v>0</v>
      </c>
      <c r="G86" s="35">
        <f t="shared" si="4"/>
        <v>0</v>
      </c>
      <c r="H86" s="55">
        <v>0</v>
      </c>
    </row>
    <row r="87" spans="1:8" s="89" customFormat="1" ht="13.8" x14ac:dyDescent="0.2">
      <c r="A87" s="37" t="s">
        <v>931</v>
      </c>
      <c r="B87" s="42" t="s">
        <v>932</v>
      </c>
      <c r="C87" s="38">
        <v>471257</v>
      </c>
      <c r="D87" s="38">
        <v>0</v>
      </c>
      <c r="E87" s="38">
        <v>471257</v>
      </c>
      <c r="F87" s="38">
        <v>0</v>
      </c>
      <c r="G87" s="35">
        <f t="shared" si="4"/>
        <v>0</v>
      </c>
      <c r="H87" s="55">
        <v>0</v>
      </c>
    </row>
    <row r="88" spans="1:8" s="89" customFormat="1" ht="13.8" x14ac:dyDescent="0.2">
      <c r="A88" s="37" t="s">
        <v>933</v>
      </c>
      <c r="B88" s="42" t="s">
        <v>934</v>
      </c>
      <c r="C88" s="38">
        <v>5000</v>
      </c>
      <c r="D88" s="38">
        <v>0</v>
      </c>
      <c r="E88" s="38">
        <v>5000</v>
      </c>
      <c r="F88" s="38">
        <v>0</v>
      </c>
      <c r="G88" s="35">
        <f t="shared" si="4"/>
        <v>0</v>
      </c>
      <c r="H88" s="55">
        <v>0</v>
      </c>
    </row>
    <row r="89" spans="1:8" s="89" customFormat="1" ht="13.8" x14ac:dyDescent="0.2">
      <c r="A89" s="37" t="s">
        <v>935</v>
      </c>
      <c r="B89" s="42" t="s">
        <v>936</v>
      </c>
      <c r="C89" s="38">
        <v>130000</v>
      </c>
      <c r="D89" s="38">
        <v>0</v>
      </c>
      <c r="E89" s="38">
        <v>130000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9" customFormat="1" ht="13.8" x14ac:dyDescent="0.2">
      <c r="A90" s="37" t="s">
        <v>937</v>
      </c>
      <c r="B90" s="42" t="s">
        <v>938</v>
      </c>
      <c r="C90" s="38">
        <v>2200000</v>
      </c>
      <c r="D90" s="38">
        <v>0</v>
      </c>
      <c r="E90" s="38">
        <v>2200000</v>
      </c>
      <c r="F90" s="38">
        <v>485830.89</v>
      </c>
      <c r="G90" s="35">
        <f t="shared" si="5"/>
        <v>22.083222272727273</v>
      </c>
      <c r="H90" s="55">
        <v>485830.89</v>
      </c>
    </row>
    <row r="91" spans="1:8" s="89" customFormat="1" ht="13.8" x14ac:dyDescent="0.2">
      <c r="A91" s="37" t="s">
        <v>939</v>
      </c>
      <c r="B91" s="42" t="s">
        <v>940</v>
      </c>
      <c r="C91" s="38">
        <v>0</v>
      </c>
      <c r="D91" s="38">
        <v>0</v>
      </c>
      <c r="E91" s="38">
        <v>0</v>
      </c>
      <c r="F91" s="38">
        <v>1906000</v>
      </c>
      <c r="G91" s="35">
        <f t="shared" si="5"/>
        <v>0</v>
      </c>
      <c r="H91" s="55">
        <v>1672100</v>
      </c>
    </row>
    <row r="92" spans="1:8" s="89" customFormat="1" ht="13.8" x14ac:dyDescent="0.2">
      <c r="A92" s="37" t="s">
        <v>941</v>
      </c>
      <c r="B92" s="42" t="s">
        <v>942</v>
      </c>
      <c r="C92" s="38">
        <v>60000</v>
      </c>
      <c r="D92" s="38">
        <v>0</v>
      </c>
      <c r="E92" s="38">
        <v>60000</v>
      </c>
      <c r="F92" s="38">
        <v>0</v>
      </c>
      <c r="G92" s="35">
        <f t="shared" si="5"/>
        <v>0</v>
      </c>
      <c r="H92" s="55">
        <v>0</v>
      </c>
    </row>
    <row r="93" spans="1:8" s="89" customFormat="1" ht="13.8" x14ac:dyDescent="0.2">
      <c r="A93" s="37" t="s">
        <v>943</v>
      </c>
      <c r="B93" s="42" t="s">
        <v>944</v>
      </c>
      <c r="C93" s="38">
        <v>734548.7</v>
      </c>
      <c r="D93" s="38">
        <v>0</v>
      </c>
      <c r="E93" s="38">
        <v>734548.7</v>
      </c>
      <c r="F93" s="38">
        <v>0</v>
      </c>
      <c r="G93" s="35">
        <f t="shared" si="5"/>
        <v>0</v>
      </c>
      <c r="H93" s="55">
        <v>0</v>
      </c>
    </row>
    <row r="94" spans="1:8" s="89" customFormat="1" ht="13.8" x14ac:dyDescent="0.2">
      <c r="A94" s="37" t="s">
        <v>945</v>
      </c>
      <c r="B94" s="42" t="s">
        <v>946</v>
      </c>
      <c r="C94" s="38">
        <v>1141267</v>
      </c>
      <c r="D94" s="38">
        <v>0</v>
      </c>
      <c r="E94" s="38">
        <v>1141267</v>
      </c>
      <c r="F94" s="38">
        <v>2370000</v>
      </c>
      <c r="G94" s="35">
        <f t="shared" si="5"/>
        <v>207.66393841230843</v>
      </c>
      <c r="H94" s="55">
        <v>752773.9</v>
      </c>
    </row>
    <row r="95" spans="1:8" s="89" customFormat="1" ht="13.8" x14ac:dyDescent="0.2">
      <c r="A95" s="37" t="s">
        <v>947</v>
      </c>
      <c r="B95" s="42" t="s">
        <v>948</v>
      </c>
      <c r="C95" s="38">
        <v>300000</v>
      </c>
      <c r="D95" s="38">
        <v>0</v>
      </c>
      <c r="E95" s="38">
        <v>300000</v>
      </c>
      <c r="F95" s="38">
        <v>0</v>
      </c>
      <c r="G95" s="35">
        <f t="shared" si="5"/>
        <v>0</v>
      </c>
      <c r="H95" s="55">
        <v>0</v>
      </c>
    </row>
    <row r="96" spans="1:8" s="89" customFormat="1" ht="13.8" x14ac:dyDescent="0.2">
      <c r="A96" s="37" t="s">
        <v>949</v>
      </c>
      <c r="B96" s="42" t="s">
        <v>950</v>
      </c>
      <c r="C96" s="38">
        <v>95893.62</v>
      </c>
      <c r="D96" s="38">
        <v>0</v>
      </c>
      <c r="E96" s="38">
        <v>95893.62</v>
      </c>
      <c r="F96" s="38">
        <v>0</v>
      </c>
      <c r="G96" s="35">
        <f t="shared" si="5"/>
        <v>0</v>
      </c>
      <c r="H96" s="55">
        <v>0</v>
      </c>
    </row>
    <row r="97" spans="1:8" s="89" customFormat="1" ht="13.8" x14ac:dyDescent="0.2">
      <c r="A97" s="37" t="s">
        <v>951</v>
      </c>
      <c r="B97" s="42" t="s">
        <v>952</v>
      </c>
      <c r="C97" s="38">
        <v>350000</v>
      </c>
      <c r="D97" s="38">
        <v>0</v>
      </c>
      <c r="E97" s="38">
        <v>350000</v>
      </c>
      <c r="F97" s="38">
        <v>0</v>
      </c>
      <c r="G97" s="35">
        <f t="shared" si="5"/>
        <v>0</v>
      </c>
      <c r="H97" s="55">
        <v>0</v>
      </c>
    </row>
    <row r="98" spans="1:8" s="89" customFormat="1" ht="13.8" x14ac:dyDescent="0.2">
      <c r="A98" s="37" t="s">
        <v>953</v>
      </c>
      <c r="B98" s="42" t="s">
        <v>954</v>
      </c>
      <c r="C98" s="38">
        <v>159990.73000000001</v>
      </c>
      <c r="D98" s="38">
        <v>0</v>
      </c>
      <c r="E98" s="38">
        <v>159990.73000000001</v>
      </c>
      <c r="F98" s="38">
        <v>0</v>
      </c>
      <c r="G98" s="35">
        <f t="shared" si="5"/>
        <v>0</v>
      </c>
      <c r="H98" s="55">
        <v>0</v>
      </c>
    </row>
    <row r="99" spans="1:8" s="89" customFormat="1" ht="13.8" x14ac:dyDescent="0.2">
      <c r="A99" s="37" t="s">
        <v>955</v>
      </c>
      <c r="B99" s="42" t="s">
        <v>956</v>
      </c>
      <c r="C99" s="38">
        <v>419567.39</v>
      </c>
      <c r="D99" s="38">
        <v>0</v>
      </c>
      <c r="E99" s="38">
        <v>419567.39</v>
      </c>
      <c r="F99" s="38">
        <v>-131.24</v>
      </c>
      <c r="G99" s="35">
        <f t="shared" si="5"/>
        <v>-3.1279838025543405E-2</v>
      </c>
      <c r="H99" s="55">
        <v>-131.24</v>
      </c>
    </row>
    <row r="100" spans="1:8" s="89" customFormat="1" ht="13.8" x14ac:dyDescent="0.2">
      <c r="A100" s="37" t="s">
        <v>957</v>
      </c>
      <c r="B100" s="42" t="s">
        <v>1032</v>
      </c>
      <c r="C100" s="38">
        <v>13300000</v>
      </c>
      <c r="D100" s="38">
        <v>9202786.5199999996</v>
      </c>
      <c r="E100" s="38">
        <v>22502786.52</v>
      </c>
      <c r="F100" s="38">
        <v>8117.11</v>
      </c>
      <c r="G100" s="35">
        <f t="shared" ref="G100:G103" si="6">IF(E100=0,0,F100*100/E100)</f>
        <v>3.6071577147948695E-2</v>
      </c>
      <c r="H100" s="55">
        <v>8117.11</v>
      </c>
    </row>
    <row r="101" spans="1:8" s="89" customFormat="1" ht="13.8" x14ac:dyDescent="0.2">
      <c r="A101" s="37" t="s">
        <v>959</v>
      </c>
      <c r="B101" s="42" t="s">
        <v>1033</v>
      </c>
      <c r="C101" s="38">
        <v>206914.55</v>
      </c>
      <c r="D101" s="38">
        <v>0</v>
      </c>
      <c r="E101" s="38">
        <v>206914.55</v>
      </c>
      <c r="F101" s="38">
        <v>0</v>
      </c>
      <c r="G101" s="35">
        <f t="shared" si="6"/>
        <v>0</v>
      </c>
      <c r="H101" s="55">
        <v>0</v>
      </c>
    </row>
    <row r="102" spans="1:8" s="89" customFormat="1" ht="13.8" x14ac:dyDescent="0.2">
      <c r="A102" s="37" t="s">
        <v>1034</v>
      </c>
      <c r="B102" s="42" t="s">
        <v>1035</v>
      </c>
      <c r="C102" s="38">
        <v>0</v>
      </c>
      <c r="D102" s="38">
        <v>0</v>
      </c>
      <c r="E102" s="38">
        <v>0</v>
      </c>
      <c r="F102" s="38">
        <v>-424331.77</v>
      </c>
      <c r="G102" s="35">
        <f t="shared" si="6"/>
        <v>0</v>
      </c>
      <c r="H102" s="55">
        <v>-424331.77</v>
      </c>
    </row>
    <row r="103" spans="1:8" s="89" customFormat="1" ht="13.8" x14ac:dyDescent="0.2">
      <c r="A103" s="37" t="s">
        <v>961</v>
      </c>
      <c r="B103" s="42" t="s">
        <v>962</v>
      </c>
      <c r="C103" s="38">
        <v>80000</v>
      </c>
      <c r="D103" s="38">
        <v>0</v>
      </c>
      <c r="E103" s="38">
        <v>80000</v>
      </c>
      <c r="F103" s="38">
        <v>0</v>
      </c>
      <c r="G103" s="35">
        <f t="shared" si="6"/>
        <v>0</v>
      </c>
      <c r="H103" s="55">
        <v>0</v>
      </c>
    </row>
    <row r="104" spans="1:8" s="89" customFormat="1" ht="13.8" x14ac:dyDescent="0.2">
      <c r="A104" s="37" t="s">
        <v>963</v>
      </c>
      <c r="B104" s="42" t="s">
        <v>964</v>
      </c>
      <c r="C104" s="38">
        <v>3477000</v>
      </c>
      <c r="D104" s="38">
        <v>0</v>
      </c>
      <c r="E104" s="38">
        <v>3477000</v>
      </c>
      <c r="F104" s="38">
        <v>4678684.54</v>
      </c>
      <c r="G104" s="35">
        <f t="shared" ref="G104:G116" si="7">IF(E104=0,0,F104*100/E104)</f>
        <v>134.56095887259133</v>
      </c>
      <c r="H104" s="55">
        <v>0</v>
      </c>
    </row>
    <row r="105" spans="1:8" s="89" customFormat="1" ht="13.8" x14ac:dyDescent="0.2">
      <c r="A105" s="37" t="s">
        <v>965</v>
      </c>
      <c r="B105" s="42" t="s">
        <v>966</v>
      </c>
      <c r="C105" s="38">
        <v>4743331.79</v>
      </c>
      <c r="D105" s="38">
        <v>302223.77</v>
      </c>
      <c r="E105" s="38">
        <v>5045555.5599999996</v>
      </c>
      <c r="F105" s="38">
        <v>2500</v>
      </c>
      <c r="G105" s="35">
        <f t="shared" si="7"/>
        <v>4.9548557542789209E-2</v>
      </c>
      <c r="H105" s="55">
        <v>2500</v>
      </c>
    </row>
    <row r="106" spans="1:8" s="89" customFormat="1" ht="13.8" x14ac:dyDescent="0.2">
      <c r="A106" s="37" t="s">
        <v>967</v>
      </c>
      <c r="B106" s="42" t="s">
        <v>968</v>
      </c>
      <c r="C106" s="38">
        <v>3167000</v>
      </c>
      <c r="D106" s="38">
        <v>0</v>
      </c>
      <c r="E106" s="38">
        <v>3167000</v>
      </c>
      <c r="F106" s="38">
        <v>0</v>
      </c>
      <c r="G106" s="35">
        <f t="shared" si="7"/>
        <v>0</v>
      </c>
      <c r="H106" s="55">
        <v>0</v>
      </c>
    </row>
    <row r="107" spans="1:8" s="89" customFormat="1" ht="13.8" x14ac:dyDescent="0.2">
      <c r="A107" s="37" t="s">
        <v>969</v>
      </c>
      <c r="B107" s="42" t="s">
        <v>1036</v>
      </c>
      <c r="C107" s="38">
        <v>1007280</v>
      </c>
      <c r="D107" s="38">
        <v>75000</v>
      </c>
      <c r="E107" s="38">
        <v>1082280</v>
      </c>
      <c r="F107" s="38">
        <v>0</v>
      </c>
      <c r="G107" s="35">
        <f t="shared" si="7"/>
        <v>0</v>
      </c>
      <c r="H107" s="55">
        <v>0</v>
      </c>
    </row>
    <row r="108" spans="1:8" s="89" customFormat="1" ht="13.8" x14ac:dyDescent="0.2">
      <c r="A108" s="37" t="s">
        <v>971</v>
      </c>
      <c r="B108" s="42" t="s">
        <v>972</v>
      </c>
      <c r="C108" s="38">
        <v>90305</v>
      </c>
      <c r="D108" s="38">
        <v>0</v>
      </c>
      <c r="E108" s="38">
        <v>90305</v>
      </c>
      <c r="F108" s="38">
        <v>0</v>
      </c>
      <c r="G108" s="35">
        <f t="shared" si="7"/>
        <v>0</v>
      </c>
      <c r="H108" s="55">
        <v>0</v>
      </c>
    </row>
    <row r="109" spans="1:8" s="89" customFormat="1" ht="13.8" x14ac:dyDescent="0.2">
      <c r="A109" s="37" t="s">
        <v>973</v>
      </c>
      <c r="B109" s="42" t="s">
        <v>974</v>
      </c>
      <c r="C109" s="38">
        <v>54000</v>
      </c>
      <c r="D109" s="38">
        <v>0</v>
      </c>
      <c r="E109" s="38">
        <v>54000</v>
      </c>
      <c r="F109" s="38">
        <v>0</v>
      </c>
      <c r="G109" s="35">
        <f t="shared" si="7"/>
        <v>0</v>
      </c>
      <c r="H109" s="55">
        <v>0</v>
      </c>
    </row>
    <row r="110" spans="1:8" s="89" customFormat="1" ht="13.8" x14ac:dyDescent="0.2">
      <c r="A110" s="37" t="s">
        <v>975</v>
      </c>
      <c r="B110" s="42" t="s">
        <v>976</v>
      </c>
      <c r="C110" s="38">
        <v>16000000</v>
      </c>
      <c r="D110" s="38">
        <v>0</v>
      </c>
      <c r="E110" s="38">
        <v>16000000</v>
      </c>
      <c r="F110" s="38">
        <v>470186.63</v>
      </c>
      <c r="G110" s="35">
        <f t="shared" si="7"/>
        <v>2.9386664374999998</v>
      </c>
      <c r="H110" s="55">
        <v>470186.63</v>
      </c>
    </row>
    <row r="111" spans="1:8" s="89" customFormat="1" ht="13.8" x14ac:dyDescent="0.2">
      <c r="A111" s="37" t="s">
        <v>977</v>
      </c>
      <c r="B111" s="42" t="s">
        <v>978</v>
      </c>
      <c r="C111" s="38">
        <v>0</v>
      </c>
      <c r="D111" s="38">
        <v>578947.36</v>
      </c>
      <c r="E111" s="38">
        <v>578947.36</v>
      </c>
      <c r="F111" s="38">
        <v>0</v>
      </c>
      <c r="G111" s="35">
        <f t="shared" si="7"/>
        <v>0</v>
      </c>
      <c r="H111" s="55">
        <v>0</v>
      </c>
    </row>
    <row r="112" spans="1:8" s="89" customFormat="1" ht="13.8" x14ac:dyDescent="0.2">
      <c r="A112" s="37" t="s">
        <v>979</v>
      </c>
      <c r="B112" s="42" t="s">
        <v>980</v>
      </c>
      <c r="C112" s="38">
        <v>0</v>
      </c>
      <c r="D112" s="38">
        <v>13300000</v>
      </c>
      <c r="E112" s="38">
        <v>13300000</v>
      </c>
      <c r="F112" s="38">
        <v>0</v>
      </c>
      <c r="G112" s="35">
        <f t="shared" si="7"/>
        <v>0</v>
      </c>
      <c r="H112" s="55">
        <v>0</v>
      </c>
    </row>
    <row r="113" spans="1:8" s="89" customFormat="1" ht="13.8" x14ac:dyDescent="0.2">
      <c r="A113" s="37" t="s">
        <v>981</v>
      </c>
      <c r="B113" s="42" t="s">
        <v>982</v>
      </c>
      <c r="C113" s="38">
        <v>0</v>
      </c>
      <c r="D113" s="38">
        <v>0</v>
      </c>
      <c r="E113" s="38">
        <v>0</v>
      </c>
      <c r="F113" s="38">
        <v>610068.84</v>
      </c>
      <c r="G113" s="35">
        <f t="shared" si="7"/>
        <v>0</v>
      </c>
      <c r="H113" s="55">
        <v>0</v>
      </c>
    </row>
    <row r="114" spans="1:8" s="89" customFormat="1" ht="13.8" x14ac:dyDescent="0.2">
      <c r="A114" s="37" t="s">
        <v>1037</v>
      </c>
      <c r="B114" s="42" t="s">
        <v>1038</v>
      </c>
      <c r="C114" s="38">
        <v>0</v>
      </c>
      <c r="D114" s="38">
        <v>0</v>
      </c>
      <c r="E114" s="38">
        <v>0</v>
      </c>
      <c r="F114" s="38">
        <v>244000</v>
      </c>
      <c r="G114" s="35">
        <f t="shared" si="7"/>
        <v>0</v>
      </c>
      <c r="H114" s="55">
        <v>0</v>
      </c>
    </row>
    <row r="115" spans="1:8" s="89" customFormat="1" ht="13.8" x14ac:dyDescent="0.2">
      <c r="A115" s="37" t="s">
        <v>983</v>
      </c>
      <c r="B115" s="42" t="s">
        <v>984</v>
      </c>
      <c r="C115" s="38">
        <v>155000</v>
      </c>
      <c r="D115" s="38">
        <v>0</v>
      </c>
      <c r="E115" s="38">
        <v>155000</v>
      </c>
      <c r="F115" s="38">
        <v>0</v>
      </c>
      <c r="G115" s="35">
        <f t="shared" si="7"/>
        <v>0</v>
      </c>
      <c r="H115" s="55">
        <v>0</v>
      </c>
    </row>
    <row r="116" spans="1:8" s="89" customFormat="1" ht="13.8" x14ac:dyDescent="0.2">
      <c r="A116" s="37" t="s">
        <v>1039</v>
      </c>
      <c r="B116" s="42" t="s">
        <v>1040</v>
      </c>
      <c r="C116" s="38">
        <v>0</v>
      </c>
      <c r="D116" s="38">
        <v>0</v>
      </c>
      <c r="E116" s="38">
        <v>0</v>
      </c>
      <c r="F116" s="38">
        <v>48237.42</v>
      </c>
      <c r="G116" s="35">
        <f t="shared" si="7"/>
        <v>0</v>
      </c>
      <c r="H116" s="55">
        <v>48237.42</v>
      </c>
    </row>
    <row r="117" spans="1:8" s="89" customFormat="1" ht="13.8" x14ac:dyDescent="0.2">
      <c r="A117" s="37" t="s">
        <v>1041</v>
      </c>
      <c r="B117" s="42" t="s">
        <v>1042</v>
      </c>
      <c r="C117" s="38">
        <v>0</v>
      </c>
      <c r="D117" s="38">
        <v>0</v>
      </c>
      <c r="E117" s="38">
        <v>0</v>
      </c>
      <c r="F117" s="38">
        <v>10511.33</v>
      </c>
      <c r="G117" s="35">
        <f t="shared" ref="G117" si="8">IF(E117=0,0,F117*100/E117)</f>
        <v>0</v>
      </c>
      <c r="H117" s="55">
        <v>10511.33</v>
      </c>
    </row>
    <row r="118" spans="1:8" s="89" customFormat="1" ht="13.8" x14ac:dyDescent="0.2">
      <c r="A118" s="37" t="s">
        <v>985</v>
      </c>
      <c r="B118" s="42" t="s">
        <v>986</v>
      </c>
      <c r="C118" s="38">
        <v>650000</v>
      </c>
      <c r="D118" s="38">
        <v>0</v>
      </c>
      <c r="E118" s="38">
        <v>650000</v>
      </c>
      <c r="F118" s="38">
        <v>0</v>
      </c>
      <c r="G118" s="35">
        <f t="shared" ref="G118" si="9">IF(E118=0,0,F118*100/E118)</f>
        <v>0</v>
      </c>
      <c r="H118" s="55">
        <v>0</v>
      </c>
    </row>
    <row r="119" spans="1:8" s="89" customFormat="1" ht="13.8" x14ac:dyDescent="0.2">
      <c r="A119" s="37" t="s">
        <v>987</v>
      </c>
      <c r="B119" s="42" t="s">
        <v>988</v>
      </c>
      <c r="C119" s="38">
        <v>596904.30000000005</v>
      </c>
      <c r="D119" s="38">
        <v>0</v>
      </c>
      <c r="E119" s="38">
        <v>596904.30000000005</v>
      </c>
      <c r="F119" s="38">
        <v>0</v>
      </c>
      <c r="G119" s="35">
        <f t="shared" ref="G119:G123" si="10">IF(E119=0,0,F119*100/E119)</f>
        <v>0</v>
      </c>
      <c r="H119" s="55">
        <v>0</v>
      </c>
    </row>
    <row r="120" spans="1:8" s="89" customFormat="1" ht="13.8" x14ac:dyDescent="0.2">
      <c r="A120" s="37" t="s">
        <v>989</v>
      </c>
      <c r="B120" s="42" t="s">
        <v>990</v>
      </c>
      <c r="C120" s="38">
        <v>1133973.48</v>
      </c>
      <c r="D120" s="38">
        <v>0</v>
      </c>
      <c r="E120" s="38">
        <v>1133973.48</v>
      </c>
      <c r="F120" s="38">
        <v>76026.509999999995</v>
      </c>
      <c r="G120" s="35">
        <f t="shared" si="10"/>
        <v>6.7044345693163825</v>
      </c>
      <c r="H120" s="55">
        <v>17856.509999999998</v>
      </c>
    </row>
    <row r="121" spans="1:8" s="89" customFormat="1" ht="13.8" x14ac:dyDescent="0.2">
      <c r="A121" s="37" t="s">
        <v>991</v>
      </c>
      <c r="B121" s="42" t="s">
        <v>992</v>
      </c>
      <c r="C121" s="38">
        <v>1677156.09</v>
      </c>
      <c r="D121" s="38">
        <v>0</v>
      </c>
      <c r="E121" s="38">
        <v>1677156.09</v>
      </c>
      <c r="F121" s="38">
        <v>607650.4</v>
      </c>
      <c r="G121" s="35">
        <f t="shared" si="10"/>
        <v>36.230998630544875</v>
      </c>
      <c r="H121" s="55">
        <v>566447.43000000005</v>
      </c>
    </row>
    <row r="122" spans="1:8" s="89" customFormat="1" ht="13.8" x14ac:dyDescent="0.2">
      <c r="A122" s="37" t="s">
        <v>993</v>
      </c>
      <c r="B122" s="42" t="s">
        <v>994</v>
      </c>
      <c r="C122" s="38">
        <v>576295.14</v>
      </c>
      <c r="D122" s="38">
        <v>0</v>
      </c>
      <c r="E122" s="38">
        <v>576295.14</v>
      </c>
      <c r="F122" s="38">
        <v>290407.2</v>
      </c>
      <c r="G122" s="35">
        <f t="shared" si="10"/>
        <v>50.392095966660413</v>
      </c>
      <c r="H122" s="55">
        <v>81864.19</v>
      </c>
    </row>
    <row r="123" spans="1:8" s="89" customFormat="1" ht="13.8" x14ac:dyDescent="0.2">
      <c r="A123" s="37" t="s">
        <v>995</v>
      </c>
      <c r="B123" s="42" t="s">
        <v>996</v>
      </c>
      <c r="C123" s="38">
        <v>0</v>
      </c>
      <c r="D123" s="38">
        <v>322419.02</v>
      </c>
      <c r="E123" s="38">
        <v>322419.02</v>
      </c>
      <c r="F123" s="38">
        <v>322419.02</v>
      </c>
      <c r="G123" s="35">
        <f t="shared" si="10"/>
        <v>100</v>
      </c>
      <c r="H123" s="55">
        <v>322419.02</v>
      </c>
    </row>
    <row r="124" spans="1:8" s="89" customFormat="1" ht="13.8" x14ac:dyDescent="0.2">
      <c r="A124" s="37" t="s">
        <v>1043</v>
      </c>
      <c r="B124" s="42" t="s">
        <v>1044</v>
      </c>
      <c r="C124" s="38">
        <v>6408685080.3400002</v>
      </c>
      <c r="D124" s="38">
        <v>10743897.35</v>
      </c>
      <c r="E124" s="38">
        <v>6419428977.6899996</v>
      </c>
      <c r="F124" s="38">
        <v>1247847690.3900001</v>
      </c>
      <c r="G124" s="35">
        <f t="shared" ref="G124:G128" si="11">IF(E124=0,0,F124*100/E124)</f>
        <v>19.438608865784698</v>
      </c>
      <c r="H124" s="55">
        <v>1189109456.05</v>
      </c>
    </row>
    <row r="125" spans="1:8" s="89" customFormat="1" ht="13.8" x14ac:dyDescent="0.2">
      <c r="A125" s="37" t="s">
        <v>1001</v>
      </c>
      <c r="B125" s="42" t="s">
        <v>1002</v>
      </c>
      <c r="C125" s="38">
        <v>0</v>
      </c>
      <c r="D125" s="38">
        <v>5434255.46</v>
      </c>
      <c r="E125" s="38">
        <v>5434255.46</v>
      </c>
      <c r="F125" s="38">
        <v>303762.40000000002</v>
      </c>
      <c r="G125" s="35">
        <f t="shared" si="11"/>
        <v>5.58977034178662</v>
      </c>
      <c r="H125" s="55">
        <v>284821.64</v>
      </c>
    </row>
    <row r="126" spans="1:8" s="89" customFormat="1" ht="13.8" x14ac:dyDescent="0.2">
      <c r="A126" s="37" t="s">
        <v>1045</v>
      </c>
      <c r="B126" s="42" t="s">
        <v>1046</v>
      </c>
      <c r="C126" s="38">
        <v>0</v>
      </c>
      <c r="D126" s="38">
        <v>0</v>
      </c>
      <c r="E126" s="38">
        <v>0</v>
      </c>
      <c r="F126" s="38">
        <v>18090</v>
      </c>
      <c r="G126" s="35">
        <f t="shared" si="11"/>
        <v>0</v>
      </c>
      <c r="H126" s="55">
        <v>0</v>
      </c>
    </row>
    <row r="127" spans="1:8" s="89" customFormat="1" ht="13.8" x14ac:dyDescent="0.2">
      <c r="A127" s="37" t="s">
        <v>1005</v>
      </c>
      <c r="B127" s="42" t="s">
        <v>1006</v>
      </c>
      <c r="C127" s="38">
        <v>0</v>
      </c>
      <c r="D127" s="38">
        <v>0</v>
      </c>
      <c r="E127" s="38">
        <v>0</v>
      </c>
      <c r="F127" s="38">
        <v>6377.62</v>
      </c>
      <c r="G127" s="35">
        <f t="shared" si="11"/>
        <v>0</v>
      </c>
      <c r="H127" s="55">
        <v>6377.62</v>
      </c>
    </row>
    <row r="128" spans="1:8" s="89" customFormat="1" ht="13.8" x14ac:dyDescent="0.2">
      <c r="A128" s="37" t="s">
        <v>1007</v>
      </c>
      <c r="B128" s="42" t="s">
        <v>1008</v>
      </c>
      <c r="C128" s="38">
        <v>0</v>
      </c>
      <c r="D128" s="38">
        <v>0</v>
      </c>
      <c r="E128" s="38">
        <v>0</v>
      </c>
      <c r="F128" s="38">
        <v>67911.25</v>
      </c>
      <c r="G128" s="35">
        <f t="shared" si="11"/>
        <v>0</v>
      </c>
      <c r="H128" s="55">
        <v>0</v>
      </c>
    </row>
    <row r="129" spans="1:8" s="89" customFormat="1" ht="13.8" x14ac:dyDescent="0.2">
      <c r="A129" s="37" t="s">
        <v>1009</v>
      </c>
      <c r="B129" s="42" t="s">
        <v>1010</v>
      </c>
      <c r="C129" s="38">
        <v>0</v>
      </c>
      <c r="D129" s="38">
        <v>0</v>
      </c>
      <c r="E129" s="38">
        <v>0</v>
      </c>
      <c r="F129" s="38">
        <v>4050000</v>
      </c>
      <c r="G129" s="35">
        <f t="shared" ref="G129:G130" si="12">IF(E129=0,0,F129*100/E129)</f>
        <v>0</v>
      </c>
      <c r="H129" s="55">
        <v>0</v>
      </c>
    </row>
    <row r="130" spans="1:8" s="89" customFormat="1" ht="13.8" x14ac:dyDescent="0.2">
      <c r="A130" s="121" t="s">
        <v>266</v>
      </c>
      <c r="B130" s="122" t="s">
        <v>70</v>
      </c>
      <c r="C130" s="66">
        <v>7443845671.8199997</v>
      </c>
      <c r="D130" s="66">
        <v>334116908.48000002</v>
      </c>
      <c r="E130" s="66">
        <v>7777962580.3000002</v>
      </c>
      <c r="F130" s="66">
        <v>1379956574.47</v>
      </c>
      <c r="G130" s="71">
        <f t="shared" si="12"/>
        <v>17.741877261857105</v>
      </c>
      <c r="H130" s="68">
        <v>1265125193.9100001</v>
      </c>
    </row>
    <row r="131" spans="1:8" ht="13.8" x14ac:dyDescent="0.3">
      <c r="A131" s="39" t="s">
        <v>61</v>
      </c>
      <c r="B131" s="39"/>
      <c r="C131" s="39"/>
      <c r="D131" s="39"/>
      <c r="E131" s="39"/>
      <c r="F131" s="39"/>
      <c r="G131" s="39"/>
      <c r="H131" s="53"/>
    </row>
  </sheetData>
  <mergeCells count="4">
    <mergeCell ref="A2:H2"/>
    <mergeCell ref="A5:B6"/>
    <mergeCell ref="A1:H1"/>
    <mergeCell ref="A130:B130"/>
  </mergeCells>
  <printOptions horizontalCentered="1"/>
  <pageMargins left="0.70866141732283472" right="0.70866141732283472" top="1.5748031496062993" bottom="0.64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31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6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413</v>
      </c>
      <c r="B7" s="16" t="s">
        <v>414</v>
      </c>
      <c r="C7" s="16" t="s">
        <v>1047</v>
      </c>
      <c r="D7" s="16" t="s">
        <v>1048</v>
      </c>
      <c r="E7" s="86">
        <v>440000</v>
      </c>
      <c r="F7" s="86">
        <v>0</v>
      </c>
      <c r="G7" s="86">
        <v>440000</v>
      </c>
      <c r="H7" s="86">
        <v>440000</v>
      </c>
      <c r="I7" s="86">
        <v>440000</v>
      </c>
      <c r="J7" s="86">
        <v>110000</v>
      </c>
      <c r="K7" s="101">
        <v>25</v>
      </c>
      <c r="L7" s="86">
        <v>0</v>
      </c>
    </row>
    <row r="8" spans="1:12" ht="13.8" x14ac:dyDescent="0.2">
      <c r="A8" s="37" t="s">
        <v>70</v>
      </c>
      <c r="B8" s="16" t="s">
        <v>70</v>
      </c>
      <c r="C8" s="16" t="s">
        <v>1049</v>
      </c>
      <c r="D8" s="16" t="s">
        <v>1050</v>
      </c>
      <c r="E8" s="86">
        <v>20500</v>
      </c>
      <c r="F8" s="86">
        <v>0</v>
      </c>
      <c r="G8" s="86">
        <v>20500</v>
      </c>
      <c r="H8" s="86">
        <v>20500</v>
      </c>
      <c r="I8" s="86">
        <v>20500</v>
      </c>
      <c r="J8" s="86">
        <v>5125</v>
      </c>
      <c r="K8" s="101">
        <v>25</v>
      </c>
      <c r="L8" s="86">
        <v>0</v>
      </c>
    </row>
    <row r="9" spans="1:12" ht="13.8" x14ac:dyDescent="0.2">
      <c r="A9" s="37" t="s">
        <v>70</v>
      </c>
      <c r="B9" s="16" t="s">
        <v>70</v>
      </c>
      <c r="C9" s="16" t="s">
        <v>1051</v>
      </c>
      <c r="D9" s="16" t="s">
        <v>1052</v>
      </c>
      <c r="E9" s="86">
        <v>32600</v>
      </c>
      <c r="F9" s="86">
        <v>0</v>
      </c>
      <c r="G9" s="86">
        <v>32600</v>
      </c>
      <c r="H9" s="86">
        <v>32600</v>
      </c>
      <c r="I9" s="86">
        <v>32600</v>
      </c>
      <c r="J9" s="86">
        <v>8150</v>
      </c>
      <c r="K9" s="101">
        <v>25</v>
      </c>
      <c r="L9" s="86">
        <v>0</v>
      </c>
    </row>
    <row r="10" spans="1:12" ht="13.8" x14ac:dyDescent="0.2">
      <c r="A10" s="37" t="s">
        <v>70</v>
      </c>
      <c r="B10" s="16" t="s">
        <v>70</v>
      </c>
      <c r="C10" s="16" t="s">
        <v>1053</v>
      </c>
      <c r="D10" s="16" t="s">
        <v>1054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9850</v>
      </c>
      <c r="K10" s="101">
        <v>25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91">
        <v>532500</v>
      </c>
      <c r="F11" s="91">
        <v>0</v>
      </c>
      <c r="G11" s="91">
        <v>532500</v>
      </c>
      <c r="H11" s="91">
        <v>532500</v>
      </c>
      <c r="I11" s="91">
        <v>532500</v>
      </c>
      <c r="J11" s="91">
        <v>133125</v>
      </c>
      <c r="K11" s="102">
        <v>25</v>
      </c>
      <c r="L11" s="91">
        <v>0</v>
      </c>
    </row>
    <row r="12" spans="1:12" ht="13.8" x14ac:dyDescent="0.2">
      <c r="A12" s="37" t="s">
        <v>415</v>
      </c>
      <c r="B12" s="16" t="s">
        <v>416</v>
      </c>
      <c r="C12" s="16" t="s">
        <v>1055</v>
      </c>
      <c r="D12" s="16" t="s">
        <v>1056</v>
      </c>
      <c r="E12" s="86">
        <v>400</v>
      </c>
      <c r="F12" s="86">
        <v>0</v>
      </c>
      <c r="G12" s="86">
        <v>400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1057</v>
      </c>
      <c r="D13" s="16" t="s">
        <v>1867</v>
      </c>
      <c r="E13" s="86">
        <v>42100</v>
      </c>
      <c r="F13" s="86">
        <v>0</v>
      </c>
      <c r="G13" s="86">
        <v>42100</v>
      </c>
      <c r="H13" s="86">
        <v>0</v>
      </c>
      <c r="I13" s="86">
        <v>0</v>
      </c>
      <c r="J13" s="86">
        <v>0</v>
      </c>
      <c r="K13" s="101">
        <v>0</v>
      </c>
      <c r="L13" s="86">
        <v>0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91">
        <v>42500</v>
      </c>
      <c r="F14" s="91">
        <v>0</v>
      </c>
      <c r="G14" s="91">
        <v>42500</v>
      </c>
      <c r="H14" s="91">
        <v>0</v>
      </c>
      <c r="I14" s="91">
        <v>0</v>
      </c>
      <c r="J14" s="91">
        <v>0</v>
      </c>
      <c r="K14" s="102">
        <v>0</v>
      </c>
      <c r="L14" s="91">
        <v>0</v>
      </c>
    </row>
    <row r="15" spans="1:12" ht="13.8" x14ac:dyDescent="0.2">
      <c r="A15" s="37" t="s">
        <v>417</v>
      </c>
      <c r="B15" s="16" t="s">
        <v>418</v>
      </c>
      <c r="C15" s="16" t="s">
        <v>1058</v>
      </c>
      <c r="D15" s="16" t="s">
        <v>1059</v>
      </c>
      <c r="E15" s="86">
        <v>0</v>
      </c>
      <c r="F15" s="86">
        <v>5400</v>
      </c>
      <c r="G15" s="86">
        <v>5400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91">
        <v>0</v>
      </c>
      <c r="F16" s="91">
        <v>5400</v>
      </c>
      <c r="G16" s="91">
        <v>5400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421</v>
      </c>
      <c r="B17" s="16" t="s">
        <v>422</v>
      </c>
      <c r="C17" s="16" t="s">
        <v>1060</v>
      </c>
      <c r="D17" s="16" t="s">
        <v>1061</v>
      </c>
      <c r="E17" s="86">
        <v>1000</v>
      </c>
      <c r="F17" s="86">
        <v>0</v>
      </c>
      <c r="G17" s="86">
        <v>1000</v>
      </c>
      <c r="H17" s="86">
        <v>0</v>
      </c>
      <c r="I17" s="86">
        <v>0</v>
      </c>
      <c r="J17" s="86">
        <v>0</v>
      </c>
      <c r="K17" s="101">
        <v>0</v>
      </c>
      <c r="L17" s="86">
        <v>0</v>
      </c>
    </row>
    <row r="18" spans="1:12" ht="13.8" x14ac:dyDescent="0.2">
      <c r="A18" s="37" t="s">
        <v>70</v>
      </c>
      <c r="B18" s="16" t="s">
        <v>70</v>
      </c>
      <c r="C18" s="16" t="s">
        <v>1062</v>
      </c>
      <c r="D18" s="16" t="s">
        <v>1063</v>
      </c>
      <c r="E18" s="86">
        <v>1000</v>
      </c>
      <c r="F18" s="86">
        <v>0</v>
      </c>
      <c r="G18" s="86">
        <v>1000</v>
      </c>
      <c r="H18" s="86">
        <v>0</v>
      </c>
      <c r="I18" s="86">
        <v>0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91">
        <v>2000</v>
      </c>
      <c r="F19" s="91">
        <v>0</v>
      </c>
      <c r="G19" s="91">
        <v>2000</v>
      </c>
      <c r="H19" s="91">
        <v>0</v>
      </c>
      <c r="I19" s="91">
        <v>0</v>
      </c>
      <c r="J19" s="91">
        <v>0</v>
      </c>
      <c r="K19" s="102">
        <v>0</v>
      </c>
      <c r="L19" s="91">
        <v>0</v>
      </c>
    </row>
    <row r="20" spans="1:12" ht="13.8" x14ac:dyDescent="0.2">
      <c r="A20" s="37" t="s">
        <v>423</v>
      </c>
      <c r="B20" s="16" t="s">
        <v>424</v>
      </c>
      <c r="C20" s="16" t="s">
        <v>1064</v>
      </c>
      <c r="D20" s="16" t="s">
        <v>1065</v>
      </c>
      <c r="E20" s="86">
        <v>100</v>
      </c>
      <c r="F20" s="86">
        <v>0</v>
      </c>
      <c r="G20" s="86">
        <v>100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91">
        <v>100</v>
      </c>
      <c r="F21" s="91">
        <v>0</v>
      </c>
      <c r="G21" s="91">
        <v>100</v>
      </c>
      <c r="H21" s="91">
        <v>0</v>
      </c>
      <c r="I21" s="91">
        <v>0</v>
      </c>
      <c r="J21" s="91">
        <v>0</v>
      </c>
      <c r="K21" s="102">
        <v>0</v>
      </c>
      <c r="L21" s="91">
        <v>0</v>
      </c>
    </row>
    <row r="22" spans="1:12" ht="13.8" x14ac:dyDescent="0.2">
      <c r="A22" s="37" t="s">
        <v>425</v>
      </c>
      <c r="B22" s="16" t="s">
        <v>426</v>
      </c>
      <c r="C22" s="16" t="s">
        <v>1066</v>
      </c>
      <c r="D22" s="16" t="s">
        <v>1067</v>
      </c>
      <c r="E22" s="86">
        <v>70000</v>
      </c>
      <c r="F22" s="86">
        <v>0</v>
      </c>
      <c r="G22" s="86">
        <v>70000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70</v>
      </c>
      <c r="B23" s="16" t="s">
        <v>70</v>
      </c>
      <c r="C23" s="16" t="s">
        <v>1068</v>
      </c>
      <c r="D23" s="16" t="s">
        <v>1868</v>
      </c>
      <c r="E23" s="86">
        <v>75000</v>
      </c>
      <c r="F23" s="86">
        <v>0</v>
      </c>
      <c r="G23" s="86">
        <v>75000</v>
      </c>
      <c r="H23" s="86">
        <v>425.92</v>
      </c>
      <c r="I23" s="86">
        <v>425.92</v>
      </c>
      <c r="J23" s="86">
        <v>425.92</v>
      </c>
      <c r="K23" s="101">
        <v>0.56789333333333003</v>
      </c>
      <c r="L23" s="86">
        <v>0</v>
      </c>
    </row>
    <row r="24" spans="1:12" ht="13.8" x14ac:dyDescent="0.2">
      <c r="A24" s="37" t="s">
        <v>70</v>
      </c>
      <c r="B24" s="16" t="s">
        <v>70</v>
      </c>
      <c r="C24" s="16" t="s">
        <v>1069</v>
      </c>
      <c r="D24" s="16" t="s">
        <v>1869</v>
      </c>
      <c r="E24" s="86">
        <v>25000</v>
      </c>
      <c r="F24" s="86">
        <v>0</v>
      </c>
      <c r="G24" s="86">
        <v>25000</v>
      </c>
      <c r="H24" s="86">
        <v>8821.32</v>
      </c>
      <c r="I24" s="86">
        <v>8821.32</v>
      </c>
      <c r="J24" s="86">
        <v>8821.32</v>
      </c>
      <c r="K24" s="101">
        <v>35.28528</v>
      </c>
      <c r="L24" s="86">
        <v>6139.73</v>
      </c>
    </row>
    <row r="25" spans="1:12" ht="13.8" x14ac:dyDescent="0.2">
      <c r="A25" s="37" t="s">
        <v>70</v>
      </c>
      <c r="B25" s="16" t="s">
        <v>70</v>
      </c>
      <c r="C25" s="16" t="s">
        <v>1070</v>
      </c>
      <c r="D25" s="16" t="s">
        <v>1870</v>
      </c>
      <c r="E25" s="86">
        <v>50000</v>
      </c>
      <c r="F25" s="86">
        <v>0</v>
      </c>
      <c r="G25" s="86">
        <v>50000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70</v>
      </c>
      <c r="B26" s="16" t="s">
        <v>70</v>
      </c>
      <c r="C26" s="16" t="s">
        <v>1071</v>
      </c>
      <c r="D26" s="16" t="s">
        <v>1072</v>
      </c>
      <c r="E26" s="86">
        <v>0</v>
      </c>
      <c r="F26" s="86">
        <v>0</v>
      </c>
      <c r="G26" s="86">
        <v>0</v>
      </c>
      <c r="H26" s="86">
        <v>1001458.94</v>
      </c>
      <c r="I26" s="86">
        <v>1001458.94</v>
      </c>
      <c r="J26" s="86">
        <v>54716.89</v>
      </c>
      <c r="K26" s="101">
        <v>0</v>
      </c>
      <c r="L26" s="86">
        <v>0</v>
      </c>
    </row>
    <row r="27" spans="1:12" ht="13.8" x14ac:dyDescent="0.2">
      <c r="A27" s="37" t="s">
        <v>70</v>
      </c>
      <c r="B27" s="16" t="s">
        <v>70</v>
      </c>
      <c r="C27" s="16" t="s">
        <v>1073</v>
      </c>
      <c r="D27" s="16" t="s">
        <v>1074</v>
      </c>
      <c r="E27" s="86">
        <v>0</v>
      </c>
      <c r="F27" s="86">
        <v>0</v>
      </c>
      <c r="G27" s="86">
        <v>0</v>
      </c>
      <c r="H27" s="86">
        <v>236765.99</v>
      </c>
      <c r="I27" s="86">
        <v>103850.81</v>
      </c>
      <c r="J27" s="86">
        <v>1479.95</v>
      </c>
      <c r="K27" s="101">
        <v>0</v>
      </c>
      <c r="L27" s="86">
        <v>1479.95</v>
      </c>
    </row>
    <row r="28" spans="1:12" ht="13.8" x14ac:dyDescent="0.2">
      <c r="A28" s="37" t="s">
        <v>70</v>
      </c>
      <c r="B28" s="16" t="s">
        <v>70</v>
      </c>
      <c r="C28" s="16" t="s">
        <v>1075</v>
      </c>
      <c r="D28" s="16" t="s">
        <v>1076</v>
      </c>
      <c r="E28" s="86">
        <v>4000</v>
      </c>
      <c r="F28" s="86">
        <v>0</v>
      </c>
      <c r="G28" s="86">
        <v>4000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70</v>
      </c>
      <c r="B29" s="16" t="s">
        <v>70</v>
      </c>
      <c r="C29" s="16" t="s">
        <v>1077</v>
      </c>
      <c r="D29" s="16" t="s">
        <v>1078</v>
      </c>
      <c r="E29" s="86">
        <v>25000</v>
      </c>
      <c r="F29" s="86">
        <v>0</v>
      </c>
      <c r="G29" s="86">
        <v>25000</v>
      </c>
      <c r="H29" s="86">
        <v>0</v>
      </c>
      <c r="I29" s="86">
        <v>0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70</v>
      </c>
      <c r="B30" s="16" t="s">
        <v>70</v>
      </c>
      <c r="C30" s="16" t="s">
        <v>1079</v>
      </c>
      <c r="D30" s="16" t="s">
        <v>1080</v>
      </c>
      <c r="E30" s="86">
        <v>200000</v>
      </c>
      <c r="F30" s="86">
        <v>0</v>
      </c>
      <c r="G30" s="86">
        <v>200000</v>
      </c>
      <c r="H30" s="86">
        <v>1468.94</v>
      </c>
      <c r="I30" s="86">
        <v>1468.94</v>
      </c>
      <c r="J30" s="86">
        <v>1468.94</v>
      </c>
      <c r="K30" s="101">
        <v>0.73446999999999996</v>
      </c>
      <c r="L30" s="86">
        <v>941.38</v>
      </c>
    </row>
    <row r="31" spans="1:12" ht="13.8" x14ac:dyDescent="0.2">
      <c r="A31" s="37" t="s">
        <v>70</v>
      </c>
      <c r="B31" s="16" t="s">
        <v>70</v>
      </c>
      <c r="C31" s="16" t="s">
        <v>1081</v>
      </c>
      <c r="D31" s="16" t="s">
        <v>1082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70</v>
      </c>
      <c r="B32" s="16" t="s">
        <v>70</v>
      </c>
      <c r="C32" s="16" t="s">
        <v>1083</v>
      </c>
      <c r="D32" s="16" t="s">
        <v>1084</v>
      </c>
      <c r="E32" s="86">
        <v>164300</v>
      </c>
      <c r="F32" s="86">
        <v>0</v>
      </c>
      <c r="G32" s="86">
        <v>164300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70</v>
      </c>
      <c r="B33" s="16" t="s">
        <v>70</v>
      </c>
      <c r="C33" s="16" t="s">
        <v>1085</v>
      </c>
      <c r="D33" s="16" t="s">
        <v>1086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70</v>
      </c>
      <c r="B34" s="16" t="s">
        <v>70</v>
      </c>
      <c r="C34" s="16" t="s">
        <v>1087</v>
      </c>
      <c r="D34" s="16" t="s">
        <v>1088</v>
      </c>
      <c r="E34" s="86">
        <v>1245500</v>
      </c>
      <c r="F34" s="86">
        <v>0</v>
      </c>
      <c r="G34" s="86">
        <v>1245500</v>
      </c>
      <c r="H34" s="86">
        <v>273994.86</v>
      </c>
      <c r="I34" s="86">
        <v>273994.86</v>
      </c>
      <c r="J34" s="86">
        <v>5930.09</v>
      </c>
      <c r="K34" s="101">
        <v>0.47612123645122001</v>
      </c>
      <c r="L34" s="86">
        <v>5930.09</v>
      </c>
    </row>
    <row r="35" spans="1:12" ht="13.8" x14ac:dyDescent="0.2">
      <c r="A35" s="37" t="s">
        <v>70</v>
      </c>
      <c r="B35" s="16" t="s">
        <v>70</v>
      </c>
      <c r="C35" s="16" t="s">
        <v>1089</v>
      </c>
      <c r="D35" s="16" t="s">
        <v>1090</v>
      </c>
      <c r="E35" s="86">
        <v>200000</v>
      </c>
      <c r="F35" s="86">
        <v>0</v>
      </c>
      <c r="G35" s="86">
        <v>200000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70</v>
      </c>
      <c r="B36" s="16" t="s">
        <v>70</v>
      </c>
      <c r="C36" s="16" t="s">
        <v>1091</v>
      </c>
      <c r="D36" s="16" t="s">
        <v>1092</v>
      </c>
      <c r="E36" s="86">
        <v>20000</v>
      </c>
      <c r="F36" s="86">
        <v>0</v>
      </c>
      <c r="G36" s="86">
        <v>20000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1093</v>
      </c>
      <c r="D37" s="16" t="s">
        <v>1094</v>
      </c>
      <c r="E37" s="86">
        <v>2529547.7999999998</v>
      </c>
      <c r="F37" s="86">
        <v>0</v>
      </c>
      <c r="G37" s="86">
        <v>2529547.7999999998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1095</v>
      </c>
      <c r="D38" s="16" t="s">
        <v>1871</v>
      </c>
      <c r="E38" s="86">
        <v>142800</v>
      </c>
      <c r="F38" s="86">
        <v>0</v>
      </c>
      <c r="G38" s="86">
        <v>142800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1096</v>
      </c>
      <c r="D39" s="16" t="s">
        <v>1097</v>
      </c>
      <c r="E39" s="86">
        <v>15000</v>
      </c>
      <c r="F39" s="86">
        <v>0</v>
      </c>
      <c r="G39" s="86">
        <v>15000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1098</v>
      </c>
      <c r="D40" s="16" t="s">
        <v>1872</v>
      </c>
      <c r="E40" s="86">
        <v>70000</v>
      </c>
      <c r="F40" s="86">
        <v>0</v>
      </c>
      <c r="G40" s="86">
        <v>70000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70</v>
      </c>
      <c r="B41" s="16" t="s">
        <v>70</v>
      </c>
      <c r="C41" s="16" t="s">
        <v>1099</v>
      </c>
      <c r="D41" s="16" t="s">
        <v>1100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70</v>
      </c>
      <c r="B42" s="16" t="s">
        <v>70</v>
      </c>
      <c r="C42" s="16" t="s">
        <v>1101</v>
      </c>
      <c r="D42" s="16" t="s">
        <v>1102</v>
      </c>
      <c r="E42" s="86">
        <v>310000</v>
      </c>
      <c r="F42" s="86">
        <v>0</v>
      </c>
      <c r="G42" s="86">
        <v>310000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1103</v>
      </c>
      <c r="D43" s="16" t="s">
        <v>1873</v>
      </c>
      <c r="E43" s="86">
        <v>3000</v>
      </c>
      <c r="F43" s="86">
        <v>0</v>
      </c>
      <c r="G43" s="86">
        <v>3000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70</v>
      </c>
      <c r="B44" s="16" t="s">
        <v>70</v>
      </c>
      <c r="C44" s="16" t="s">
        <v>1105</v>
      </c>
      <c r="D44" s="16" t="s">
        <v>1106</v>
      </c>
      <c r="E44" s="86">
        <v>7300</v>
      </c>
      <c r="F44" s="86">
        <v>0</v>
      </c>
      <c r="G44" s="86">
        <v>7300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70</v>
      </c>
      <c r="B45" s="16" t="s">
        <v>70</v>
      </c>
      <c r="C45" s="16" t="s">
        <v>1107</v>
      </c>
      <c r="D45" s="16" t="s">
        <v>1874</v>
      </c>
      <c r="E45" s="86">
        <v>0</v>
      </c>
      <c r="F45" s="86">
        <v>309581.40000000002</v>
      </c>
      <c r="G45" s="86">
        <v>309581.40000000002</v>
      </c>
      <c r="H45" s="86">
        <v>0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1108</v>
      </c>
      <c r="D46" s="16" t="s">
        <v>1875</v>
      </c>
      <c r="E46" s="86">
        <v>375000</v>
      </c>
      <c r="F46" s="86">
        <v>0</v>
      </c>
      <c r="G46" s="86">
        <v>375000</v>
      </c>
      <c r="H46" s="86">
        <v>322400.3</v>
      </c>
      <c r="I46" s="86">
        <v>322400.3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1109</v>
      </c>
      <c r="D47" s="16" t="s">
        <v>1876</v>
      </c>
      <c r="E47" s="86">
        <v>0</v>
      </c>
      <c r="F47" s="86">
        <v>0</v>
      </c>
      <c r="G47" s="86">
        <v>0</v>
      </c>
      <c r="H47" s="86">
        <v>54832.27</v>
      </c>
      <c r="I47" s="86">
        <v>54832.27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70</v>
      </c>
      <c r="B48" s="16" t="s">
        <v>70</v>
      </c>
      <c r="C48" s="16" t="s">
        <v>1110</v>
      </c>
      <c r="D48" s="16" t="s">
        <v>1877</v>
      </c>
      <c r="E48" s="86">
        <v>0</v>
      </c>
      <c r="F48" s="86">
        <v>187198.21</v>
      </c>
      <c r="G48" s="86">
        <v>187198.21</v>
      </c>
      <c r="H48" s="86">
        <v>28113.08</v>
      </c>
      <c r="I48" s="86">
        <v>28113.08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70</v>
      </c>
      <c r="B49" s="16" t="s">
        <v>70</v>
      </c>
      <c r="C49" s="16" t="s">
        <v>1111</v>
      </c>
      <c r="D49" s="16" t="s">
        <v>1878</v>
      </c>
      <c r="E49" s="86">
        <v>0</v>
      </c>
      <c r="F49" s="86">
        <v>4026200</v>
      </c>
      <c r="G49" s="86">
        <v>4026200</v>
      </c>
      <c r="H49" s="86">
        <v>214048.98</v>
      </c>
      <c r="I49" s="86">
        <v>214048.98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70</v>
      </c>
      <c r="B50" s="16" t="s">
        <v>70</v>
      </c>
      <c r="C50" s="16" t="s">
        <v>1112</v>
      </c>
      <c r="D50" s="16" t="s">
        <v>1879</v>
      </c>
      <c r="E50" s="86">
        <v>42014.41</v>
      </c>
      <c r="F50" s="86">
        <v>-42014.41</v>
      </c>
      <c r="G50" s="86">
        <v>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70</v>
      </c>
      <c r="B51" s="16" t="s">
        <v>70</v>
      </c>
      <c r="C51" s="16" t="s">
        <v>1113</v>
      </c>
      <c r="D51" s="16" t="s">
        <v>1880</v>
      </c>
      <c r="E51" s="86">
        <v>44130.76</v>
      </c>
      <c r="F51" s="86">
        <v>0</v>
      </c>
      <c r="G51" s="86">
        <v>44130.76</v>
      </c>
      <c r="H51" s="86">
        <v>44203.55</v>
      </c>
      <c r="I51" s="86">
        <v>44203.55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70</v>
      </c>
      <c r="B52" s="16" t="s">
        <v>70</v>
      </c>
      <c r="C52" s="16" t="s">
        <v>1114</v>
      </c>
      <c r="D52" s="16" t="s">
        <v>1881</v>
      </c>
      <c r="E52" s="86">
        <v>0</v>
      </c>
      <c r="F52" s="86">
        <v>0</v>
      </c>
      <c r="G52" s="86">
        <v>0</v>
      </c>
      <c r="H52" s="86">
        <v>14988.25</v>
      </c>
      <c r="I52" s="86">
        <v>14988.25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70</v>
      </c>
      <c r="B53" s="16" t="s">
        <v>70</v>
      </c>
      <c r="C53" s="27" t="s">
        <v>125</v>
      </c>
      <c r="D53" s="27" t="s">
        <v>70</v>
      </c>
      <c r="E53" s="91">
        <v>5617592.9699999997</v>
      </c>
      <c r="F53" s="91">
        <v>4480965.2</v>
      </c>
      <c r="G53" s="91">
        <v>10098558.17</v>
      </c>
      <c r="H53" s="91">
        <v>2201522.4</v>
      </c>
      <c r="I53" s="91">
        <v>2068607.22</v>
      </c>
      <c r="J53" s="91">
        <v>72843.11</v>
      </c>
      <c r="K53" s="102">
        <v>0.72132188351795001</v>
      </c>
      <c r="L53" s="91">
        <v>14491.15</v>
      </c>
    </row>
    <row r="54" spans="1:12" ht="13.8" x14ac:dyDescent="0.2">
      <c r="A54" s="37" t="s">
        <v>427</v>
      </c>
      <c r="B54" s="16" t="s">
        <v>428</v>
      </c>
      <c r="C54" s="16" t="s">
        <v>1115</v>
      </c>
      <c r="D54" s="16" t="s">
        <v>1882</v>
      </c>
      <c r="E54" s="86">
        <v>100000</v>
      </c>
      <c r="F54" s="86">
        <v>0</v>
      </c>
      <c r="G54" s="86">
        <v>100000</v>
      </c>
      <c r="H54" s="86">
        <v>0</v>
      </c>
      <c r="I54" s="86">
        <v>0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70</v>
      </c>
      <c r="B55" s="16" t="s">
        <v>70</v>
      </c>
      <c r="C55" s="16" t="s">
        <v>1116</v>
      </c>
      <c r="D55" s="16" t="s">
        <v>1117</v>
      </c>
      <c r="E55" s="86">
        <v>40000</v>
      </c>
      <c r="F55" s="86">
        <v>0</v>
      </c>
      <c r="G55" s="86">
        <v>40000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70</v>
      </c>
      <c r="B56" s="16" t="s">
        <v>70</v>
      </c>
      <c r="C56" s="16" t="s">
        <v>1118</v>
      </c>
      <c r="D56" s="16" t="s">
        <v>1119</v>
      </c>
      <c r="E56" s="86">
        <v>900000</v>
      </c>
      <c r="F56" s="86">
        <v>0</v>
      </c>
      <c r="G56" s="86">
        <v>900000</v>
      </c>
      <c r="H56" s="86">
        <v>40362.76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70</v>
      </c>
      <c r="B57" s="16" t="s">
        <v>70</v>
      </c>
      <c r="C57" s="16" t="s">
        <v>1120</v>
      </c>
      <c r="D57" s="16" t="s">
        <v>1121</v>
      </c>
      <c r="E57" s="86">
        <v>50000</v>
      </c>
      <c r="F57" s="86">
        <v>0</v>
      </c>
      <c r="G57" s="86">
        <v>50000</v>
      </c>
      <c r="H57" s="86">
        <v>4987.62</v>
      </c>
      <c r="I57" s="86">
        <v>4987.62</v>
      </c>
      <c r="J57" s="86">
        <v>4987.62</v>
      </c>
      <c r="K57" s="101">
        <v>9.9752399999999994</v>
      </c>
      <c r="L57" s="86">
        <v>3100.02</v>
      </c>
    </row>
    <row r="58" spans="1:12" ht="13.8" x14ac:dyDescent="0.2">
      <c r="A58" s="37" t="s">
        <v>70</v>
      </c>
      <c r="B58" s="16" t="s">
        <v>70</v>
      </c>
      <c r="C58" s="16" t="s">
        <v>1122</v>
      </c>
      <c r="D58" s="16" t="s">
        <v>1123</v>
      </c>
      <c r="E58" s="86">
        <v>9920000</v>
      </c>
      <c r="F58" s="86">
        <v>2148486.77</v>
      </c>
      <c r="G58" s="86">
        <v>12068486.77</v>
      </c>
      <c r="H58" s="86">
        <v>1398485.29</v>
      </c>
      <c r="I58" s="86">
        <v>577589.99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70</v>
      </c>
      <c r="B59" s="16" t="s">
        <v>70</v>
      </c>
      <c r="C59" s="27" t="s">
        <v>125</v>
      </c>
      <c r="D59" s="27" t="s">
        <v>70</v>
      </c>
      <c r="E59" s="91">
        <v>11010000</v>
      </c>
      <c r="F59" s="91">
        <v>2148486.77</v>
      </c>
      <c r="G59" s="91">
        <v>13158486.77</v>
      </c>
      <c r="H59" s="91">
        <v>1443835.67</v>
      </c>
      <c r="I59" s="91">
        <v>582577.61</v>
      </c>
      <c r="J59" s="91">
        <v>4987.62</v>
      </c>
      <c r="K59" s="102">
        <v>3.7904206518419997E-2</v>
      </c>
      <c r="L59" s="91">
        <v>3100.02</v>
      </c>
    </row>
    <row r="60" spans="1:12" ht="13.8" x14ac:dyDescent="0.2">
      <c r="A60" s="37" t="s">
        <v>429</v>
      </c>
      <c r="B60" s="16" t="s">
        <v>430</v>
      </c>
      <c r="C60" s="16" t="s">
        <v>1124</v>
      </c>
      <c r="D60" s="16" t="s">
        <v>1883</v>
      </c>
      <c r="E60" s="86">
        <v>50000</v>
      </c>
      <c r="F60" s="86">
        <v>-40000</v>
      </c>
      <c r="G60" s="86">
        <v>10000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70</v>
      </c>
      <c r="B61" s="16" t="s">
        <v>70</v>
      </c>
      <c r="C61" s="16" t="s">
        <v>1125</v>
      </c>
      <c r="D61" s="16" t="s">
        <v>1126</v>
      </c>
      <c r="E61" s="86">
        <v>8000</v>
      </c>
      <c r="F61" s="86">
        <v>0</v>
      </c>
      <c r="G61" s="86">
        <v>8000</v>
      </c>
      <c r="H61" s="86">
        <v>261.97000000000003</v>
      </c>
      <c r="I61" s="86">
        <v>261.97000000000003</v>
      </c>
      <c r="J61" s="86">
        <v>261.97000000000003</v>
      </c>
      <c r="K61" s="101">
        <v>3.2746249999999999</v>
      </c>
      <c r="L61" s="86">
        <v>261.97000000000003</v>
      </c>
    </row>
    <row r="62" spans="1:12" ht="13.8" x14ac:dyDescent="0.2">
      <c r="A62" s="37" t="s">
        <v>70</v>
      </c>
      <c r="B62" s="16" t="s">
        <v>70</v>
      </c>
      <c r="C62" s="16" t="s">
        <v>1127</v>
      </c>
      <c r="D62" s="16" t="s">
        <v>1128</v>
      </c>
      <c r="E62" s="86">
        <v>34235.89</v>
      </c>
      <c r="F62" s="86">
        <v>0</v>
      </c>
      <c r="G62" s="86">
        <v>34235.89</v>
      </c>
      <c r="H62" s="86">
        <v>3500.68</v>
      </c>
      <c r="I62" s="86">
        <v>3500.68</v>
      </c>
      <c r="J62" s="86">
        <v>3500.68</v>
      </c>
      <c r="K62" s="101">
        <v>10.225175977607099</v>
      </c>
      <c r="L62" s="86">
        <v>601.52</v>
      </c>
    </row>
    <row r="63" spans="1:12" ht="13.8" x14ac:dyDescent="0.2">
      <c r="A63" s="37" t="s">
        <v>70</v>
      </c>
      <c r="B63" s="16" t="s">
        <v>70</v>
      </c>
      <c r="C63" s="16" t="s">
        <v>1129</v>
      </c>
      <c r="D63" s="16" t="s">
        <v>1130</v>
      </c>
      <c r="E63" s="86">
        <v>30000</v>
      </c>
      <c r="F63" s="86">
        <v>0</v>
      </c>
      <c r="G63" s="86">
        <v>30000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70</v>
      </c>
      <c r="B64" s="16" t="s">
        <v>70</v>
      </c>
      <c r="C64" s="16" t="s">
        <v>1131</v>
      </c>
      <c r="D64" s="16" t="s">
        <v>1132</v>
      </c>
      <c r="E64" s="86">
        <v>0</v>
      </c>
      <c r="F64" s="86">
        <v>0</v>
      </c>
      <c r="G64" s="86">
        <v>0</v>
      </c>
      <c r="H64" s="86">
        <v>3809.32</v>
      </c>
      <c r="I64" s="86">
        <v>3809.32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70</v>
      </c>
      <c r="B65" s="16" t="s">
        <v>70</v>
      </c>
      <c r="C65" s="16" t="s">
        <v>1133</v>
      </c>
      <c r="D65" s="16" t="s">
        <v>1884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70</v>
      </c>
      <c r="B66" s="16" t="s">
        <v>70</v>
      </c>
      <c r="C66" s="16" t="s">
        <v>1134</v>
      </c>
      <c r="D66" s="16" t="s">
        <v>1135</v>
      </c>
      <c r="E66" s="86">
        <v>475764.11</v>
      </c>
      <c r="F66" s="86">
        <v>408278.28</v>
      </c>
      <c r="G66" s="86">
        <v>884042.39</v>
      </c>
      <c r="H66" s="86">
        <v>119697.97</v>
      </c>
      <c r="I66" s="86">
        <v>89146.67</v>
      </c>
      <c r="J66" s="86">
        <v>2214.1</v>
      </c>
      <c r="K66" s="101">
        <v>0.25045179111830002</v>
      </c>
      <c r="L66" s="86">
        <v>0</v>
      </c>
    </row>
    <row r="67" spans="1:12" ht="13.8" x14ac:dyDescent="0.2">
      <c r="A67" s="37" t="s">
        <v>70</v>
      </c>
      <c r="B67" s="16" t="s">
        <v>70</v>
      </c>
      <c r="C67" s="16" t="s">
        <v>1136</v>
      </c>
      <c r="D67" s="16" t="s">
        <v>1137</v>
      </c>
      <c r="E67" s="86">
        <v>20000</v>
      </c>
      <c r="F67" s="86">
        <v>0</v>
      </c>
      <c r="G67" s="86">
        <v>20000</v>
      </c>
      <c r="H67" s="86">
        <v>0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70</v>
      </c>
      <c r="B68" s="16" t="s">
        <v>70</v>
      </c>
      <c r="C68" s="16" t="s">
        <v>1138</v>
      </c>
      <c r="D68" s="16" t="s">
        <v>1885</v>
      </c>
      <c r="E68" s="86">
        <v>175580</v>
      </c>
      <c r="F68" s="86">
        <v>0</v>
      </c>
      <c r="G68" s="86">
        <v>175580</v>
      </c>
      <c r="H68" s="86">
        <v>175572.88</v>
      </c>
      <c r="I68" s="86">
        <v>175572.88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70</v>
      </c>
      <c r="B69" s="16" t="s">
        <v>70</v>
      </c>
      <c r="C69" s="16" t="s">
        <v>1139</v>
      </c>
      <c r="D69" s="16" t="s">
        <v>1140</v>
      </c>
      <c r="E69" s="86">
        <v>0</v>
      </c>
      <c r="F69" s="86">
        <v>0</v>
      </c>
      <c r="G69" s="86">
        <v>0</v>
      </c>
      <c r="H69" s="86">
        <v>115695.57</v>
      </c>
      <c r="I69" s="86">
        <v>115695.57</v>
      </c>
      <c r="J69" s="86">
        <v>5398.54</v>
      </c>
      <c r="K69" s="101">
        <v>0</v>
      </c>
      <c r="L69" s="86">
        <v>0</v>
      </c>
    </row>
    <row r="70" spans="1:12" ht="13.8" x14ac:dyDescent="0.2">
      <c r="A70" s="37" t="s">
        <v>70</v>
      </c>
      <c r="B70" s="16" t="s">
        <v>70</v>
      </c>
      <c r="C70" s="16" t="s">
        <v>1141</v>
      </c>
      <c r="D70" s="16" t="s">
        <v>1072</v>
      </c>
      <c r="E70" s="86">
        <v>1312464.76</v>
      </c>
      <c r="F70" s="86">
        <v>451472.19</v>
      </c>
      <c r="G70" s="86">
        <v>1763936.95</v>
      </c>
      <c r="H70" s="86">
        <v>325421.02</v>
      </c>
      <c r="I70" s="86">
        <v>293753.3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1142</v>
      </c>
      <c r="D71" s="16" t="s">
        <v>1143</v>
      </c>
      <c r="E71" s="86">
        <v>18000</v>
      </c>
      <c r="F71" s="86">
        <v>0</v>
      </c>
      <c r="G71" s="86">
        <v>18000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70</v>
      </c>
      <c r="B72" s="16" t="s">
        <v>70</v>
      </c>
      <c r="C72" s="16" t="s">
        <v>1144</v>
      </c>
      <c r="D72" s="16" t="s">
        <v>1886</v>
      </c>
      <c r="E72" s="86">
        <v>220000</v>
      </c>
      <c r="F72" s="86">
        <v>0</v>
      </c>
      <c r="G72" s="86">
        <v>220000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70</v>
      </c>
      <c r="B73" s="16" t="s">
        <v>70</v>
      </c>
      <c r="C73" s="16" t="s">
        <v>1145</v>
      </c>
      <c r="D73" s="16" t="s">
        <v>1146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70</v>
      </c>
      <c r="B74" s="16" t="s">
        <v>70</v>
      </c>
      <c r="C74" s="16" t="s">
        <v>1147</v>
      </c>
      <c r="D74" s="16" t="s">
        <v>1148</v>
      </c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70</v>
      </c>
      <c r="B75" s="16" t="s">
        <v>70</v>
      </c>
      <c r="C75" s="27" t="s">
        <v>125</v>
      </c>
      <c r="D75" s="27" t="s">
        <v>70</v>
      </c>
      <c r="E75" s="91">
        <v>2344044.7599999998</v>
      </c>
      <c r="F75" s="91">
        <v>819750.47</v>
      </c>
      <c r="G75" s="91">
        <v>3163795.23</v>
      </c>
      <c r="H75" s="91">
        <v>743959.41</v>
      </c>
      <c r="I75" s="91">
        <v>681740.39</v>
      </c>
      <c r="J75" s="91">
        <v>11375.29</v>
      </c>
      <c r="K75" s="102">
        <v>0.35954570928410001</v>
      </c>
      <c r="L75" s="91">
        <v>863.49</v>
      </c>
    </row>
    <row r="76" spans="1:12" ht="13.8" x14ac:dyDescent="0.2">
      <c r="A76" s="37" t="s">
        <v>431</v>
      </c>
      <c r="B76" s="16" t="s">
        <v>432</v>
      </c>
      <c r="C76" s="16" t="s">
        <v>1149</v>
      </c>
      <c r="D76" s="16" t="s">
        <v>1150</v>
      </c>
      <c r="E76" s="86">
        <v>200000</v>
      </c>
      <c r="F76" s="86">
        <v>0</v>
      </c>
      <c r="G76" s="86">
        <v>200000</v>
      </c>
      <c r="H76" s="86">
        <v>177213.69</v>
      </c>
      <c r="I76" s="86">
        <v>0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70</v>
      </c>
      <c r="B77" s="16" t="s">
        <v>70</v>
      </c>
      <c r="C77" s="16" t="s">
        <v>1151</v>
      </c>
      <c r="D77" s="16" t="s">
        <v>1152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70</v>
      </c>
      <c r="B78" s="16" t="s">
        <v>70</v>
      </c>
      <c r="C78" s="16" t="s">
        <v>1153</v>
      </c>
      <c r="D78" s="16" t="s">
        <v>1887</v>
      </c>
      <c r="E78" s="86">
        <v>6258920</v>
      </c>
      <c r="F78" s="86">
        <v>0</v>
      </c>
      <c r="G78" s="86">
        <v>6258920</v>
      </c>
      <c r="H78" s="86">
        <v>6258920</v>
      </c>
      <c r="I78" s="86">
        <v>6258920</v>
      </c>
      <c r="J78" s="86">
        <v>6258920</v>
      </c>
      <c r="K78" s="101">
        <v>100</v>
      </c>
      <c r="L78" s="86">
        <v>0</v>
      </c>
    </row>
    <row r="79" spans="1:12" ht="13.8" x14ac:dyDescent="0.2">
      <c r="A79" s="37" t="s">
        <v>70</v>
      </c>
      <c r="B79" s="16" t="s">
        <v>70</v>
      </c>
      <c r="C79" s="16" t="s">
        <v>1154</v>
      </c>
      <c r="D79" s="16" t="s">
        <v>1155</v>
      </c>
      <c r="E79" s="86">
        <v>15000</v>
      </c>
      <c r="F79" s="86">
        <v>0</v>
      </c>
      <c r="G79" s="86">
        <v>15000</v>
      </c>
      <c r="H79" s="86">
        <v>0</v>
      </c>
      <c r="I79" s="86">
        <v>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70</v>
      </c>
      <c r="B80" s="16" t="s">
        <v>70</v>
      </c>
      <c r="C80" s="16" t="s">
        <v>1156</v>
      </c>
      <c r="D80" s="16" t="s">
        <v>1157</v>
      </c>
      <c r="E80" s="86">
        <v>0</v>
      </c>
      <c r="F80" s="86">
        <v>0</v>
      </c>
      <c r="G80" s="86">
        <v>0</v>
      </c>
      <c r="H80" s="86">
        <v>130</v>
      </c>
      <c r="I80" s="86">
        <v>130</v>
      </c>
      <c r="J80" s="86">
        <v>130</v>
      </c>
      <c r="K80" s="101">
        <v>0</v>
      </c>
      <c r="L80" s="86">
        <v>130</v>
      </c>
    </row>
    <row r="81" spans="1:12" ht="13.8" x14ac:dyDescent="0.2">
      <c r="A81" s="37" t="s">
        <v>70</v>
      </c>
      <c r="B81" s="16" t="s">
        <v>70</v>
      </c>
      <c r="C81" s="16" t="s">
        <v>1158</v>
      </c>
      <c r="D81" s="16" t="s">
        <v>1104</v>
      </c>
      <c r="E81" s="86">
        <v>0</v>
      </c>
      <c r="F81" s="86">
        <v>0</v>
      </c>
      <c r="G81" s="86">
        <v>0</v>
      </c>
      <c r="H81" s="86">
        <v>2722.5</v>
      </c>
      <c r="I81" s="86">
        <v>2722.5</v>
      </c>
      <c r="J81" s="86">
        <v>2722.5</v>
      </c>
      <c r="K81" s="101">
        <v>0</v>
      </c>
      <c r="L81" s="86">
        <v>2722.5</v>
      </c>
    </row>
    <row r="82" spans="1:12" ht="13.8" x14ac:dyDescent="0.2">
      <c r="A82" s="37" t="s">
        <v>70</v>
      </c>
      <c r="B82" s="16" t="s">
        <v>70</v>
      </c>
      <c r="C82" s="16" t="s">
        <v>1159</v>
      </c>
      <c r="D82" s="16" t="s">
        <v>1160</v>
      </c>
      <c r="E82" s="86">
        <v>230000</v>
      </c>
      <c r="F82" s="86">
        <v>0</v>
      </c>
      <c r="G82" s="86">
        <v>230000</v>
      </c>
      <c r="H82" s="86">
        <v>158603.07999999999</v>
      </c>
      <c r="I82" s="86">
        <v>158603.07999999999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70</v>
      </c>
      <c r="B83" s="16" t="s">
        <v>70</v>
      </c>
      <c r="C83" s="16" t="s">
        <v>1161</v>
      </c>
      <c r="D83" s="16" t="s">
        <v>1162</v>
      </c>
      <c r="E83" s="86">
        <v>180000</v>
      </c>
      <c r="F83" s="86">
        <v>0</v>
      </c>
      <c r="G83" s="86">
        <v>180000</v>
      </c>
      <c r="H83" s="86">
        <v>88935</v>
      </c>
      <c r="I83" s="86">
        <v>88935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70</v>
      </c>
      <c r="B84" s="16" t="s">
        <v>70</v>
      </c>
      <c r="C84" s="16" t="s">
        <v>1163</v>
      </c>
      <c r="D84" s="16" t="s">
        <v>1164</v>
      </c>
      <c r="E84" s="86">
        <v>120000</v>
      </c>
      <c r="F84" s="86">
        <v>0</v>
      </c>
      <c r="G84" s="86">
        <v>120000</v>
      </c>
      <c r="H84" s="86">
        <v>6050</v>
      </c>
      <c r="I84" s="86">
        <v>6050</v>
      </c>
      <c r="J84" s="86">
        <v>6050</v>
      </c>
      <c r="K84" s="101">
        <v>5.0416666666666696</v>
      </c>
      <c r="L84" s="86">
        <v>6050</v>
      </c>
    </row>
    <row r="85" spans="1:12" ht="13.8" x14ac:dyDescent="0.2">
      <c r="A85" s="37" t="s">
        <v>70</v>
      </c>
      <c r="B85" s="16" t="s">
        <v>70</v>
      </c>
      <c r="C85" s="16" t="s">
        <v>1165</v>
      </c>
      <c r="D85" s="16" t="s">
        <v>1166</v>
      </c>
      <c r="E85" s="86">
        <v>350000</v>
      </c>
      <c r="F85" s="86">
        <v>0</v>
      </c>
      <c r="G85" s="86">
        <v>350000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70</v>
      </c>
      <c r="B86" s="16" t="s">
        <v>70</v>
      </c>
      <c r="C86" s="16" t="s">
        <v>1167</v>
      </c>
      <c r="D86" s="16" t="s">
        <v>1168</v>
      </c>
      <c r="E86" s="86">
        <v>120000</v>
      </c>
      <c r="F86" s="86">
        <v>0</v>
      </c>
      <c r="G86" s="86">
        <v>120000</v>
      </c>
      <c r="H86" s="86">
        <v>38099.839999999997</v>
      </c>
      <c r="I86" s="86">
        <v>38099.839999999997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70</v>
      </c>
      <c r="B87" s="16" t="s">
        <v>70</v>
      </c>
      <c r="C87" s="16" t="s">
        <v>1169</v>
      </c>
      <c r="D87" s="16" t="s">
        <v>1170</v>
      </c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70</v>
      </c>
      <c r="B88" s="16" t="s">
        <v>70</v>
      </c>
      <c r="C88" s="16" t="s">
        <v>1171</v>
      </c>
      <c r="D88" s="16" t="s">
        <v>1172</v>
      </c>
      <c r="E88" s="86">
        <v>39999.9</v>
      </c>
      <c r="F88" s="86">
        <v>0</v>
      </c>
      <c r="G88" s="86">
        <v>39999.9</v>
      </c>
      <c r="H88" s="86">
        <v>39999.9</v>
      </c>
      <c r="I88" s="86">
        <v>35729.9</v>
      </c>
      <c r="J88" s="86">
        <v>3630</v>
      </c>
      <c r="K88" s="101">
        <v>9.0750226875567197</v>
      </c>
      <c r="L88" s="86">
        <v>3630</v>
      </c>
    </row>
    <row r="89" spans="1:12" ht="13.8" x14ac:dyDescent="0.2">
      <c r="A89" s="37" t="s">
        <v>70</v>
      </c>
      <c r="B89" s="16" t="s">
        <v>70</v>
      </c>
      <c r="C89" s="16" t="s">
        <v>1173</v>
      </c>
      <c r="D89" s="16" t="s">
        <v>1888</v>
      </c>
      <c r="E89" s="86">
        <v>550000</v>
      </c>
      <c r="F89" s="86">
        <v>0</v>
      </c>
      <c r="G89" s="86">
        <v>550000</v>
      </c>
      <c r="H89" s="86">
        <v>633987.99</v>
      </c>
      <c r="I89" s="86">
        <v>633987.99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70</v>
      </c>
      <c r="B90" s="16" t="s">
        <v>70</v>
      </c>
      <c r="C90" s="16" t="s">
        <v>1174</v>
      </c>
      <c r="D90" s="16" t="s">
        <v>1175</v>
      </c>
      <c r="E90" s="86">
        <v>100000</v>
      </c>
      <c r="F90" s="86">
        <v>0</v>
      </c>
      <c r="G90" s="86">
        <v>100000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70</v>
      </c>
      <c r="B91" s="16" t="s">
        <v>70</v>
      </c>
      <c r="C91" s="16" t="s">
        <v>1176</v>
      </c>
      <c r="D91" s="16" t="s">
        <v>1177</v>
      </c>
      <c r="E91" s="86">
        <v>100000</v>
      </c>
      <c r="F91" s="86">
        <v>0</v>
      </c>
      <c r="G91" s="86">
        <v>100000</v>
      </c>
      <c r="H91" s="86">
        <v>58696.12</v>
      </c>
      <c r="I91" s="86">
        <v>53872.55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70</v>
      </c>
      <c r="B92" s="16" t="s">
        <v>70</v>
      </c>
      <c r="C92" s="16" t="s">
        <v>1178</v>
      </c>
      <c r="D92" s="16" t="s">
        <v>1179</v>
      </c>
      <c r="E92" s="86">
        <v>0</v>
      </c>
      <c r="F92" s="86">
        <v>0</v>
      </c>
      <c r="G92" s="86">
        <v>0</v>
      </c>
      <c r="H92" s="86">
        <v>80739.39</v>
      </c>
      <c r="I92" s="86">
        <v>80739.39</v>
      </c>
      <c r="J92" s="86">
        <v>31896.04</v>
      </c>
      <c r="K92" s="101">
        <v>0</v>
      </c>
      <c r="L92" s="86">
        <v>25231.66</v>
      </c>
    </row>
    <row r="93" spans="1:12" ht="13.8" x14ac:dyDescent="0.2">
      <c r="A93" s="37" t="s">
        <v>70</v>
      </c>
      <c r="B93" s="16" t="s">
        <v>70</v>
      </c>
      <c r="C93" s="16" t="s">
        <v>1180</v>
      </c>
      <c r="D93" s="16" t="s">
        <v>1181</v>
      </c>
      <c r="E93" s="86">
        <v>0</v>
      </c>
      <c r="F93" s="86">
        <v>0</v>
      </c>
      <c r="G93" s="86">
        <v>0</v>
      </c>
      <c r="H93" s="86">
        <v>377947.32</v>
      </c>
      <c r="I93" s="86">
        <v>377947.32</v>
      </c>
      <c r="J93" s="86">
        <v>343758.07</v>
      </c>
      <c r="K93" s="101">
        <v>0</v>
      </c>
      <c r="L93" s="86">
        <v>343758.07</v>
      </c>
    </row>
    <row r="94" spans="1:12" ht="13.8" x14ac:dyDescent="0.2">
      <c r="A94" s="37" t="s">
        <v>70</v>
      </c>
      <c r="B94" s="16" t="s">
        <v>70</v>
      </c>
      <c r="C94" s="16" t="s">
        <v>1182</v>
      </c>
      <c r="D94" s="16" t="s">
        <v>1183</v>
      </c>
      <c r="E94" s="86">
        <v>0</v>
      </c>
      <c r="F94" s="86">
        <v>0</v>
      </c>
      <c r="G94" s="86">
        <v>0</v>
      </c>
      <c r="H94" s="86">
        <v>47587.63</v>
      </c>
      <c r="I94" s="86">
        <v>47587.63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70</v>
      </c>
      <c r="B95" s="16" t="s">
        <v>70</v>
      </c>
      <c r="C95" s="16" t="s">
        <v>1184</v>
      </c>
      <c r="D95" s="16" t="s">
        <v>1889</v>
      </c>
      <c r="E95" s="86">
        <v>16800</v>
      </c>
      <c r="F95" s="86">
        <v>0</v>
      </c>
      <c r="G95" s="86">
        <v>16800</v>
      </c>
      <c r="H95" s="86">
        <v>14900</v>
      </c>
      <c r="I95" s="86">
        <v>14900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70</v>
      </c>
      <c r="B96" s="16" t="s">
        <v>70</v>
      </c>
      <c r="C96" s="16" t="s">
        <v>1185</v>
      </c>
      <c r="D96" s="16" t="s">
        <v>1186</v>
      </c>
      <c r="E96" s="86">
        <v>90000</v>
      </c>
      <c r="F96" s="86">
        <v>0</v>
      </c>
      <c r="G96" s="86">
        <v>90000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70</v>
      </c>
      <c r="B97" s="16" t="s">
        <v>70</v>
      </c>
      <c r="C97" s="16" t="s">
        <v>1187</v>
      </c>
      <c r="D97" s="16" t="s">
        <v>1890</v>
      </c>
      <c r="E97" s="86">
        <v>553000</v>
      </c>
      <c r="F97" s="86">
        <v>0</v>
      </c>
      <c r="G97" s="86">
        <v>553000</v>
      </c>
      <c r="H97" s="86">
        <v>550000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70</v>
      </c>
      <c r="B98" s="16" t="s">
        <v>70</v>
      </c>
      <c r="C98" s="16" t="s">
        <v>1188</v>
      </c>
      <c r="D98" s="16" t="s">
        <v>1189</v>
      </c>
      <c r="E98" s="86">
        <v>25000</v>
      </c>
      <c r="F98" s="86">
        <v>0</v>
      </c>
      <c r="G98" s="86">
        <v>25000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70</v>
      </c>
      <c r="B99" s="16" t="s">
        <v>70</v>
      </c>
      <c r="C99" s="16" t="s">
        <v>1190</v>
      </c>
      <c r="D99" s="16" t="s">
        <v>1891</v>
      </c>
      <c r="E99" s="86">
        <v>142172.5</v>
      </c>
      <c r="F99" s="86">
        <v>0</v>
      </c>
      <c r="G99" s="86">
        <v>142172.5</v>
      </c>
      <c r="H99" s="86">
        <v>55056.35</v>
      </c>
      <c r="I99" s="86">
        <v>55056.35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70</v>
      </c>
      <c r="B100" s="16" t="s">
        <v>70</v>
      </c>
      <c r="C100" s="16" t="s">
        <v>1191</v>
      </c>
      <c r="D100" s="16" t="s">
        <v>1192</v>
      </c>
      <c r="E100" s="86">
        <v>115000</v>
      </c>
      <c r="F100" s="86">
        <v>0</v>
      </c>
      <c r="G100" s="86">
        <v>115000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70</v>
      </c>
      <c r="B101" s="16" t="s">
        <v>70</v>
      </c>
      <c r="C101" s="16" t="s">
        <v>1193</v>
      </c>
      <c r="D101" s="16" t="s">
        <v>1194</v>
      </c>
      <c r="E101" s="86">
        <v>1203000</v>
      </c>
      <c r="F101" s="86">
        <v>0</v>
      </c>
      <c r="G101" s="86">
        <v>1203000</v>
      </c>
      <c r="H101" s="86">
        <v>1203333.33</v>
      </c>
      <c r="I101" s="86">
        <v>403333.33</v>
      </c>
      <c r="J101" s="86">
        <v>220652.73</v>
      </c>
      <c r="K101" s="101">
        <v>18.3418728179551</v>
      </c>
      <c r="L101" s="86">
        <v>95341.05</v>
      </c>
    </row>
    <row r="102" spans="1:12" ht="13.8" x14ac:dyDescent="0.2">
      <c r="A102" s="37" t="s">
        <v>70</v>
      </c>
      <c r="B102" s="16" t="s">
        <v>70</v>
      </c>
      <c r="C102" s="16" t="s">
        <v>1195</v>
      </c>
      <c r="D102" s="16" t="s">
        <v>1196</v>
      </c>
      <c r="E102" s="86">
        <v>70000</v>
      </c>
      <c r="F102" s="86">
        <v>0</v>
      </c>
      <c r="G102" s="86">
        <v>70000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70</v>
      </c>
      <c r="B103" s="16" t="s">
        <v>70</v>
      </c>
      <c r="C103" s="16" t="s">
        <v>1197</v>
      </c>
      <c r="D103" s="16" t="s">
        <v>1198</v>
      </c>
      <c r="E103" s="86">
        <v>90000</v>
      </c>
      <c r="F103" s="86">
        <v>0</v>
      </c>
      <c r="G103" s="86">
        <v>90000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70</v>
      </c>
      <c r="B104" s="16" t="s">
        <v>70</v>
      </c>
      <c r="C104" s="16" t="s">
        <v>1199</v>
      </c>
      <c r="D104" s="16" t="s">
        <v>1892</v>
      </c>
      <c r="E104" s="86">
        <v>0</v>
      </c>
      <c r="F104" s="86">
        <v>0</v>
      </c>
      <c r="G104" s="86">
        <v>0</v>
      </c>
      <c r="H104" s="86">
        <v>11692.8</v>
      </c>
      <c r="I104" s="86">
        <v>11692.8</v>
      </c>
      <c r="J104" s="86">
        <v>11692.8</v>
      </c>
      <c r="K104" s="101">
        <v>0</v>
      </c>
      <c r="L104" s="86">
        <v>11692.8</v>
      </c>
    </row>
    <row r="105" spans="1:12" ht="13.8" x14ac:dyDescent="0.2">
      <c r="A105" s="37" t="s">
        <v>70</v>
      </c>
      <c r="B105" s="16" t="s">
        <v>70</v>
      </c>
      <c r="C105" s="16" t="s">
        <v>1200</v>
      </c>
      <c r="D105" s="16" t="s">
        <v>1893</v>
      </c>
      <c r="E105" s="86">
        <v>450000</v>
      </c>
      <c r="F105" s="86">
        <v>0</v>
      </c>
      <c r="G105" s="86">
        <v>450000</v>
      </c>
      <c r="H105" s="86">
        <v>450000</v>
      </c>
      <c r="I105" s="86">
        <v>450000</v>
      </c>
      <c r="J105" s="86">
        <v>108402.45</v>
      </c>
      <c r="K105" s="101">
        <v>24.0894333333333</v>
      </c>
      <c r="L105" s="86">
        <v>69078.320000000007</v>
      </c>
    </row>
    <row r="106" spans="1:12" ht="13.8" x14ac:dyDescent="0.2">
      <c r="A106" s="37" t="s">
        <v>70</v>
      </c>
      <c r="B106" s="16" t="s">
        <v>70</v>
      </c>
      <c r="C106" s="16" t="s">
        <v>1201</v>
      </c>
      <c r="D106" s="16" t="s">
        <v>1202</v>
      </c>
      <c r="E106" s="86">
        <v>125000</v>
      </c>
      <c r="F106" s="86">
        <v>0</v>
      </c>
      <c r="G106" s="86">
        <v>125000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70</v>
      </c>
      <c r="B107" s="16" t="s">
        <v>70</v>
      </c>
      <c r="C107" s="16" t="s">
        <v>1203</v>
      </c>
      <c r="D107" s="16" t="s">
        <v>1894</v>
      </c>
      <c r="E107" s="86">
        <v>90000</v>
      </c>
      <c r="F107" s="86">
        <v>0</v>
      </c>
      <c r="G107" s="86">
        <v>90000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70</v>
      </c>
      <c r="B108" s="16" t="s">
        <v>70</v>
      </c>
      <c r="C108" s="16" t="s">
        <v>1204</v>
      </c>
      <c r="D108" s="16" t="s">
        <v>1895</v>
      </c>
      <c r="E108" s="86">
        <v>50000</v>
      </c>
      <c r="F108" s="86">
        <v>0</v>
      </c>
      <c r="G108" s="86">
        <v>50000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70</v>
      </c>
      <c r="B109" s="16" t="s">
        <v>70</v>
      </c>
      <c r="C109" s="16" t="s">
        <v>1205</v>
      </c>
      <c r="D109" s="16" t="s">
        <v>1206</v>
      </c>
      <c r="E109" s="86">
        <v>350000</v>
      </c>
      <c r="F109" s="86">
        <v>0</v>
      </c>
      <c r="G109" s="86">
        <v>350000</v>
      </c>
      <c r="H109" s="86">
        <v>33191.94</v>
      </c>
      <c r="I109" s="86">
        <v>33191.94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70</v>
      </c>
      <c r="B110" s="16" t="s">
        <v>70</v>
      </c>
      <c r="C110" s="16" t="s">
        <v>1207</v>
      </c>
      <c r="D110" s="16" t="s">
        <v>1208</v>
      </c>
      <c r="E110" s="86">
        <v>460000</v>
      </c>
      <c r="F110" s="86">
        <v>0</v>
      </c>
      <c r="G110" s="86">
        <v>460000</v>
      </c>
      <c r="H110" s="86">
        <v>169485.35</v>
      </c>
      <c r="I110" s="86">
        <v>169485.35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70</v>
      </c>
      <c r="B111" s="16" t="s">
        <v>70</v>
      </c>
      <c r="C111" s="16" t="s">
        <v>1209</v>
      </c>
      <c r="D111" s="16" t="s">
        <v>1210</v>
      </c>
      <c r="E111" s="86">
        <v>0</v>
      </c>
      <c r="F111" s="86">
        <v>0</v>
      </c>
      <c r="G111" s="86">
        <v>0</v>
      </c>
      <c r="H111" s="86">
        <v>9368.4699999999993</v>
      </c>
      <c r="I111" s="86">
        <v>9368.4699999999993</v>
      </c>
      <c r="J111" s="86">
        <v>9368.4699999999993</v>
      </c>
      <c r="K111" s="101">
        <v>0</v>
      </c>
      <c r="L111" s="86">
        <v>9368.4699999999993</v>
      </c>
    </row>
    <row r="112" spans="1:12" ht="13.8" x14ac:dyDescent="0.2">
      <c r="A112" s="37" t="s">
        <v>70</v>
      </c>
      <c r="B112" s="16" t="s">
        <v>70</v>
      </c>
      <c r="C112" s="16" t="s">
        <v>1211</v>
      </c>
      <c r="D112" s="16" t="s">
        <v>1212</v>
      </c>
      <c r="E112" s="86">
        <v>13114254.51</v>
      </c>
      <c r="F112" s="86">
        <v>0</v>
      </c>
      <c r="G112" s="86">
        <v>13114254.51</v>
      </c>
      <c r="H112" s="86">
        <v>13114254.51</v>
      </c>
      <c r="I112" s="86">
        <v>13114254.51</v>
      </c>
      <c r="J112" s="86">
        <v>2599561.77</v>
      </c>
      <c r="K112" s="101">
        <v>19.822413603592601</v>
      </c>
      <c r="L112" s="86">
        <v>0</v>
      </c>
    </row>
    <row r="113" spans="1:12" ht="13.8" x14ac:dyDescent="0.2">
      <c r="A113" s="37" t="s">
        <v>70</v>
      </c>
      <c r="B113" s="16" t="s">
        <v>70</v>
      </c>
      <c r="C113" s="16" t="s">
        <v>1213</v>
      </c>
      <c r="D113" s="16" t="s">
        <v>1214</v>
      </c>
      <c r="E113" s="86">
        <v>165908.38</v>
      </c>
      <c r="F113" s="86">
        <v>0</v>
      </c>
      <c r="G113" s="86">
        <v>165908.38</v>
      </c>
      <c r="H113" s="86">
        <v>65908.38</v>
      </c>
      <c r="I113" s="86">
        <v>65908.38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70</v>
      </c>
      <c r="B114" s="16" t="s">
        <v>70</v>
      </c>
      <c r="C114" s="16" t="s">
        <v>1215</v>
      </c>
      <c r="D114" s="16" t="s">
        <v>1896</v>
      </c>
      <c r="E114" s="86">
        <v>283280</v>
      </c>
      <c r="F114" s="86">
        <v>0</v>
      </c>
      <c r="G114" s="86">
        <v>283280</v>
      </c>
      <c r="H114" s="86">
        <v>209220.27</v>
      </c>
      <c r="I114" s="86">
        <v>209220.27</v>
      </c>
      <c r="J114" s="86">
        <v>0</v>
      </c>
      <c r="K114" s="101">
        <v>0</v>
      </c>
      <c r="L114" s="86">
        <v>0</v>
      </c>
    </row>
    <row r="115" spans="1:12" ht="13.8" x14ac:dyDescent="0.2">
      <c r="A115" s="37" t="s">
        <v>70</v>
      </c>
      <c r="B115" s="16" t="s">
        <v>70</v>
      </c>
      <c r="C115" s="16" t="s">
        <v>1216</v>
      </c>
      <c r="D115" s="16" t="s">
        <v>1217</v>
      </c>
      <c r="E115" s="86">
        <v>100000</v>
      </c>
      <c r="F115" s="86">
        <v>0</v>
      </c>
      <c r="G115" s="86">
        <v>100000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70</v>
      </c>
      <c r="B116" s="16" t="s">
        <v>70</v>
      </c>
      <c r="C116" s="16" t="s">
        <v>1218</v>
      </c>
      <c r="D116" s="16" t="s">
        <v>1219</v>
      </c>
      <c r="E116" s="86">
        <v>179028.61</v>
      </c>
      <c r="F116" s="86">
        <v>0</v>
      </c>
      <c r="G116" s="86">
        <v>179028.61</v>
      </c>
      <c r="H116" s="86">
        <v>781.66</v>
      </c>
      <c r="I116" s="86">
        <v>781.66</v>
      </c>
      <c r="J116" s="86">
        <v>781.66</v>
      </c>
      <c r="K116" s="101">
        <v>0.43661177953623997</v>
      </c>
      <c r="L116" s="86">
        <v>781.66</v>
      </c>
    </row>
    <row r="117" spans="1:12" ht="13.8" x14ac:dyDescent="0.2">
      <c r="A117" s="37" t="s">
        <v>70</v>
      </c>
      <c r="B117" s="16" t="s">
        <v>70</v>
      </c>
      <c r="C117" s="16" t="s">
        <v>1220</v>
      </c>
      <c r="D117" s="16" t="s">
        <v>1897</v>
      </c>
      <c r="E117" s="86">
        <v>200000</v>
      </c>
      <c r="F117" s="86">
        <v>0</v>
      </c>
      <c r="G117" s="86">
        <v>200000</v>
      </c>
      <c r="H117" s="86">
        <v>47782.8</v>
      </c>
      <c r="I117" s="86">
        <v>47782.8</v>
      </c>
      <c r="J117" s="86">
        <v>47782.8</v>
      </c>
      <c r="K117" s="101">
        <v>23.891400000000001</v>
      </c>
      <c r="L117" s="86">
        <v>47782.8</v>
      </c>
    </row>
    <row r="118" spans="1:12" ht="13.8" x14ac:dyDescent="0.2">
      <c r="A118" s="37" t="s">
        <v>70</v>
      </c>
      <c r="B118" s="16" t="s">
        <v>70</v>
      </c>
      <c r="C118" s="16" t="s">
        <v>1221</v>
      </c>
      <c r="D118" s="16" t="s">
        <v>1222</v>
      </c>
      <c r="E118" s="86">
        <v>55000</v>
      </c>
      <c r="F118" s="86">
        <v>0</v>
      </c>
      <c r="G118" s="86">
        <v>55000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70</v>
      </c>
      <c r="B119" s="16" t="s">
        <v>70</v>
      </c>
      <c r="C119" s="16" t="s">
        <v>1223</v>
      </c>
      <c r="D119" s="16" t="s">
        <v>1224</v>
      </c>
      <c r="E119" s="86">
        <v>700000</v>
      </c>
      <c r="F119" s="86">
        <v>0</v>
      </c>
      <c r="G119" s="86">
        <v>700000</v>
      </c>
      <c r="H119" s="86">
        <v>332347.74</v>
      </c>
      <c r="I119" s="86">
        <v>274246.69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70</v>
      </c>
      <c r="B120" s="16" t="s">
        <v>70</v>
      </c>
      <c r="C120" s="16" t="s">
        <v>1225</v>
      </c>
      <c r="D120" s="16" t="s">
        <v>1226</v>
      </c>
      <c r="E120" s="86">
        <v>460000</v>
      </c>
      <c r="F120" s="86">
        <v>0</v>
      </c>
      <c r="G120" s="86">
        <v>460000</v>
      </c>
      <c r="H120" s="86">
        <v>430000</v>
      </c>
      <c r="I120" s="86">
        <v>430000</v>
      </c>
      <c r="J120" s="86">
        <v>56820.45</v>
      </c>
      <c r="K120" s="101">
        <v>12.3522717391304</v>
      </c>
      <c r="L120" s="86">
        <v>0</v>
      </c>
    </row>
    <row r="121" spans="1:12" ht="13.8" x14ac:dyDescent="0.2">
      <c r="A121" s="37" t="s">
        <v>70</v>
      </c>
      <c r="B121" s="16" t="s">
        <v>70</v>
      </c>
      <c r="C121" s="16" t="s">
        <v>1227</v>
      </c>
      <c r="D121" s="16" t="s">
        <v>1228</v>
      </c>
      <c r="E121" s="86">
        <v>600000</v>
      </c>
      <c r="F121" s="86">
        <v>0</v>
      </c>
      <c r="G121" s="86">
        <v>600000</v>
      </c>
      <c r="H121" s="86">
        <v>140329.15</v>
      </c>
      <c r="I121" s="86">
        <v>140329.15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70</v>
      </c>
      <c r="B122" s="16" t="s">
        <v>70</v>
      </c>
      <c r="C122" s="16" t="s">
        <v>1229</v>
      </c>
      <c r="D122" s="16" t="s">
        <v>1230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70</v>
      </c>
      <c r="B123" s="16" t="s">
        <v>70</v>
      </c>
      <c r="C123" s="16" t="s">
        <v>1231</v>
      </c>
      <c r="D123" s="16" t="s">
        <v>1232</v>
      </c>
      <c r="E123" s="86">
        <v>30000</v>
      </c>
      <c r="F123" s="86">
        <v>0</v>
      </c>
      <c r="G123" s="86">
        <v>30000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70</v>
      </c>
      <c r="B124" s="16" t="s">
        <v>70</v>
      </c>
      <c r="C124" s="16" t="s">
        <v>1233</v>
      </c>
      <c r="D124" s="16" t="s">
        <v>1234</v>
      </c>
      <c r="E124" s="86">
        <v>5000</v>
      </c>
      <c r="F124" s="86">
        <v>0</v>
      </c>
      <c r="G124" s="86">
        <v>5000</v>
      </c>
      <c r="H124" s="86">
        <v>1057.2</v>
      </c>
      <c r="I124" s="86">
        <v>1057.2</v>
      </c>
      <c r="J124" s="86">
        <v>88.1</v>
      </c>
      <c r="K124" s="101">
        <v>1.762</v>
      </c>
      <c r="L124" s="86">
        <v>0</v>
      </c>
    </row>
    <row r="125" spans="1:12" ht="13.8" x14ac:dyDescent="0.2">
      <c r="A125" s="37" t="s">
        <v>70</v>
      </c>
      <c r="B125" s="16" t="s">
        <v>70</v>
      </c>
      <c r="C125" s="16" t="s">
        <v>1235</v>
      </c>
      <c r="D125" s="16" t="s">
        <v>1236</v>
      </c>
      <c r="E125" s="86">
        <v>120000</v>
      </c>
      <c r="F125" s="86">
        <v>0</v>
      </c>
      <c r="G125" s="86">
        <v>120000</v>
      </c>
      <c r="H125" s="86">
        <v>114000</v>
      </c>
      <c r="I125" s="86">
        <v>113884.41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70</v>
      </c>
      <c r="B126" s="16" t="s">
        <v>70</v>
      </c>
      <c r="C126" s="16" t="s">
        <v>1237</v>
      </c>
      <c r="D126" s="16" t="s">
        <v>1238</v>
      </c>
      <c r="E126" s="86">
        <v>50000</v>
      </c>
      <c r="F126" s="86">
        <v>0</v>
      </c>
      <c r="G126" s="86">
        <v>50000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70</v>
      </c>
      <c r="B127" s="16" t="s">
        <v>70</v>
      </c>
      <c r="C127" s="16" t="s">
        <v>1239</v>
      </c>
      <c r="D127" s="16" t="s">
        <v>1240</v>
      </c>
      <c r="E127" s="86">
        <v>80000</v>
      </c>
      <c r="F127" s="86">
        <v>0</v>
      </c>
      <c r="G127" s="86">
        <v>80000</v>
      </c>
      <c r="H127" s="86">
        <v>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70</v>
      </c>
      <c r="B128" s="16" t="s">
        <v>70</v>
      </c>
      <c r="C128" s="16" t="s">
        <v>1241</v>
      </c>
      <c r="D128" s="16" t="s">
        <v>1898</v>
      </c>
      <c r="E128" s="86">
        <v>0</v>
      </c>
      <c r="F128" s="86">
        <v>0</v>
      </c>
      <c r="G128" s="86">
        <v>0</v>
      </c>
      <c r="H128" s="86">
        <v>591.69000000000005</v>
      </c>
      <c r="I128" s="86">
        <v>591.69000000000005</v>
      </c>
      <c r="J128" s="86">
        <v>591.69000000000005</v>
      </c>
      <c r="K128" s="101">
        <v>0</v>
      </c>
      <c r="L128" s="86">
        <v>591.69000000000005</v>
      </c>
    </row>
    <row r="129" spans="1:12" ht="13.8" x14ac:dyDescent="0.2">
      <c r="A129" s="37" t="s">
        <v>70</v>
      </c>
      <c r="B129" s="16" t="s">
        <v>70</v>
      </c>
      <c r="C129" s="16" t="s">
        <v>1242</v>
      </c>
      <c r="D129" s="16" t="s">
        <v>1899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70</v>
      </c>
      <c r="B130" s="16" t="s">
        <v>70</v>
      </c>
      <c r="C130" s="16" t="s">
        <v>1243</v>
      </c>
      <c r="D130" s="16" t="s">
        <v>1244</v>
      </c>
      <c r="E130" s="86">
        <v>500000</v>
      </c>
      <c r="F130" s="86">
        <v>0</v>
      </c>
      <c r="G130" s="86">
        <v>500000</v>
      </c>
      <c r="H130" s="86">
        <v>421143.17</v>
      </c>
      <c r="I130" s="86">
        <v>421143.17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70</v>
      </c>
      <c r="B131" s="16" t="s">
        <v>70</v>
      </c>
      <c r="C131" s="16" t="s">
        <v>1245</v>
      </c>
      <c r="D131" s="16" t="s">
        <v>1246</v>
      </c>
      <c r="E131" s="86">
        <v>2000000</v>
      </c>
      <c r="F131" s="86">
        <v>0</v>
      </c>
      <c r="G131" s="86">
        <v>2000000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70</v>
      </c>
      <c r="B132" s="16" t="s">
        <v>70</v>
      </c>
      <c r="C132" s="16" t="s">
        <v>1247</v>
      </c>
      <c r="D132" s="16" t="s">
        <v>1900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70</v>
      </c>
      <c r="B133" s="16" t="s">
        <v>70</v>
      </c>
      <c r="C133" s="16" t="s">
        <v>1248</v>
      </c>
      <c r="D133" s="16" t="s">
        <v>1901</v>
      </c>
      <c r="E133" s="86">
        <v>25000</v>
      </c>
      <c r="F133" s="86">
        <v>0</v>
      </c>
      <c r="G133" s="86">
        <v>25000</v>
      </c>
      <c r="H133" s="86">
        <v>279.04000000000002</v>
      </c>
      <c r="I133" s="86">
        <v>279.04000000000002</v>
      </c>
      <c r="J133" s="86">
        <v>279.04000000000002</v>
      </c>
      <c r="K133" s="101">
        <v>1.11616</v>
      </c>
      <c r="L133" s="86">
        <v>279.04000000000002</v>
      </c>
    </row>
    <row r="134" spans="1:12" ht="13.8" x14ac:dyDescent="0.2">
      <c r="A134" s="37" t="s">
        <v>70</v>
      </c>
      <c r="B134" s="16" t="s">
        <v>70</v>
      </c>
      <c r="C134" s="16" t="s">
        <v>1249</v>
      </c>
      <c r="D134" s="16" t="s">
        <v>1902</v>
      </c>
      <c r="E134" s="86">
        <v>200000</v>
      </c>
      <c r="F134" s="86">
        <v>0</v>
      </c>
      <c r="G134" s="86">
        <v>200000</v>
      </c>
      <c r="H134" s="86">
        <v>0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70</v>
      </c>
      <c r="B135" s="16" t="s">
        <v>70</v>
      </c>
      <c r="C135" s="16" t="s">
        <v>1250</v>
      </c>
      <c r="D135" s="16" t="s">
        <v>1903</v>
      </c>
      <c r="E135" s="86">
        <v>0</v>
      </c>
      <c r="F135" s="86">
        <v>0</v>
      </c>
      <c r="G135" s="86">
        <v>0</v>
      </c>
      <c r="H135" s="86">
        <v>147347.94</v>
      </c>
      <c r="I135" s="86">
        <v>147347.94</v>
      </c>
      <c r="J135" s="86">
        <v>147347.94</v>
      </c>
      <c r="K135" s="101">
        <v>0</v>
      </c>
      <c r="L135" s="86">
        <v>147347.94</v>
      </c>
    </row>
    <row r="136" spans="1:12" ht="13.8" x14ac:dyDescent="0.2">
      <c r="A136" s="37" t="s">
        <v>70</v>
      </c>
      <c r="B136" s="16" t="s">
        <v>70</v>
      </c>
      <c r="C136" s="16" t="s">
        <v>1251</v>
      </c>
      <c r="D136" s="16" t="s">
        <v>1904</v>
      </c>
      <c r="E136" s="86">
        <v>645000</v>
      </c>
      <c r="F136" s="86">
        <v>0</v>
      </c>
      <c r="G136" s="86">
        <v>645000</v>
      </c>
      <c r="H136" s="86">
        <v>631143.03</v>
      </c>
      <c r="I136" s="86">
        <v>631143.03</v>
      </c>
      <c r="J136" s="86">
        <v>119848.45</v>
      </c>
      <c r="K136" s="101">
        <v>18.5811550387597</v>
      </c>
      <c r="L136" s="86">
        <v>15205.76</v>
      </c>
    </row>
    <row r="137" spans="1:12" ht="13.8" x14ac:dyDescent="0.2">
      <c r="A137" s="37" t="s">
        <v>70</v>
      </c>
      <c r="B137" s="16" t="s">
        <v>70</v>
      </c>
      <c r="C137" s="16" t="s">
        <v>1252</v>
      </c>
      <c r="D137" s="16" t="s">
        <v>1905</v>
      </c>
      <c r="E137" s="86">
        <v>2205817.6800000002</v>
      </c>
      <c r="F137" s="86">
        <v>0</v>
      </c>
      <c r="G137" s="86">
        <v>2205817.6800000002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70</v>
      </c>
      <c r="B138" s="16" t="s">
        <v>70</v>
      </c>
      <c r="C138" s="16" t="s">
        <v>1253</v>
      </c>
      <c r="D138" s="16" t="s">
        <v>1254</v>
      </c>
      <c r="E138" s="86">
        <v>100000</v>
      </c>
      <c r="F138" s="86">
        <v>0</v>
      </c>
      <c r="G138" s="86">
        <v>100000</v>
      </c>
      <c r="H138" s="86">
        <v>0</v>
      </c>
      <c r="I138" s="86">
        <v>0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70</v>
      </c>
      <c r="B139" s="16" t="s">
        <v>70</v>
      </c>
      <c r="C139" s="16" t="s">
        <v>1255</v>
      </c>
      <c r="D139" s="16" t="s">
        <v>1906</v>
      </c>
      <c r="E139" s="86">
        <v>599050</v>
      </c>
      <c r="F139" s="86">
        <v>0</v>
      </c>
      <c r="G139" s="86">
        <v>599050</v>
      </c>
      <c r="H139" s="86">
        <v>599050</v>
      </c>
      <c r="I139" s="86">
        <v>0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70</v>
      </c>
      <c r="B140" s="16" t="s">
        <v>70</v>
      </c>
      <c r="C140" s="16" t="s">
        <v>1256</v>
      </c>
      <c r="D140" s="16" t="s">
        <v>1907</v>
      </c>
      <c r="E140" s="86">
        <v>3383133.22</v>
      </c>
      <c r="F140" s="86">
        <v>0</v>
      </c>
      <c r="G140" s="86">
        <v>3383133.22</v>
      </c>
      <c r="H140" s="86">
        <v>3542726.94</v>
      </c>
      <c r="I140" s="86">
        <v>3542726.94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70</v>
      </c>
      <c r="B141" s="16" t="s">
        <v>70</v>
      </c>
      <c r="C141" s="16" t="s">
        <v>1257</v>
      </c>
      <c r="D141" s="16" t="s">
        <v>1908</v>
      </c>
      <c r="E141" s="86">
        <v>1500000</v>
      </c>
      <c r="F141" s="86">
        <v>0</v>
      </c>
      <c r="G141" s="86">
        <v>1500000</v>
      </c>
      <c r="H141" s="86">
        <v>1391726.62</v>
      </c>
      <c r="I141" s="86">
        <v>1391726.62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70</v>
      </c>
      <c r="B142" s="16" t="s">
        <v>70</v>
      </c>
      <c r="C142" s="16" t="s">
        <v>1258</v>
      </c>
      <c r="D142" s="16" t="s">
        <v>1909</v>
      </c>
      <c r="E142" s="86">
        <v>2526185.2599999998</v>
      </c>
      <c r="F142" s="86">
        <v>0</v>
      </c>
      <c r="G142" s="86">
        <v>2526185.2599999998</v>
      </c>
      <c r="H142" s="86">
        <v>3410321.8</v>
      </c>
      <c r="I142" s="86">
        <v>3410321.8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70</v>
      </c>
      <c r="B143" s="16" t="s">
        <v>70</v>
      </c>
      <c r="C143" s="16" t="s">
        <v>1259</v>
      </c>
      <c r="D143" s="16" t="s">
        <v>1260</v>
      </c>
      <c r="E143" s="86">
        <v>200000</v>
      </c>
      <c r="F143" s="86">
        <v>0</v>
      </c>
      <c r="G143" s="86">
        <v>200000</v>
      </c>
      <c r="H143" s="86">
        <v>0</v>
      </c>
      <c r="I143" s="86">
        <v>0</v>
      </c>
      <c r="J143" s="86">
        <v>0</v>
      </c>
      <c r="K143" s="101">
        <v>0</v>
      </c>
      <c r="L143" s="86">
        <v>0</v>
      </c>
    </row>
    <row r="144" spans="1:12" ht="13.8" x14ac:dyDescent="0.2">
      <c r="A144" s="37" t="s">
        <v>70</v>
      </c>
      <c r="B144" s="16" t="s">
        <v>70</v>
      </c>
      <c r="C144" s="16" t="s">
        <v>1261</v>
      </c>
      <c r="D144" s="16" t="s">
        <v>1910</v>
      </c>
      <c r="E144" s="86">
        <v>430000</v>
      </c>
      <c r="F144" s="86">
        <v>0</v>
      </c>
      <c r="G144" s="86">
        <v>430000</v>
      </c>
      <c r="H144" s="86">
        <v>1168.26</v>
      </c>
      <c r="I144" s="86">
        <v>1168.26</v>
      </c>
      <c r="J144" s="86">
        <v>1168.26</v>
      </c>
      <c r="K144" s="101">
        <v>0.27168837209301999</v>
      </c>
      <c r="L144" s="86">
        <v>1168.26</v>
      </c>
    </row>
    <row r="145" spans="1:12" ht="13.8" customHeight="1" x14ac:dyDescent="0.2">
      <c r="A145" s="37" t="s">
        <v>70</v>
      </c>
      <c r="B145" s="16" t="s">
        <v>70</v>
      </c>
      <c r="C145" s="16" t="s">
        <v>1262</v>
      </c>
      <c r="D145" s="16" t="s">
        <v>1263</v>
      </c>
      <c r="E145" s="86">
        <v>1396461.24</v>
      </c>
      <c r="F145" s="86">
        <v>0</v>
      </c>
      <c r="G145" s="86">
        <v>1396461.24</v>
      </c>
      <c r="H145" s="86">
        <v>1342090.93</v>
      </c>
      <c r="I145" s="86">
        <v>299370.28000000003</v>
      </c>
      <c r="J145" s="86">
        <v>5261.09</v>
      </c>
      <c r="K145" s="101">
        <v>0.37674443438187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1264</v>
      </c>
      <c r="D146" s="16" t="s">
        <v>1265</v>
      </c>
      <c r="E146" s="86">
        <v>896482.07</v>
      </c>
      <c r="F146" s="86">
        <v>0</v>
      </c>
      <c r="G146" s="86">
        <v>896482.07</v>
      </c>
      <c r="H146" s="86">
        <v>954490.34</v>
      </c>
      <c r="I146" s="86">
        <v>241023.75</v>
      </c>
      <c r="J146" s="86">
        <v>144913.01</v>
      </c>
      <c r="K146" s="101">
        <v>16.164630041067099</v>
      </c>
      <c r="L146" s="86">
        <v>144913.01</v>
      </c>
    </row>
    <row r="147" spans="1:12" ht="13.8" x14ac:dyDescent="0.2">
      <c r="A147" s="37" t="s">
        <v>70</v>
      </c>
      <c r="B147" s="16" t="s">
        <v>70</v>
      </c>
      <c r="C147" s="16" t="s">
        <v>1266</v>
      </c>
      <c r="D147" s="16" t="s">
        <v>1267</v>
      </c>
      <c r="E147" s="86">
        <v>849626.57</v>
      </c>
      <c r="F147" s="86">
        <v>0</v>
      </c>
      <c r="G147" s="86">
        <v>849626.57</v>
      </c>
      <c r="H147" s="86">
        <v>694956.58</v>
      </c>
      <c r="I147" s="86">
        <v>45330.01</v>
      </c>
      <c r="J147" s="86">
        <v>45323.62</v>
      </c>
      <c r="K147" s="101">
        <v>5.3345342060100602</v>
      </c>
      <c r="L147" s="86">
        <v>0</v>
      </c>
    </row>
    <row r="148" spans="1:12" ht="13.8" x14ac:dyDescent="0.2">
      <c r="A148" s="37" t="s">
        <v>70</v>
      </c>
      <c r="B148" s="16" t="s">
        <v>70</v>
      </c>
      <c r="C148" s="16" t="s">
        <v>1268</v>
      </c>
      <c r="D148" s="16" t="s">
        <v>1269</v>
      </c>
      <c r="E148" s="86">
        <v>540000</v>
      </c>
      <c r="F148" s="86">
        <v>0</v>
      </c>
      <c r="G148" s="86">
        <v>540000</v>
      </c>
      <c r="H148" s="86">
        <v>582900</v>
      </c>
      <c r="I148" s="86">
        <v>582900</v>
      </c>
      <c r="J148" s="86">
        <v>8800</v>
      </c>
      <c r="K148" s="101">
        <v>1.62962962962963</v>
      </c>
      <c r="L148" s="86">
        <v>0</v>
      </c>
    </row>
    <row r="149" spans="1:12" ht="13.8" x14ac:dyDescent="0.2">
      <c r="A149" s="37" t="s">
        <v>70</v>
      </c>
      <c r="B149" s="16" t="s">
        <v>70</v>
      </c>
      <c r="C149" s="16" t="s">
        <v>1270</v>
      </c>
      <c r="D149" s="16" t="s">
        <v>1911</v>
      </c>
      <c r="E149" s="86">
        <v>1000000</v>
      </c>
      <c r="F149" s="86">
        <v>0</v>
      </c>
      <c r="G149" s="86">
        <v>1000000</v>
      </c>
      <c r="H149" s="86">
        <v>1337971.75</v>
      </c>
      <c r="I149" s="86">
        <v>1337971.75</v>
      </c>
      <c r="J149" s="86">
        <v>96528.02</v>
      </c>
      <c r="K149" s="101">
        <v>9.6528019999999994</v>
      </c>
      <c r="L149" s="86">
        <v>96528.02</v>
      </c>
    </row>
    <row r="150" spans="1:12" ht="13.8" x14ac:dyDescent="0.2">
      <c r="A150" s="37" t="s">
        <v>70</v>
      </c>
      <c r="B150" s="16" t="s">
        <v>70</v>
      </c>
      <c r="C150" s="16" t="s">
        <v>1271</v>
      </c>
      <c r="D150" s="16" t="s">
        <v>1912</v>
      </c>
      <c r="E150" s="86">
        <v>2850000</v>
      </c>
      <c r="F150" s="86">
        <v>0</v>
      </c>
      <c r="G150" s="86">
        <v>2850000</v>
      </c>
      <c r="H150" s="86">
        <v>3285065.91</v>
      </c>
      <c r="I150" s="86">
        <v>3285065.91</v>
      </c>
      <c r="J150" s="86">
        <v>285065.90999999997</v>
      </c>
      <c r="K150" s="101">
        <v>10.002312631579001</v>
      </c>
      <c r="L150" s="86">
        <v>285065.90999999997</v>
      </c>
    </row>
    <row r="151" spans="1:12" ht="13.8" x14ac:dyDescent="0.2">
      <c r="A151" s="37" t="s">
        <v>70</v>
      </c>
      <c r="B151" s="16" t="s">
        <v>70</v>
      </c>
      <c r="C151" s="16" t="s">
        <v>1272</v>
      </c>
      <c r="D151" s="16" t="s">
        <v>1273</v>
      </c>
      <c r="E151" s="86">
        <v>150000</v>
      </c>
      <c r="F151" s="86">
        <v>0</v>
      </c>
      <c r="G151" s="86">
        <v>150000</v>
      </c>
      <c r="H151" s="86">
        <v>0</v>
      </c>
      <c r="I151" s="86">
        <v>0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70</v>
      </c>
      <c r="B152" s="16" t="s">
        <v>70</v>
      </c>
      <c r="C152" s="16" t="s">
        <v>1274</v>
      </c>
      <c r="D152" s="16" t="s">
        <v>1913</v>
      </c>
      <c r="E152" s="86">
        <v>1000000</v>
      </c>
      <c r="F152" s="86">
        <v>0</v>
      </c>
      <c r="G152" s="86">
        <v>1000000</v>
      </c>
      <c r="H152" s="86">
        <v>1000000</v>
      </c>
      <c r="I152" s="86">
        <v>0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70</v>
      </c>
      <c r="B153" s="16" t="s">
        <v>70</v>
      </c>
      <c r="C153" s="16" t="s">
        <v>1275</v>
      </c>
      <c r="D153" s="16" t="s">
        <v>1914</v>
      </c>
      <c r="E153" s="86">
        <v>820971.39</v>
      </c>
      <c r="F153" s="86">
        <v>0</v>
      </c>
      <c r="G153" s="86">
        <v>820971.39</v>
      </c>
      <c r="H153" s="86">
        <v>1377298.08</v>
      </c>
      <c r="I153" s="86">
        <v>556326.68999999994</v>
      </c>
      <c r="J153" s="86">
        <v>474320</v>
      </c>
      <c r="K153" s="101">
        <v>57.775460360439602</v>
      </c>
      <c r="L153" s="86">
        <v>0</v>
      </c>
    </row>
    <row r="154" spans="1:12" ht="13.8" x14ac:dyDescent="0.2">
      <c r="A154" s="37" t="s">
        <v>70</v>
      </c>
      <c r="B154" s="16" t="s">
        <v>70</v>
      </c>
      <c r="C154" s="16" t="s">
        <v>1276</v>
      </c>
      <c r="D154" s="16" t="s">
        <v>1915</v>
      </c>
      <c r="E154" s="86">
        <v>805760.78</v>
      </c>
      <c r="F154" s="86">
        <v>0</v>
      </c>
      <c r="G154" s="86">
        <v>805760.78</v>
      </c>
      <c r="H154" s="86">
        <v>739749.72</v>
      </c>
      <c r="I154" s="86">
        <v>739749.72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70</v>
      </c>
      <c r="B155" s="16" t="s">
        <v>70</v>
      </c>
      <c r="C155" s="16" t="s">
        <v>1277</v>
      </c>
      <c r="D155" s="16" t="s">
        <v>1916</v>
      </c>
      <c r="E155" s="86">
        <v>500000</v>
      </c>
      <c r="F155" s="86">
        <v>0</v>
      </c>
      <c r="G155" s="86">
        <v>500000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70</v>
      </c>
      <c r="B156" s="16" t="s">
        <v>70</v>
      </c>
      <c r="C156" s="16" t="s">
        <v>1278</v>
      </c>
      <c r="D156" s="16" t="s">
        <v>1279</v>
      </c>
      <c r="E156" s="86">
        <v>200000</v>
      </c>
      <c r="F156" s="86">
        <v>0</v>
      </c>
      <c r="G156" s="86">
        <v>200000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70</v>
      </c>
      <c r="B157" s="16" t="s">
        <v>70</v>
      </c>
      <c r="C157" s="16" t="s">
        <v>1280</v>
      </c>
      <c r="D157" s="16" t="s">
        <v>1281</v>
      </c>
      <c r="E157" s="86">
        <v>200000</v>
      </c>
      <c r="F157" s="86">
        <v>0</v>
      </c>
      <c r="G157" s="86">
        <v>200000</v>
      </c>
      <c r="H157" s="86">
        <v>0</v>
      </c>
      <c r="I157" s="86">
        <v>0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70</v>
      </c>
      <c r="B158" s="16" t="s">
        <v>70</v>
      </c>
      <c r="C158" s="16" t="s">
        <v>1282</v>
      </c>
      <c r="D158" s="16" t="s">
        <v>1917</v>
      </c>
      <c r="E158" s="86">
        <v>200000</v>
      </c>
      <c r="F158" s="86">
        <v>0</v>
      </c>
      <c r="G158" s="86">
        <v>200000</v>
      </c>
      <c r="H158" s="86">
        <v>0</v>
      </c>
      <c r="I158" s="86">
        <v>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70</v>
      </c>
      <c r="B159" s="16" t="s">
        <v>70</v>
      </c>
      <c r="C159" s="16" t="s">
        <v>1283</v>
      </c>
      <c r="D159" s="16" t="s">
        <v>1284</v>
      </c>
      <c r="E159" s="86">
        <v>290000</v>
      </c>
      <c r="F159" s="86">
        <v>0</v>
      </c>
      <c r="G159" s="86">
        <v>290000</v>
      </c>
      <c r="H159" s="86">
        <v>0</v>
      </c>
      <c r="I159" s="86">
        <v>0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70</v>
      </c>
      <c r="B160" s="16" t="s">
        <v>70</v>
      </c>
      <c r="C160" s="16" t="s">
        <v>1285</v>
      </c>
      <c r="D160" s="16" t="s">
        <v>1918</v>
      </c>
      <c r="E160" s="86">
        <v>200000</v>
      </c>
      <c r="F160" s="86">
        <v>0</v>
      </c>
      <c r="G160" s="86">
        <v>200000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70</v>
      </c>
      <c r="B161" s="16" t="s">
        <v>70</v>
      </c>
      <c r="C161" s="16" t="s">
        <v>1286</v>
      </c>
      <c r="D161" s="16" t="s">
        <v>1919</v>
      </c>
      <c r="E161" s="86">
        <v>200000</v>
      </c>
      <c r="F161" s="86">
        <v>0</v>
      </c>
      <c r="G161" s="86">
        <v>200000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70</v>
      </c>
      <c r="B162" s="16" t="s">
        <v>70</v>
      </c>
      <c r="C162" s="16" t="s">
        <v>1287</v>
      </c>
      <c r="D162" s="16" t="s">
        <v>1920</v>
      </c>
      <c r="E162" s="86">
        <v>200000</v>
      </c>
      <c r="F162" s="86">
        <v>0</v>
      </c>
      <c r="G162" s="86">
        <v>200000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70</v>
      </c>
      <c r="B163" s="16" t="s">
        <v>70</v>
      </c>
      <c r="C163" s="16" t="s">
        <v>1288</v>
      </c>
      <c r="D163" s="16" t="s">
        <v>1289</v>
      </c>
      <c r="E163" s="86">
        <v>800000</v>
      </c>
      <c r="F163" s="86">
        <v>0</v>
      </c>
      <c r="G163" s="86">
        <v>800000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70</v>
      </c>
      <c r="B164" s="16" t="s">
        <v>70</v>
      </c>
      <c r="C164" s="16" t="s">
        <v>1290</v>
      </c>
      <c r="D164" s="16" t="s">
        <v>1155</v>
      </c>
      <c r="E164" s="86">
        <v>50000</v>
      </c>
      <c r="F164" s="86">
        <v>0</v>
      </c>
      <c r="G164" s="86">
        <v>50000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1291</v>
      </c>
      <c r="D165" s="16" t="s">
        <v>1921</v>
      </c>
      <c r="E165" s="86">
        <v>0</v>
      </c>
      <c r="F165" s="86">
        <v>0</v>
      </c>
      <c r="G165" s="86">
        <v>0</v>
      </c>
      <c r="H165" s="86">
        <v>94860.54</v>
      </c>
      <c r="I165" s="86">
        <v>94860.54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70</v>
      </c>
      <c r="B166" s="16" t="s">
        <v>70</v>
      </c>
      <c r="C166" s="16" t="s">
        <v>1292</v>
      </c>
      <c r="D166" s="16" t="s">
        <v>1293</v>
      </c>
      <c r="E166" s="86">
        <v>1816013</v>
      </c>
      <c r="F166" s="86">
        <v>1330770</v>
      </c>
      <c r="G166" s="86">
        <v>3146783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70</v>
      </c>
      <c r="B167" s="16" t="s">
        <v>70</v>
      </c>
      <c r="C167" s="16" t="s">
        <v>1294</v>
      </c>
      <c r="D167" s="16" t="s">
        <v>1295</v>
      </c>
      <c r="E167" s="86">
        <v>300000</v>
      </c>
      <c r="F167" s="86">
        <v>0</v>
      </c>
      <c r="G167" s="86">
        <v>300000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1296</v>
      </c>
      <c r="D168" s="16" t="s">
        <v>1297</v>
      </c>
      <c r="E168" s="86">
        <v>0</v>
      </c>
      <c r="F168" s="86">
        <v>2089099</v>
      </c>
      <c r="G168" s="86">
        <v>2089099</v>
      </c>
      <c r="H168" s="86">
        <v>0</v>
      </c>
      <c r="I168" s="86">
        <v>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70</v>
      </c>
      <c r="B169" s="16" t="s">
        <v>70</v>
      </c>
      <c r="C169" s="16" t="s">
        <v>1298</v>
      </c>
      <c r="D169" s="16" t="s">
        <v>1299</v>
      </c>
      <c r="E169" s="86">
        <v>0</v>
      </c>
      <c r="F169" s="86">
        <v>462602.91</v>
      </c>
      <c r="G169" s="86">
        <v>462602.91</v>
      </c>
      <c r="H169" s="86">
        <v>462602.91</v>
      </c>
      <c r="I169" s="86">
        <v>462602.91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70</v>
      </c>
      <c r="B170" s="16" t="s">
        <v>70</v>
      </c>
      <c r="C170" s="16" t="s">
        <v>1300</v>
      </c>
      <c r="D170" s="16" t="s">
        <v>1922</v>
      </c>
      <c r="E170" s="86">
        <v>0</v>
      </c>
      <c r="F170" s="86">
        <v>0</v>
      </c>
      <c r="G170" s="86">
        <v>0</v>
      </c>
      <c r="H170" s="86">
        <v>720291.75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70</v>
      </c>
      <c r="B171" s="16" t="s">
        <v>70</v>
      </c>
      <c r="C171" s="16" t="s">
        <v>1301</v>
      </c>
      <c r="D171" s="16" t="s">
        <v>1302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70</v>
      </c>
      <c r="B172" s="16" t="s">
        <v>70</v>
      </c>
      <c r="C172" s="27" t="s">
        <v>125</v>
      </c>
      <c r="D172" s="27" t="s">
        <v>70</v>
      </c>
      <c r="E172" s="91">
        <v>57815865.109999999</v>
      </c>
      <c r="F172" s="91">
        <v>3882471.91</v>
      </c>
      <c r="G172" s="91">
        <v>61698337.020000003</v>
      </c>
      <c r="H172" s="91">
        <v>47660119.409999996</v>
      </c>
      <c r="I172" s="91">
        <v>40519468.560000002</v>
      </c>
      <c r="J172" s="91">
        <v>11031704.869999999</v>
      </c>
      <c r="K172" s="102">
        <v>17.8800684148488</v>
      </c>
      <c r="L172" s="91">
        <v>1306666.96</v>
      </c>
    </row>
    <row r="173" spans="1:12" ht="13.8" x14ac:dyDescent="0.2">
      <c r="A173" s="37" t="s">
        <v>433</v>
      </c>
      <c r="B173" s="16" t="s">
        <v>434</v>
      </c>
      <c r="C173" s="16" t="s">
        <v>1303</v>
      </c>
      <c r="D173" s="16" t="s">
        <v>1923</v>
      </c>
      <c r="E173" s="86">
        <v>4468284.28</v>
      </c>
      <c r="F173" s="86">
        <v>0</v>
      </c>
      <c r="G173" s="86">
        <v>4468284.28</v>
      </c>
      <c r="H173" s="86">
        <v>4303790.5199999996</v>
      </c>
      <c r="I173" s="86">
        <v>3369126.46</v>
      </c>
      <c r="J173" s="86">
        <v>181884.84</v>
      </c>
      <c r="K173" s="101">
        <v>4.0705744890519799</v>
      </c>
      <c r="L173" s="86">
        <v>0</v>
      </c>
    </row>
    <row r="174" spans="1:12" ht="13.8" x14ac:dyDescent="0.2">
      <c r="A174" s="37" t="s">
        <v>70</v>
      </c>
      <c r="B174" s="16" t="s">
        <v>70</v>
      </c>
      <c r="C174" s="16" t="s">
        <v>1304</v>
      </c>
      <c r="D174" s="16" t="s">
        <v>1305</v>
      </c>
      <c r="E174" s="86">
        <v>250000</v>
      </c>
      <c r="F174" s="86">
        <v>0</v>
      </c>
      <c r="G174" s="86">
        <v>250000</v>
      </c>
      <c r="H174" s="86">
        <v>209993.69</v>
      </c>
      <c r="I174" s="86">
        <v>209993.69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70</v>
      </c>
      <c r="B175" s="16" t="s">
        <v>70</v>
      </c>
      <c r="C175" s="16" t="s">
        <v>1306</v>
      </c>
      <c r="D175" s="16" t="s">
        <v>1307</v>
      </c>
      <c r="E175" s="86">
        <v>10000</v>
      </c>
      <c r="F175" s="86">
        <v>0</v>
      </c>
      <c r="G175" s="86">
        <v>10000</v>
      </c>
      <c r="H175" s="86">
        <v>1750.68</v>
      </c>
      <c r="I175" s="86">
        <v>1750.68</v>
      </c>
      <c r="J175" s="86">
        <v>1750.68</v>
      </c>
      <c r="K175" s="101">
        <v>17.506799999999998</v>
      </c>
      <c r="L175" s="86">
        <v>1750.68</v>
      </c>
    </row>
    <row r="176" spans="1:12" ht="13.8" x14ac:dyDescent="0.2">
      <c r="A176" s="37" t="s">
        <v>70</v>
      </c>
      <c r="B176" s="16" t="s">
        <v>70</v>
      </c>
      <c r="C176" s="16" t="s">
        <v>1308</v>
      </c>
      <c r="D176" s="16" t="s">
        <v>1309</v>
      </c>
      <c r="E176" s="86">
        <v>36670</v>
      </c>
      <c r="F176" s="86">
        <v>-215</v>
      </c>
      <c r="G176" s="86">
        <v>36455</v>
      </c>
      <c r="H176" s="86">
        <v>3000.9</v>
      </c>
      <c r="I176" s="86">
        <v>3000.9</v>
      </c>
      <c r="J176" s="86">
        <v>3000.9</v>
      </c>
      <c r="K176" s="101">
        <v>8.2317926210396397</v>
      </c>
      <c r="L176" s="86">
        <v>3000.9</v>
      </c>
    </row>
    <row r="177" spans="1:12" ht="13.8" x14ac:dyDescent="0.2">
      <c r="A177" s="37" t="s">
        <v>70</v>
      </c>
      <c r="B177" s="16" t="s">
        <v>70</v>
      </c>
      <c r="C177" s="16" t="s">
        <v>1310</v>
      </c>
      <c r="D177" s="16" t="s">
        <v>1924</v>
      </c>
      <c r="E177" s="86">
        <v>30000</v>
      </c>
      <c r="F177" s="86">
        <v>0</v>
      </c>
      <c r="G177" s="86">
        <v>30000</v>
      </c>
      <c r="H177" s="86">
        <v>8168.21</v>
      </c>
      <c r="I177" s="86">
        <v>8168.21</v>
      </c>
      <c r="J177" s="86">
        <v>8168.21</v>
      </c>
      <c r="K177" s="101">
        <v>27.2273666666667</v>
      </c>
      <c r="L177" s="86">
        <v>8168.21</v>
      </c>
    </row>
    <row r="178" spans="1:12" ht="13.8" x14ac:dyDescent="0.2">
      <c r="A178" s="37" t="s">
        <v>70</v>
      </c>
      <c r="B178" s="16" t="s">
        <v>70</v>
      </c>
      <c r="C178" s="16" t="s">
        <v>1311</v>
      </c>
      <c r="D178" s="16" t="s">
        <v>1312</v>
      </c>
      <c r="E178" s="86">
        <v>80018.559999999998</v>
      </c>
      <c r="F178" s="86">
        <v>0</v>
      </c>
      <c r="G178" s="86">
        <v>80018.559999999998</v>
      </c>
      <c r="H178" s="86">
        <v>25950</v>
      </c>
      <c r="I178" s="86">
        <v>25950</v>
      </c>
      <c r="J178" s="86">
        <v>5198.57</v>
      </c>
      <c r="K178" s="101">
        <v>6.4967052643786598</v>
      </c>
      <c r="L178" s="86">
        <v>5198.57</v>
      </c>
    </row>
    <row r="179" spans="1:12" ht="13.8" x14ac:dyDescent="0.2">
      <c r="A179" s="37" t="s">
        <v>70</v>
      </c>
      <c r="B179" s="16" t="s">
        <v>70</v>
      </c>
      <c r="C179" s="16" t="s">
        <v>1313</v>
      </c>
      <c r="D179" s="16" t="s">
        <v>1925</v>
      </c>
      <c r="E179" s="86">
        <v>9500</v>
      </c>
      <c r="F179" s="86">
        <v>0</v>
      </c>
      <c r="G179" s="86">
        <v>9500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70</v>
      </c>
      <c r="B180" s="16" t="s">
        <v>70</v>
      </c>
      <c r="C180" s="16" t="s">
        <v>1314</v>
      </c>
      <c r="D180" s="16" t="s">
        <v>1315</v>
      </c>
      <c r="E180" s="86">
        <v>75000</v>
      </c>
      <c r="F180" s="86">
        <v>0</v>
      </c>
      <c r="G180" s="86">
        <v>75000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70</v>
      </c>
      <c r="B181" s="16" t="s">
        <v>70</v>
      </c>
      <c r="C181" s="16" t="s">
        <v>1316</v>
      </c>
      <c r="D181" s="16" t="s">
        <v>1317</v>
      </c>
      <c r="E181" s="86">
        <v>148368.72</v>
      </c>
      <c r="F181" s="86">
        <v>0</v>
      </c>
      <c r="G181" s="86">
        <v>148368.72</v>
      </c>
      <c r="H181" s="86">
        <v>58443</v>
      </c>
      <c r="I181" s="86">
        <v>58443</v>
      </c>
      <c r="J181" s="86">
        <v>20037.599999999999</v>
      </c>
      <c r="K181" s="101">
        <v>13.505272539926199</v>
      </c>
      <c r="L181" s="86">
        <v>10018.799999999999</v>
      </c>
    </row>
    <row r="182" spans="1:12" ht="13.8" x14ac:dyDescent="0.2">
      <c r="A182" s="37" t="s">
        <v>70</v>
      </c>
      <c r="B182" s="16" t="s">
        <v>70</v>
      </c>
      <c r="C182" s="16" t="s">
        <v>1318</v>
      </c>
      <c r="D182" s="16" t="s">
        <v>1926</v>
      </c>
      <c r="E182" s="86">
        <v>226636.51</v>
      </c>
      <c r="F182" s="86">
        <v>0</v>
      </c>
      <c r="G182" s="86">
        <v>226636.51</v>
      </c>
      <c r="H182" s="86">
        <v>226636.51</v>
      </c>
      <c r="I182" s="86">
        <v>226636.51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70</v>
      </c>
      <c r="B183" s="16" t="s">
        <v>70</v>
      </c>
      <c r="C183" s="16" t="s">
        <v>1319</v>
      </c>
      <c r="D183" s="16" t="s">
        <v>1927</v>
      </c>
      <c r="E183" s="86">
        <v>0</v>
      </c>
      <c r="F183" s="86">
        <v>0</v>
      </c>
      <c r="G183" s="86">
        <v>0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70</v>
      </c>
      <c r="B184" s="16" t="s">
        <v>70</v>
      </c>
      <c r="C184" s="16" t="s">
        <v>1320</v>
      </c>
      <c r="D184" s="16" t="s">
        <v>1928</v>
      </c>
      <c r="E184" s="86">
        <v>160000</v>
      </c>
      <c r="F184" s="86">
        <v>0</v>
      </c>
      <c r="G184" s="86">
        <v>160000</v>
      </c>
      <c r="H184" s="86">
        <v>89257.68</v>
      </c>
      <c r="I184" s="86">
        <v>89257.68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70</v>
      </c>
      <c r="B185" s="16" t="s">
        <v>70</v>
      </c>
      <c r="C185" s="16" t="s">
        <v>1321</v>
      </c>
      <c r="D185" s="16" t="s">
        <v>1322</v>
      </c>
      <c r="E185" s="86">
        <v>5000</v>
      </c>
      <c r="F185" s="86">
        <v>8000</v>
      </c>
      <c r="G185" s="86">
        <v>13000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70</v>
      </c>
      <c r="B186" s="16" t="s">
        <v>70</v>
      </c>
      <c r="C186" s="16" t="s">
        <v>1323</v>
      </c>
      <c r="D186" s="16" t="s">
        <v>1324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70</v>
      </c>
      <c r="B187" s="16" t="s">
        <v>70</v>
      </c>
      <c r="C187" s="16" t="s">
        <v>1325</v>
      </c>
      <c r="D187" s="16" t="s">
        <v>1326</v>
      </c>
      <c r="E187" s="86">
        <v>66237.52</v>
      </c>
      <c r="F187" s="86">
        <v>0</v>
      </c>
      <c r="G187" s="86">
        <v>66237.52</v>
      </c>
      <c r="H187" s="86">
        <v>66237.52</v>
      </c>
      <c r="I187" s="86">
        <v>66237.52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70</v>
      </c>
      <c r="B188" s="16" t="s">
        <v>70</v>
      </c>
      <c r="C188" s="16" t="s">
        <v>1327</v>
      </c>
      <c r="D188" s="16" t="s">
        <v>1328</v>
      </c>
      <c r="E188" s="86">
        <v>300000</v>
      </c>
      <c r="F188" s="86">
        <v>0</v>
      </c>
      <c r="G188" s="86">
        <v>300000</v>
      </c>
      <c r="H188" s="86">
        <v>212065.9</v>
      </c>
      <c r="I188" s="86">
        <v>212065.9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70</v>
      </c>
      <c r="B189" s="16" t="s">
        <v>70</v>
      </c>
      <c r="C189" s="16" t="s">
        <v>1329</v>
      </c>
      <c r="D189" s="16" t="s">
        <v>1330</v>
      </c>
      <c r="E189" s="86">
        <v>1262635.5</v>
      </c>
      <c r="F189" s="86">
        <v>0</v>
      </c>
      <c r="G189" s="86">
        <v>1262635.5</v>
      </c>
      <c r="H189" s="86">
        <v>1254330</v>
      </c>
      <c r="I189" s="86">
        <v>0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70</v>
      </c>
      <c r="B190" s="16" t="s">
        <v>70</v>
      </c>
      <c r="C190" s="16" t="s">
        <v>1331</v>
      </c>
      <c r="D190" s="16" t="s">
        <v>1929</v>
      </c>
      <c r="E190" s="86">
        <v>1097334.54</v>
      </c>
      <c r="F190" s="86">
        <v>0</v>
      </c>
      <c r="G190" s="86">
        <v>1097334.54</v>
      </c>
      <c r="H190" s="86">
        <v>1057413.44</v>
      </c>
      <c r="I190" s="86">
        <v>1057413.44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70</v>
      </c>
      <c r="B191" s="16" t="s">
        <v>70</v>
      </c>
      <c r="C191" s="16" t="s">
        <v>1332</v>
      </c>
      <c r="D191" s="16" t="s">
        <v>1333</v>
      </c>
      <c r="E191" s="86">
        <v>100000</v>
      </c>
      <c r="F191" s="86">
        <v>0</v>
      </c>
      <c r="G191" s="86">
        <v>100000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70</v>
      </c>
      <c r="B192" s="16" t="s">
        <v>70</v>
      </c>
      <c r="C192" s="16" t="s">
        <v>1334</v>
      </c>
      <c r="D192" s="16" t="s">
        <v>1335</v>
      </c>
      <c r="E192" s="86">
        <v>184954.66</v>
      </c>
      <c r="F192" s="86">
        <v>0</v>
      </c>
      <c r="G192" s="86">
        <v>184954.66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70</v>
      </c>
      <c r="B193" s="16" t="s">
        <v>70</v>
      </c>
      <c r="C193" s="16" t="s">
        <v>1336</v>
      </c>
      <c r="D193" s="16" t="s">
        <v>1930</v>
      </c>
      <c r="E193" s="86">
        <v>120000</v>
      </c>
      <c r="F193" s="86">
        <v>0</v>
      </c>
      <c r="G193" s="86">
        <v>120000</v>
      </c>
      <c r="H193" s="86">
        <v>115986.97</v>
      </c>
      <c r="I193" s="86">
        <v>115986.97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70</v>
      </c>
      <c r="B194" s="16" t="s">
        <v>70</v>
      </c>
      <c r="C194" s="16" t="s">
        <v>1337</v>
      </c>
      <c r="D194" s="16" t="s">
        <v>1931</v>
      </c>
      <c r="E194" s="86">
        <v>0</v>
      </c>
      <c r="F194" s="86">
        <v>73981.77</v>
      </c>
      <c r="G194" s="86">
        <v>73981.77</v>
      </c>
      <c r="H194" s="86">
        <v>73981.77</v>
      </c>
      <c r="I194" s="86">
        <v>73981.77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70</v>
      </c>
      <c r="B195" s="16" t="s">
        <v>70</v>
      </c>
      <c r="C195" s="16" t="s">
        <v>1338</v>
      </c>
      <c r="D195" s="16" t="s">
        <v>1932</v>
      </c>
      <c r="E195" s="86">
        <v>0</v>
      </c>
      <c r="F195" s="86">
        <v>11658.53</v>
      </c>
      <c r="G195" s="86">
        <v>11658.53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70</v>
      </c>
      <c r="B196" s="16" t="s">
        <v>70</v>
      </c>
      <c r="C196" s="16" t="s">
        <v>1339</v>
      </c>
      <c r="D196" s="16" t="s">
        <v>1933</v>
      </c>
      <c r="E196" s="86">
        <v>0</v>
      </c>
      <c r="F196" s="86">
        <v>17419.86</v>
      </c>
      <c r="G196" s="86">
        <v>17419.86</v>
      </c>
      <c r="H196" s="86">
        <v>17419.86</v>
      </c>
      <c r="I196" s="86">
        <v>17419.86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70</v>
      </c>
      <c r="B197" s="16" t="s">
        <v>70</v>
      </c>
      <c r="C197" s="16" t="s">
        <v>1340</v>
      </c>
      <c r="D197" s="16" t="s">
        <v>1934</v>
      </c>
      <c r="E197" s="86">
        <v>566068.17000000004</v>
      </c>
      <c r="F197" s="86">
        <v>0</v>
      </c>
      <c r="G197" s="86">
        <v>566068.17000000004</v>
      </c>
      <c r="H197" s="86">
        <v>566068.17000000004</v>
      </c>
      <c r="I197" s="86">
        <v>566068.17000000004</v>
      </c>
      <c r="J197" s="86">
        <v>101171.73</v>
      </c>
      <c r="K197" s="101">
        <v>17.872711337929498</v>
      </c>
      <c r="L197" s="86">
        <v>0</v>
      </c>
    </row>
    <row r="198" spans="1:12" ht="13.8" x14ac:dyDescent="0.2">
      <c r="A198" s="37" t="s">
        <v>70</v>
      </c>
      <c r="B198" s="16" t="s">
        <v>70</v>
      </c>
      <c r="C198" s="16" t="s">
        <v>1341</v>
      </c>
      <c r="D198" s="16" t="s">
        <v>1935</v>
      </c>
      <c r="E198" s="86">
        <v>12000</v>
      </c>
      <c r="F198" s="86">
        <v>0</v>
      </c>
      <c r="G198" s="86">
        <v>12000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70</v>
      </c>
      <c r="B199" s="16" t="s">
        <v>70</v>
      </c>
      <c r="C199" s="16" t="s">
        <v>1342</v>
      </c>
      <c r="D199" s="16" t="s">
        <v>1936</v>
      </c>
      <c r="E199" s="86">
        <v>10000</v>
      </c>
      <c r="F199" s="86">
        <v>0</v>
      </c>
      <c r="G199" s="86">
        <v>10000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70</v>
      </c>
      <c r="B200" s="16" t="s">
        <v>70</v>
      </c>
      <c r="C200" s="16" t="s">
        <v>1343</v>
      </c>
      <c r="D200" s="16" t="s">
        <v>1937</v>
      </c>
      <c r="E200" s="86">
        <v>0</v>
      </c>
      <c r="F200" s="86">
        <v>12266.54</v>
      </c>
      <c r="G200" s="86">
        <v>12266.54</v>
      </c>
      <c r="H200" s="86">
        <v>12266.54</v>
      </c>
      <c r="I200" s="86">
        <v>12266.54</v>
      </c>
      <c r="J200" s="86">
        <v>12266.54</v>
      </c>
      <c r="K200" s="101">
        <v>100</v>
      </c>
      <c r="L200" s="86">
        <v>12266.54</v>
      </c>
    </row>
    <row r="201" spans="1:12" ht="13.8" x14ac:dyDescent="0.2">
      <c r="A201" s="37" t="s">
        <v>70</v>
      </c>
      <c r="B201" s="16" t="s">
        <v>70</v>
      </c>
      <c r="C201" s="16" t="s">
        <v>1344</v>
      </c>
      <c r="D201" s="16" t="s">
        <v>1938</v>
      </c>
      <c r="E201" s="86">
        <v>0</v>
      </c>
      <c r="F201" s="86">
        <v>47584.15</v>
      </c>
      <c r="G201" s="86">
        <v>47584.15</v>
      </c>
      <c r="H201" s="86">
        <v>47584.15</v>
      </c>
      <c r="I201" s="86">
        <v>47584.15</v>
      </c>
      <c r="J201" s="86">
        <v>47584.15</v>
      </c>
      <c r="K201" s="101">
        <v>100</v>
      </c>
      <c r="L201" s="86">
        <v>47584.15</v>
      </c>
    </row>
    <row r="202" spans="1:12" ht="13.8" x14ac:dyDescent="0.2">
      <c r="A202" s="37" t="s">
        <v>70</v>
      </c>
      <c r="B202" s="16" t="s">
        <v>70</v>
      </c>
      <c r="C202" s="16" t="s">
        <v>1345</v>
      </c>
      <c r="D202" s="16" t="s">
        <v>1939</v>
      </c>
      <c r="E202" s="86">
        <v>15000</v>
      </c>
      <c r="F202" s="86">
        <v>0</v>
      </c>
      <c r="G202" s="86">
        <v>15000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70</v>
      </c>
      <c r="B203" s="16" t="s">
        <v>70</v>
      </c>
      <c r="C203" s="16" t="s">
        <v>1346</v>
      </c>
      <c r="D203" s="16" t="s">
        <v>1940</v>
      </c>
      <c r="E203" s="86">
        <v>0</v>
      </c>
      <c r="F203" s="86">
        <v>6048.79</v>
      </c>
      <c r="G203" s="86">
        <v>6048.79</v>
      </c>
      <c r="H203" s="86">
        <v>6048.79</v>
      </c>
      <c r="I203" s="86">
        <v>6048.79</v>
      </c>
      <c r="J203" s="86">
        <v>6048.79</v>
      </c>
      <c r="K203" s="101">
        <v>100</v>
      </c>
      <c r="L203" s="86">
        <v>6048.79</v>
      </c>
    </row>
    <row r="204" spans="1:12" ht="13.8" x14ac:dyDescent="0.2">
      <c r="A204" s="37" t="s">
        <v>70</v>
      </c>
      <c r="B204" s="16" t="s">
        <v>70</v>
      </c>
      <c r="C204" s="16" t="s">
        <v>1347</v>
      </c>
      <c r="D204" s="16" t="s">
        <v>1348</v>
      </c>
      <c r="E204" s="86">
        <v>53089.4</v>
      </c>
      <c r="F204" s="86">
        <v>0</v>
      </c>
      <c r="G204" s="86">
        <v>53089.4</v>
      </c>
      <c r="H204" s="86">
        <v>53089.4</v>
      </c>
      <c r="I204" s="86">
        <v>53089.4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70</v>
      </c>
      <c r="B205" s="16" t="s">
        <v>70</v>
      </c>
      <c r="C205" s="16" t="s">
        <v>1349</v>
      </c>
      <c r="D205" s="16" t="s">
        <v>1350</v>
      </c>
      <c r="E205" s="86">
        <v>135371.49</v>
      </c>
      <c r="F205" s="86">
        <v>0</v>
      </c>
      <c r="G205" s="86">
        <v>135371.49</v>
      </c>
      <c r="H205" s="86">
        <v>135371.49</v>
      </c>
      <c r="I205" s="86">
        <v>135371.49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70</v>
      </c>
      <c r="B206" s="16" t="s">
        <v>70</v>
      </c>
      <c r="C206" s="16" t="s">
        <v>1351</v>
      </c>
      <c r="D206" s="16" t="s">
        <v>1352</v>
      </c>
      <c r="E206" s="86">
        <v>45500.39</v>
      </c>
      <c r="F206" s="86">
        <v>0</v>
      </c>
      <c r="G206" s="86">
        <v>45500.39</v>
      </c>
      <c r="H206" s="86">
        <v>45500.39</v>
      </c>
      <c r="I206" s="86">
        <v>45500.39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1353</v>
      </c>
      <c r="D207" s="16" t="s">
        <v>1354</v>
      </c>
      <c r="E207" s="86">
        <v>2450800</v>
      </c>
      <c r="F207" s="86">
        <v>0</v>
      </c>
      <c r="G207" s="86">
        <v>2450800</v>
      </c>
      <c r="H207" s="86">
        <v>2450800</v>
      </c>
      <c r="I207" s="86">
        <v>2450800</v>
      </c>
      <c r="J207" s="86">
        <v>745232.68</v>
      </c>
      <c r="K207" s="101">
        <v>30.4077313530276</v>
      </c>
      <c r="L207" s="86">
        <v>745232.68</v>
      </c>
    </row>
    <row r="208" spans="1:12" ht="13.8" x14ac:dyDescent="0.2">
      <c r="A208" s="37" t="s">
        <v>70</v>
      </c>
      <c r="B208" s="16" t="s">
        <v>70</v>
      </c>
      <c r="C208" s="16" t="s">
        <v>1355</v>
      </c>
      <c r="D208" s="16" t="s">
        <v>1941</v>
      </c>
      <c r="E208" s="86">
        <v>0</v>
      </c>
      <c r="F208" s="86">
        <v>75000</v>
      </c>
      <c r="G208" s="86">
        <v>75000</v>
      </c>
      <c r="H208" s="86">
        <v>75000</v>
      </c>
      <c r="I208" s="86">
        <v>75000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70</v>
      </c>
      <c r="B209" s="16" t="s">
        <v>70</v>
      </c>
      <c r="C209" s="16" t="s">
        <v>1356</v>
      </c>
      <c r="D209" s="16" t="s">
        <v>1357</v>
      </c>
      <c r="E209" s="86">
        <v>86884</v>
      </c>
      <c r="F209" s="86">
        <v>0</v>
      </c>
      <c r="G209" s="86">
        <v>86884</v>
      </c>
      <c r="H209" s="86">
        <v>46082.85</v>
      </c>
      <c r="I209" s="86">
        <v>46082.85</v>
      </c>
      <c r="J209" s="86">
        <v>46082.85</v>
      </c>
      <c r="K209" s="101">
        <v>53.039512453386102</v>
      </c>
      <c r="L209" s="86">
        <v>46082.85</v>
      </c>
    </row>
    <row r="210" spans="1:12" s="89" customFormat="1" ht="13.8" x14ac:dyDescent="0.2">
      <c r="A210" s="37" t="s">
        <v>70</v>
      </c>
      <c r="B210" s="16" t="s">
        <v>70</v>
      </c>
      <c r="C210" s="16" t="s">
        <v>1358</v>
      </c>
      <c r="D210" s="16" t="s">
        <v>1942</v>
      </c>
      <c r="E210" s="86">
        <v>10000</v>
      </c>
      <c r="F210" s="86">
        <v>0</v>
      </c>
      <c r="G210" s="86">
        <v>10000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70</v>
      </c>
      <c r="B211" s="16" t="s">
        <v>70</v>
      </c>
      <c r="C211" s="16" t="s">
        <v>1359</v>
      </c>
      <c r="D211" s="16" t="s">
        <v>1360</v>
      </c>
      <c r="E211" s="86">
        <v>214285.71</v>
      </c>
      <c r="F211" s="86">
        <v>-121343.41</v>
      </c>
      <c r="G211" s="86">
        <v>92942.3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70</v>
      </c>
      <c r="B212" s="16" t="s">
        <v>70</v>
      </c>
      <c r="C212" s="16" t="s">
        <v>1361</v>
      </c>
      <c r="D212" s="16" t="s">
        <v>1362</v>
      </c>
      <c r="E212" s="86">
        <v>576295.14</v>
      </c>
      <c r="F212" s="86">
        <v>0</v>
      </c>
      <c r="G212" s="86">
        <v>576295.14</v>
      </c>
      <c r="H212" s="86">
        <v>18786.28</v>
      </c>
      <c r="I212" s="86">
        <v>18786.28</v>
      </c>
      <c r="J212" s="86">
        <v>18786.28</v>
      </c>
      <c r="K212" s="101">
        <v>3.2598366177441598</v>
      </c>
      <c r="L212" s="86">
        <v>18786.28</v>
      </c>
    </row>
    <row r="213" spans="1:12" ht="13.8" x14ac:dyDescent="0.2">
      <c r="A213" s="37" t="s">
        <v>70</v>
      </c>
      <c r="B213" s="16" t="s">
        <v>70</v>
      </c>
      <c r="C213" s="16" t="s">
        <v>1363</v>
      </c>
      <c r="D213" s="16" t="s">
        <v>1364</v>
      </c>
      <c r="E213" s="86">
        <v>0</v>
      </c>
      <c r="F213" s="86">
        <v>50780.42</v>
      </c>
      <c r="G213" s="86">
        <v>50780.42</v>
      </c>
      <c r="H213" s="86">
        <v>50780.42</v>
      </c>
      <c r="I213" s="86">
        <v>50272.62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70</v>
      </c>
      <c r="B214" s="16" t="s">
        <v>70</v>
      </c>
      <c r="C214" s="16" t="s">
        <v>1365</v>
      </c>
      <c r="D214" s="16" t="s">
        <v>1366</v>
      </c>
      <c r="E214" s="86">
        <v>150000</v>
      </c>
      <c r="F214" s="86">
        <v>0</v>
      </c>
      <c r="G214" s="86">
        <v>150000</v>
      </c>
      <c r="H214" s="86">
        <v>235.95</v>
      </c>
      <c r="I214" s="86">
        <v>235.95</v>
      </c>
      <c r="J214" s="86">
        <v>235.95</v>
      </c>
      <c r="K214" s="101">
        <v>0.1573</v>
      </c>
      <c r="L214" s="86">
        <v>235.95</v>
      </c>
    </row>
    <row r="215" spans="1:12" ht="13.8" x14ac:dyDescent="0.2">
      <c r="A215" s="37" t="s">
        <v>70</v>
      </c>
      <c r="B215" s="16" t="s">
        <v>70</v>
      </c>
      <c r="C215" s="16" t="s">
        <v>1367</v>
      </c>
      <c r="D215" s="16" t="s">
        <v>1368</v>
      </c>
      <c r="E215" s="86">
        <v>78000</v>
      </c>
      <c r="F215" s="86">
        <v>0</v>
      </c>
      <c r="G215" s="86">
        <v>78000</v>
      </c>
      <c r="H215" s="86">
        <v>5159.26</v>
      </c>
      <c r="I215" s="86">
        <v>5159.26</v>
      </c>
      <c r="J215" s="86">
        <v>5159.26</v>
      </c>
      <c r="K215" s="101">
        <v>6.6144358974359001</v>
      </c>
      <c r="L215" s="86">
        <v>5159.26</v>
      </c>
    </row>
    <row r="216" spans="1:12" ht="13.8" x14ac:dyDescent="0.2">
      <c r="A216" s="37" t="s">
        <v>70</v>
      </c>
      <c r="B216" s="16" t="s">
        <v>70</v>
      </c>
      <c r="C216" s="16" t="s">
        <v>1369</v>
      </c>
      <c r="D216" s="16" t="s">
        <v>1943</v>
      </c>
      <c r="E216" s="86">
        <v>19879.169999999998</v>
      </c>
      <c r="F216" s="86">
        <v>0</v>
      </c>
      <c r="G216" s="86">
        <v>19879.169999999998</v>
      </c>
      <c r="H216" s="86">
        <v>19879.169999999998</v>
      </c>
      <c r="I216" s="86">
        <v>19879.169999999998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1370</v>
      </c>
      <c r="D217" s="16" t="s">
        <v>1944</v>
      </c>
      <c r="E217" s="86">
        <v>29042.12</v>
      </c>
      <c r="F217" s="86">
        <v>0</v>
      </c>
      <c r="G217" s="86">
        <v>29042.12</v>
      </c>
      <c r="H217" s="86">
        <v>29042.12</v>
      </c>
      <c r="I217" s="86">
        <v>29042.12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70</v>
      </c>
      <c r="B218" s="16" t="s">
        <v>70</v>
      </c>
      <c r="C218" s="16" t="s">
        <v>1371</v>
      </c>
      <c r="D218" s="16" t="s">
        <v>1372</v>
      </c>
      <c r="E218" s="86">
        <v>2065000</v>
      </c>
      <c r="F218" s="86">
        <v>0</v>
      </c>
      <c r="G218" s="86">
        <v>2065000</v>
      </c>
      <c r="H218" s="86">
        <v>2065000</v>
      </c>
      <c r="I218" s="86">
        <v>2065000</v>
      </c>
      <c r="J218" s="86">
        <v>74821.08</v>
      </c>
      <c r="K218" s="101">
        <v>3.62329685230024</v>
      </c>
      <c r="L218" s="86">
        <v>74821.08</v>
      </c>
    </row>
    <row r="219" spans="1:12" ht="13.8" x14ac:dyDescent="0.2">
      <c r="A219" s="37" t="s">
        <v>70</v>
      </c>
      <c r="B219" s="16" t="s">
        <v>70</v>
      </c>
      <c r="C219" s="16" t="s">
        <v>1373</v>
      </c>
      <c r="D219" s="16" t="s">
        <v>1945</v>
      </c>
      <c r="E219" s="86">
        <v>0</v>
      </c>
      <c r="F219" s="86">
        <v>14997.54</v>
      </c>
      <c r="G219" s="86">
        <v>14997.54</v>
      </c>
      <c r="H219" s="86">
        <v>14997.54</v>
      </c>
      <c r="I219" s="86">
        <v>14997.54</v>
      </c>
      <c r="J219" s="86">
        <v>14997.54</v>
      </c>
      <c r="K219" s="101">
        <v>100</v>
      </c>
      <c r="L219" s="86">
        <v>14997.54</v>
      </c>
    </row>
    <row r="220" spans="1:12" ht="13.8" x14ac:dyDescent="0.2">
      <c r="A220" s="37" t="s">
        <v>70</v>
      </c>
      <c r="B220" s="16" t="s">
        <v>70</v>
      </c>
      <c r="C220" s="16" t="s">
        <v>1374</v>
      </c>
      <c r="D220" s="16" t="s">
        <v>1946</v>
      </c>
      <c r="E220" s="86">
        <v>4585486.92</v>
      </c>
      <c r="F220" s="86">
        <v>0</v>
      </c>
      <c r="G220" s="86">
        <v>4585486.92</v>
      </c>
      <c r="H220" s="86">
        <v>2310629.56</v>
      </c>
      <c r="I220" s="86">
        <v>1636529.57</v>
      </c>
      <c r="J220" s="86">
        <v>465.85</v>
      </c>
      <c r="K220" s="101">
        <v>1.015922644917E-2</v>
      </c>
      <c r="L220" s="86">
        <v>465.85</v>
      </c>
    </row>
    <row r="221" spans="1:12" ht="13.8" x14ac:dyDescent="0.2">
      <c r="A221" s="37" t="s">
        <v>70</v>
      </c>
      <c r="B221" s="16" t="s">
        <v>70</v>
      </c>
      <c r="C221" s="16" t="s">
        <v>1375</v>
      </c>
      <c r="D221" s="16" t="s">
        <v>1947</v>
      </c>
      <c r="E221" s="86">
        <v>1620000</v>
      </c>
      <c r="F221" s="86">
        <v>0</v>
      </c>
      <c r="G221" s="86">
        <v>1620000</v>
      </c>
      <c r="H221" s="86">
        <v>1620000</v>
      </c>
      <c r="I221" s="86">
        <v>1616530.11</v>
      </c>
      <c r="J221" s="86">
        <v>53250.38</v>
      </c>
      <c r="K221" s="101">
        <v>3.2870604938271599</v>
      </c>
      <c r="L221" s="86">
        <v>53250.38</v>
      </c>
    </row>
    <row r="222" spans="1:12" ht="13.8" x14ac:dyDescent="0.2">
      <c r="A222" s="37" t="s">
        <v>70</v>
      </c>
      <c r="B222" s="16" t="s">
        <v>70</v>
      </c>
      <c r="C222" s="16" t="s">
        <v>1376</v>
      </c>
      <c r="D222" s="16" t="s">
        <v>1948</v>
      </c>
      <c r="E222" s="86">
        <v>90000</v>
      </c>
      <c r="F222" s="86">
        <v>0</v>
      </c>
      <c r="G222" s="86">
        <v>90000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70</v>
      </c>
      <c r="B223" s="16" t="s">
        <v>70</v>
      </c>
      <c r="C223" s="16" t="s">
        <v>1377</v>
      </c>
      <c r="D223" s="16" t="s">
        <v>1378</v>
      </c>
      <c r="E223" s="86">
        <v>715619.28</v>
      </c>
      <c r="F223" s="86">
        <v>-375850.96</v>
      </c>
      <c r="G223" s="86">
        <v>339768.32000000001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70</v>
      </c>
      <c r="B224" s="16" t="s">
        <v>70</v>
      </c>
      <c r="C224" s="16" t="s">
        <v>1379</v>
      </c>
      <c r="D224" s="16" t="s">
        <v>1380</v>
      </c>
      <c r="E224" s="86">
        <v>200000</v>
      </c>
      <c r="F224" s="86">
        <v>0</v>
      </c>
      <c r="G224" s="86">
        <v>200000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70</v>
      </c>
      <c r="B225" s="16" t="s">
        <v>70</v>
      </c>
      <c r="C225" s="16" t="s">
        <v>1381</v>
      </c>
      <c r="D225" s="16" t="s">
        <v>1382</v>
      </c>
      <c r="E225" s="86">
        <v>417789.75</v>
      </c>
      <c r="F225" s="86">
        <v>-79943.759999999995</v>
      </c>
      <c r="G225" s="86">
        <v>337845.99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1383</v>
      </c>
      <c r="D226" s="16" t="s">
        <v>1384</v>
      </c>
      <c r="E226" s="86">
        <v>125278.03</v>
      </c>
      <c r="F226" s="86">
        <v>-114610.64</v>
      </c>
      <c r="G226" s="86">
        <v>10667.39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70</v>
      </c>
      <c r="B227" s="16" t="s">
        <v>70</v>
      </c>
      <c r="C227" s="16" t="s">
        <v>1385</v>
      </c>
      <c r="D227" s="16" t="s">
        <v>1386</v>
      </c>
      <c r="E227" s="86">
        <v>96000</v>
      </c>
      <c r="F227" s="86">
        <v>0</v>
      </c>
      <c r="G227" s="86">
        <v>96000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70</v>
      </c>
      <c r="B228" s="16" t="s">
        <v>70</v>
      </c>
      <c r="C228" s="16" t="s">
        <v>1387</v>
      </c>
      <c r="D228" s="16" t="s">
        <v>1388</v>
      </c>
      <c r="E228" s="86">
        <v>316634.09999999998</v>
      </c>
      <c r="F228" s="86">
        <v>0</v>
      </c>
      <c r="G228" s="86">
        <v>316634.09999999998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70</v>
      </c>
      <c r="B229" s="16" t="s">
        <v>70</v>
      </c>
      <c r="C229" s="16" t="s">
        <v>1389</v>
      </c>
      <c r="D229" s="16" t="s">
        <v>1390</v>
      </c>
      <c r="E229" s="86">
        <v>90000</v>
      </c>
      <c r="F229" s="86">
        <v>0</v>
      </c>
      <c r="G229" s="86">
        <v>90000</v>
      </c>
      <c r="H229" s="86">
        <v>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70</v>
      </c>
      <c r="B230" s="16" t="s">
        <v>70</v>
      </c>
      <c r="C230" s="16" t="s">
        <v>1391</v>
      </c>
      <c r="D230" s="16" t="s">
        <v>1949</v>
      </c>
      <c r="E230" s="86">
        <v>308000</v>
      </c>
      <c r="F230" s="86">
        <v>0</v>
      </c>
      <c r="G230" s="86">
        <v>308000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70</v>
      </c>
      <c r="B231" s="16" t="s">
        <v>70</v>
      </c>
      <c r="C231" s="16" t="s">
        <v>1392</v>
      </c>
      <c r="D231" s="16" t="s">
        <v>1393</v>
      </c>
      <c r="E231" s="86">
        <v>300000</v>
      </c>
      <c r="F231" s="86">
        <v>0</v>
      </c>
      <c r="G231" s="86">
        <v>300000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1394</v>
      </c>
      <c r="D232" s="16" t="s">
        <v>1395</v>
      </c>
      <c r="E232" s="86">
        <v>70000</v>
      </c>
      <c r="F232" s="86">
        <v>0</v>
      </c>
      <c r="G232" s="86">
        <v>70000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70</v>
      </c>
      <c r="B233" s="16" t="s">
        <v>70</v>
      </c>
      <c r="C233" s="16" t="s">
        <v>1396</v>
      </c>
      <c r="D233" s="16" t="s">
        <v>1397</v>
      </c>
      <c r="E233" s="86">
        <v>350404.31</v>
      </c>
      <c r="F233" s="86">
        <v>0</v>
      </c>
      <c r="G233" s="86">
        <v>350404.31</v>
      </c>
      <c r="H233" s="86">
        <v>0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70</v>
      </c>
      <c r="B234" s="16" t="s">
        <v>70</v>
      </c>
      <c r="C234" s="16" t="s">
        <v>1398</v>
      </c>
      <c r="D234" s="16" t="s">
        <v>1399</v>
      </c>
      <c r="E234" s="86">
        <v>482912.45</v>
      </c>
      <c r="F234" s="86">
        <v>-293232.26</v>
      </c>
      <c r="G234" s="86">
        <v>189680.19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70</v>
      </c>
      <c r="B235" s="16" t="s">
        <v>70</v>
      </c>
      <c r="C235" s="16" t="s">
        <v>1400</v>
      </c>
      <c r="D235" s="16" t="s">
        <v>1401</v>
      </c>
      <c r="E235" s="86">
        <v>297789.75</v>
      </c>
      <c r="F235" s="86">
        <v>-82704.61</v>
      </c>
      <c r="G235" s="86">
        <v>215085.14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70</v>
      </c>
      <c r="B236" s="16" t="s">
        <v>70</v>
      </c>
      <c r="C236" s="16" t="s">
        <v>1402</v>
      </c>
      <c r="D236" s="16" t="s">
        <v>1403</v>
      </c>
      <c r="E236" s="86">
        <v>4000</v>
      </c>
      <c r="F236" s="86">
        <v>0</v>
      </c>
      <c r="G236" s="86">
        <v>4000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70</v>
      </c>
      <c r="B237" s="16" t="s">
        <v>70</v>
      </c>
      <c r="C237" s="16" t="s">
        <v>1404</v>
      </c>
      <c r="D237" s="16" t="s">
        <v>1405</v>
      </c>
      <c r="E237" s="86">
        <v>658000</v>
      </c>
      <c r="F237" s="86">
        <v>-113466.19</v>
      </c>
      <c r="G237" s="86">
        <v>544533.81000000006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70</v>
      </c>
      <c r="B238" s="16" t="s">
        <v>70</v>
      </c>
      <c r="C238" s="16" t="s">
        <v>1406</v>
      </c>
      <c r="D238" s="16" t="s">
        <v>1407</v>
      </c>
      <c r="E238" s="86">
        <v>73000</v>
      </c>
      <c r="F238" s="86">
        <v>1640057.79</v>
      </c>
      <c r="G238" s="86">
        <v>1713057.79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70</v>
      </c>
      <c r="B239" s="16" t="s">
        <v>70</v>
      </c>
      <c r="C239" s="16" t="s">
        <v>1408</v>
      </c>
      <c r="D239" s="16" t="s">
        <v>1409</v>
      </c>
      <c r="E239" s="86">
        <v>244000</v>
      </c>
      <c r="F239" s="86">
        <v>0</v>
      </c>
      <c r="G239" s="86">
        <v>244000</v>
      </c>
      <c r="H239" s="86">
        <v>233071.4</v>
      </c>
      <c r="I239" s="86">
        <v>190758.19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70</v>
      </c>
      <c r="B240" s="16" t="s">
        <v>70</v>
      </c>
      <c r="C240" s="16" t="s">
        <v>1410</v>
      </c>
      <c r="D240" s="16" t="s">
        <v>1950</v>
      </c>
      <c r="E240" s="86">
        <v>0</v>
      </c>
      <c r="F240" s="86">
        <v>0</v>
      </c>
      <c r="G240" s="86">
        <v>0</v>
      </c>
      <c r="H240" s="86">
        <v>25000</v>
      </c>
      <c r="I240" s="86">
        <v>25000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1411</v>
      </c>
      <c r="D241" s="16" t="s">
        <v>1951</v>
      </c>
      <c r="E241" s="86">
        <v>200000</v>
      </c>
      <c r="F241" s="86">
        <v>0</v>
      </c>
      <c r="G241" s="86">
        <v>200000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70</v>
      </c>
      <c r="B242" s="16" t="s">
        <v>70</v>
      </c>
      <c r="C242" s="16" t="s">
        <v>1412</v>
      </c>
      <c r="D242" s="16" t="s">
        <v>1413</v>
      </c>
      <c r="E242" s="86">
        <v>50000</v>
      </c>
      <c r="F242" s="86">
        <v>215</v>
      </c>
      <c r="G242" s="86">
        <v>50215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70</v>
      </c>
      <c r="B243" s="16" t="s">
        <v>70</v>
      </c>
      <c r="C243" s="16" t="s">
        <v>1414</v>
      </c>
      <c r="D243" s="16" t="s">
        <v>1952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70</v>
      </c>
      <c r="B244" s="16" t="s">
        <v>70</v>
      </c>
      <c r="C244" s="16" t="s">
        <v>1415</v>
      </c>
      <c r="D244" s="16" t="s">
        <v>1416</v>
      </c>
      <c r="E244" s="86">
        <v>110169.8</v>
      </c>
      <c r="F244" s="86">
        <v>0</v>
      </c>
      <c r="G244" s="86">
        <v>110169.8</v>
      </c>
      <c r="H244" s="86">
        <v>110169.8</v>
      </c>
      <c r="I244" s="86">
        <v>110169.8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70</v>
      </c>
      <c r="B245" s="16" t="s">
        <v>70</v>
      </c>
      <c r="C245" s="16" t="s">
        <v>1417</v>
      </c>
      <c r="D245" s="16" t="s">
        <v>1418</v>
      </c>
      <c r="E245" s="86">
        <v>1735000</v>
      </c>
      <c r="F245" s="86">
        <v>0</v>
      </c>
      <c r="G245" s="86">
        <v>1735000</v>
      </c>
      <c r="H245" s="86">
        <v>1735000</v>
      </c>
      <c r="I245" s="86">
        <v>1414329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70</v>
      </c>
      <c r="B246" s="16" t="s">
        <v>70</v>
      </c>
      <c r="C246" s="16" t="s">
        <v>1419</v>
      </c>
      <c r="D246" s="16" t="s">
        <v>1953</v>
      </c>
      <c r="E246" s="86">
        <v>0</v>
      </c>
      <c r="F246" s="86">
        <v>302.5</v>
      </c>
      <c r="G246" s="86">
        <v>302.5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1420</v>
      </c>
      <c r="D247" s="16" t="s">
        <v>1421</v>
      </c>
      <c r="E247" s="86">
        <v>13218.66</v>
      </c>
      <c r="F247" s="86">
        <v>0</v>
      </c>
      <c r="G247" s="86">
        <v>13218.66</v>
      </c>
      <c r="H247" s="86">
        <v>13218.66</v>
      </c>
      <c r="I247" s="86">
        <v>13218.66</v>
      </c>
      <c r="J247" s="86">
        <v>5723.38</v>
      </c>
      <c r="K247" s="101">
        <v>43.297732145315798</v>
      </c>
      <c r="L247" s="86">
        <v>5723.38</v>
      </c>
    </row>
    <row r="248" spans="1:12" ht="13.8" x14ac:dyDescent="0.2">
      <c r="A248" s="37" t="s">
        <v>70</v>
      </c>
      <c r="B248" s="16" t="s">
        <v>70</v>
      </c>
      <c r="C248" s="16" t="s">
        <v>1422</v>
      </c>
      <c r="D248" s="16" t="s">
        <v>1423</v>
      </c>
      <c r="E248" s="86">
        <v>0</v>
      </c>
      <c r="F248" s="86">
        <v>36884.21</v>
      </c>
      <c r="G248" s="86">
        <v>36884.21</v>
      </c>
      <c r="H248" s="86">
        <v>36884.21</v>
      </c>
      <c r="I248" s="86">
        <v>36884.21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70</v>
      </c>
      <c r="B249" s="16" t="s">
        <v>70</v>
      </c>
      <c r="C249" s="16" t="s">
        <v>1424</v>
      </c>
      <c r="D249" s="16" t="s">
        <v>1954</v>
      </c>
      <c r="E249" s="86">
        <v>0</v>
      </c>
      <c r="F249" s="86">
        <v>63830.22</v>
      </c>
      <c r="G249" s="86">
        <v>63830.22</v>
      </c>
      <c r="H249" s="86">
        <v>63830.22</v>
      </c>
      <c r="I249" s="86">
        <v>21199.200000000001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70</v>
      </c>
      <c r="B250" s="16" t="s">
        <v>70</v>
      </c>
      <c r="C250" s="16" t="s">
        <v>1425</v>
      </c>
      <c r="D250" s="16" t="s">
        <v>1426</v>
      </c>
      <c r="E250" s="86">
        <v>0</v>
      </c>
      <c r="F250" s="86">
        <v>99944.57</v>
      </c>
      <c r="G250" s="86">
        <v>99944.57</v>
      </c>
      <c r="H250" s="86">
        <v>29981.85</v>
      </c>
      <c r="I250" s="86">
        <v>29981.85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70</v>
      </c>
      <c r="B251" s="16" t="s">
        <v>70</v>
      </c>
      <c r="C251" s="16" t="s">
        <v>1427</v>
      </c>
      <c r="D251" s="16" t="s">
        <v>1955</v>
      </c>
      <c r="E251" s="86">
        <v>0</v>
      </c>
      <c r="F251" s="86">
        <v>43539.6</v>
      </c>
      <c r="G251" s="86">
        <v>43539.6</v>
      </c>
      <c r="H251" s="86">
        <v>43539.6</v>
      </c>
      <c r="I251" s="86">
        <v>43539.6</v>
      </c>
      <c r="J251" s="86">
        <v>43539.12</v>
      </c>
      <c r="K251" s="101">
        <v>99.998897555328895</v>
      </c>
      <c r="L251" s="86">
        <v>43539.12</v>
      </c>
    </row>
    <row r="252" spans="1:12" ht="13.8" x14ac:dyDescent="0.2">
      <c r="A252" s="37" t="s">
        <v>70</v>
      </c>
      <c r="B252" s="16" t="s">
        <v>70</v>
      </c>
      <c r="C252" s="16" t="s">
        <v>1428</v>
      </c>
      <c r="D252" s="16" t="s">
        <v>1429</v>
      </c>
      <c r="E252" s="86">
        <v>0</v>
      </c>
      <c r="F252" s="86">
        <v>31706.98</v>
      </c>
      <c r="G252" s="86">
        <v>31706.98</v>
      </c>
      <c r="H252" s="86">
        <v>31706.98</v>
      </c>
      <c r="I252" s="86">
        <v>31706.98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1430</v>
      </c>
      <c r="D253" s="16" t="s">
        <v>1431</v>
      </c>
      <c r="E253" s="86">
        <v>433182.36</v>
      </c>
      <c r="F253" s="86">
        <v>-322400.3</v>
      </c>
      <c r="G253" s="86">
        <v>110782.06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70</v>
      </c>
      <c r="B254" s="16" t="s">
        <v>70</v>
      </c>
      <c r="C254" s="16" t="s">
        <v>1432</v>
      </c>
      <c r="D254" s="16" t="s">
        <v>1433</v>
      </c>
      <c r="E254" s="86">
        <v>50000</v>
      </c>
      <c r="F254" s="86">
        <v>-302.5</v>
      </c>
      <c r="G254" s="86">
        <v>49697.5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70</v>
      </c>
      <c r="B255" s="16" t="s">
        <v>70</v>
      </c>
      <c r="C255" s="16" t="s">
        <v>1434</v>
      </c>
      <c r="D255" s="16" t="s">
        <v>1435</v>
      </c>
      <c r="E255" s="86">
        <v>50000</v>
      </c>
      <c r="F255" s="86">
        <v>-50000</v>
      </c>
      <c r="G255" s="86">
        <v>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70</v>
      </c>
      <c r="B256" s="16" t="s">
        <v>70</v>
      </c>
      <c r="C256" s="16" t="s">
        <v>1436</v>
      </c>
      <c r="D256" s="16" t="s">
        <v>1437</v>
      </c>
      <c r="E256" s="86">
        <v>50000</v>
      </c>
      <c r="F256" s="86">
        <v>0</v>
      </c>
      <c r="G256" s="86">
        <v>50000</v>
      </c>
      <c r="H256" s="86">
        <v>0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1438</v>
      </c>
      <c r="D257" s="16" t="s">
        <v>1439</v>
      </c>
      <c r="E257" s="86">
        <v>0</v>
      </c>
      <c r="F257" s="86">
        <v>5404.34</v>
      </c>
      <c r="G257" s="86">
        <v>5404.34</v>
      </c>
      <c r="H257" s="86">
        <v>5404.34</v>
      </c>
      <c r="I257" s="86">
        <v>5404.34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70</v>
      </c>
      <c r="B258" s="16" t="s">
        <v>70</v>
      </c>
      <c r="C258" s="16" t="s">
        <v>1440</v>
      </c>
      <c r="D258" s="16" t="s">
        <v>1441</v>
      </c>
      <c r="E258" s="86">
        <v>0</v>
      </c>
      <c r="F258" s="86">
        <v>85490.39</v>
      </c>
      <c r="G258" s="86">
        <v>85490.39</v>
      </c>
      <c r="H258" s="86">
        <v>85490.39</v>
      </c>
      <c r="I258" s="86">
        <v>85490.39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70</v>
      </c>
      <c r="B259" s="16" t="s">
        <v>70</v>
      </c>
      <c r="C259" s="16" t="s">
        <v>1442</v>
      </c>
      <c r="D259" s="16" t="s">
        <v>1443</v>
      </c>
      <c r="E259" s="86">
        <v>0</v>
      </c>
      <c r="F259" s="86">
        <v>63048.95</v>
      </c>
      <c r="G259" s="86">
        <v>63048.95</v>
      </c>
      <c r="H259" s="86">
        <v>63048.95</v>
      </c>
      <c r="I259" s="86">
        <v>63048.95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70</v>
      </c>
      <c r="B260" s="16" t="s">
        <v>70</v>
      </c>
      <c r="C260" s="16" t="s">
        <v>1444</v>
      </c>
      <c r="D260" s="16" t="s">
        <v>1445</v>
      </c>
      <c r="E260" s="86">
        <v>0</v>
      </c>
      <c r="F260" s="86">
        <v>21398.84</v>
      </c>
      <c r="G260" s="86">
        <v>21398.84</v>
      </c>
      <c r="H260" s="86">
        <v>21398.84</v>
      </c>
      <c r="I260" s="86">
        <v>21398.84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70</v>
      </c>
      <c r="B261" s="16" t="s">
        <v>70</v>
      </c>
      <c r="C261" s="16" t="s">
        <v>1446</v>
      </c>
      <c r="D261" s="16" t="s">
        <v>1447</v>
      </c>
      <c r="E261" s="86">
        <v>209025.55</v>
      </c>
      <c r="F261" s="86">
        <v>-209025.55</v>
      </c>
      <c r="G261" s="86">
        <v>0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70</v>
      </c>
      <c r="B262" s="16" t="s">
        <v>70</v>
      </c>
      <c r="C262" s="16" t="s">
        <v>1448</v>
      </c>
      <c r="D262" s="16" t="s">
        <v>1449</v>
      </c>
      <c r="E262" s="86">
        <v>500000</v>
      </c>
      <c r="F262" s="86">
        <v>0</v>
      </c>
      <c r="G262" s="86">
        <v>500000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1450</v>
      </c>
      <c r="D263" s="16" t="s">
        <v>1956</v>
      </c>
      <c r="E263" s="86">
        <v>0</v>
      </c>
      <c r="F263" s="86">
        <v>322400.3</v>
      </c>
      <c r="G263" s="86">
        <v>322400.3</v>
      </c>
      <c r="H263" s="86">
        <v>322400.3</v>
      </c>
      <c r="I263" s="86">
        <v>322400.3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1451</v>
      </c>
      <c r="D264" s="16" t="s">
        <v>1957</v>
      </c>
      <c r="E264" s="86">
        <v>0</v>
      </c>
      <c r="F264" s="86">
        <v>68406.36</v>
      </c>
      <c r="G264" s="86">
        <v>68406.36</v>
      </c>
      <c r="H264" s="86">
        <v>68406.36</v>
      </c>
      <c r="I264" s="86">
        <v>68406.36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70</v>
      </c>
      <c r="B265" s="16" t="s">
        <v>70</v>
      </c>
      <c r="C265" s="16" t="s">
        <v>1452</v>
      </c>
      <c r="D265" s="16" t="s">
        <v>1958</v>
      </c>
      <c r="E265" s="86">
        <v>245000</v>
      </c>
      <c r="F265" s="86">
        <v>0</v>
      </c>
      <c r="G265" s="86">
        <v>245000</v>
      </c>
      <c r="H265" s="86">
        <v>150000</v>
      </c>
      <c r="I265" s="86">
        <v>150000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70</v>
      </c>
      <c r="B266" s="16" t="s">
        <v>70</v>
      </c>
      <c r="C266" s="16" t="s">
        <v>1453</v>
      </c>
      <c r="D266" s="16" t="s">
        <v>1454</v>
      </c>
      <c r="E266" s="86">
        <v>100000</v>
      </c>
      <c r="F266" s="86">
        <v>0</v>
      </c>
      <c r="G266" s="86">
        <v>100000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1455</v>
      </c>
      <c r="D267" s="16" t="s">
        <v>1959</v>
      </c>
      <c r="E267" s="86">
        <v>0</v>
      </c>
      <c r="F267" s="86">
        <v>7090.61</v>
      </c>
      <c r="G267" s="86">
        <v>7090.61</v>
      </c>
      <c r="H267" s="86">
        <v>7090.61</v>
      </c>
      <c r="I267" s="86">
        <v>7090.61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70</v>
      </c>
      <c r="B268" s="16" t="s">
        <v>70</v>
      </c>
      <c r="C268" s="16" t="s">
        <v>1456</v>
      </c>
      <c r="D268" s="16" t="s">
        <v>1457</v>
      </c>
      <c r="E268" s="86">
        <v>0</v>
      </c>
      <c r="F268" s="86">
        <v>90000</v>
      </c>
      <c r="G268" s="86">
        <v>90000</v>
      </c>
      <c r="H268" s="86">
        <v>90000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70</v>
      </c>
      <c r="B269" s="16" t="s">
        <v>70</v>
      </c>
      <c r="C269" s="16" t="s">
        <v>1458</v>
      </c>
      <c r="D269" s="16" t="s">
        <v>1459</v>
      </c>
      <c r="E269" s="86">
        <v>0</v>
      </c>
      <c r="F269" s="86">
        <v>59999.99</v>
      </c>
      <c r="G269" s="86">
        <v>59999.99</v>
      </c>
      <c r="H269" s="86">
        <v>59999.99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1460</v>
      </c>
      <c r="D270" s="16" t="s">
        <v>1461</v>
      </c>
      <c r="E270" s="86">
        <v>0</v>
      </c>
      <c r="F270" s="86">
        <v>109526.1</v>
      </c>
      <c r="G270" s="86">
        <v>109526.1</v>
      </c>
      <c r="H270" s="86">
        <v>109526.1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70</v>
      </c>
      <c r="B271" s="16" t="s">
        <v>70</v>
      </c>
      <c r="C271" s="16" t="s">
        <v>1462</v>
      </c>
      <c r="D271" s="16" t="s">
        <v>1463</v>
      </c>
      <c r="E271" s="86">
        <v>0</v>
      </c>
      <c r="F271" s="86">
        <v>7030963</v>
      </c>
      <c r="G271" s="86">
        <v>7030963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70</v>
      </c>
      <c r="B272" s="16" t="s">
        <v>70</v>
      </c>
      <c r="C272" s="16" t="s">
        <v>1464</v>
      </c>
      <c r="D272" s="16" t="s">
        <v>1465</v>
      </c>
      <c r="E272" s="86">
        <v>0</v>
      </c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1466</v>
      </c>
      <c r="D273" s="16" t="s">
        <v>1467</v>
      </c>
      <c r="E273" s="86">
        <v>0</v>
      </c>
      <c r="F273" s="86">
        <v>4950305.3600000003</v>
      </c>
      <c r="G273" s="86">
        <v>4950305.3600000003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1468</v>
      </c>
      <c r="D274" s="16" t="s">
        <v>1960</v>
      </c>
      <c r="E274" s="86">
        <v>0</v>
      </c>
      <c r="F274" s="86">
        <v>3131391.5</v>
      </c>
      <c r="G274" s="86">
        <v>3131391.5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70</v>
      </c>
      <c r="B275" s="16" t="s">
        <v>70</v>
      </c>
      <c r="C275" s="16" t="s">
        <v>1469</v>
      </c>
      <c r="D275" s="16" t="s">
        <v>1470</v>
      </c>
      <c r="E275" s="86">
        <v>0</v>
      </c>
      <c r="F275" s="86">
        <v>1000000</v>
      </c>
      <c r="G275" s="86">
        <v>1000000</v>
      </c>
      <c r="H275" s="86">
        <v>0</v>
      </c>
      <c r="I275" s="86">
        <v>0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70</v>
      </c>
      <c r="B276" s="16" t="s">
        <v>70</v>
      </c>
      <c r="C276" s="16" t="s">
        <v>1471</v>
      </c>
      <c r="D276" s="16" t="s">
        <v>1472</v>
      </c>
      <c r="E276" s="86">
        <v>0</v>
      </c>
      <c r="F276" s="86">
        <v>3500000</v>
      </c>
      <c r="G276" s="86">
        <v>3500000</v>
      </c>
      <c r="H276" s="86">
        <v>1300000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70</v>
      </c>
      <c r="B277" s="16" t="s">
        <v>70</v>
      </c>
      <c r="C277" s="16" t="s">
        <v>1473</v>
      </c>
      <c r="D277" s="16" t="s">
        <v>1474</v>
      </c>
      <c r="E277" s="86">
        <v>0</v>
      </c>
      <c r="F277" s="86">
        <v>67985.69</v>
      </c>
      <c r="G277" s="86">
        <v>67985.69</v>
      </c>
      <c r="H277" s="86">
        <v>67985.69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70</v>
      </c>
      <c r="B278" s="16" t="s">
        <v>70</v>
      </c>
      <c r="C278" s="16" t="s">
        <v>1475</v>
      </c>
      <c r="D278" s="16" t="s">
        <v>1476</v>
      </c>
      <c r="E278" s="86">
        <v>0</v>
      </c>
      <c r="F278" s="86">
        <v>79943.759999999995</v>
      </c>
      <c r="G278" s="86">
        <v>79943.759999999995</v>
      </c>
      <c r="H278" s="86">
        <v>79943.759999999995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70</v>
      </c>
      <c r="B279" s="16" t="s">
        <v>70</v>
      </c>
      <c r="C279" s="16" t="s">
        <v>1477</v>
      </c>
      <c r="D279" s="16" t="s">
        <v>1961</v>
      </c>
      <c r="E279" s="86">
        <v>0</v>
      </c>
      <c r="F279" s="86">
        <v>698038.6</v>
      </c>
      <c r="G279" s="86">
        <v>698038.6</v>
      </c>
      <c r="H279" s="86">
        <v>298856.59999999998</v>
      </c>
      <c r="I279" s="86">
        <v>298856.59999999998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70</v>
      </c>
      <c r="B280" s="16" t="s">
        <v>70</v>
      </c>
      <c r="C280" s="16" t="s">
        <v>1478</v>
      </c>
      <c r="D280" s="16" t="s">
        <v>1479</v>
      </c>
      <c r="E280" s="86">
        <v>0</v>
      </c>
      <c r="F280" s="86">
        <v>0</v>
      </c>
      <c r="G280" s="86">
        <v>0</v>
      </c>
      <c r="H280" s="86">
        <v>17908</v>
      </c>
      <c r="I280" s="86">
        <v>17908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1480</v>
      </c>
      <c r="D281" s="16" t="s">
        <v>1481</v>
      </c>
      <c r="E281" s="86">
        <v>0</v>
      </c>
      <c r="F281" s="86">
        <v>83678.350000000006</v>
      </c>
      <c r="G281" s="86">
        <v>83678.350000000006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1482</v>
      </c>
      <c r="D282" s="16" t="s">
        <v>1483</v>
      </c>
      <c r="E282" s="86">
        <v>0</v>
      </c>
      <c r="F282" s="86">
        <v>1000000</v>
      </c>
      <c r="G282" s="86">
        <v>1000000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16" t="s">
        <v>1484</v>
      </c>
      <c r="D283" s="16" t="s">
        <v>1485</v>
      </c>
      <c r="E283" s="86">
        <v>75000</v>
      </c>
      <c r="F283" s="86">
        <v>0</v>
      </c>
      <c r="G283" s="86">
        <v>75000</v>
      </c>
      <c r="H283" s="86">
        <v>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70</v>
      </c>
      <c r="B284" s="16" t="s">
        <v>70</v>
      </c>
      <c r="C284" s="16" t="s">
        <v>1486</v>
      </c>
      <c r="D284" s="16" t="s">
        <v>1487</v>
      </c>
      <c r="E284" s="86">
        <v>109351.95</v>
      </c>
      <c r="F284" s="86">
        <v>0</v>
      </c>
      <c r="G284" s="86">
        <v>109351.95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70</v>
      </c>
      <c r="B285" s="16" t="s">
        <v>70</v>
      </c>
      <c r="C285" s="16" t="s">
        <v>1488</v>
      </c>
      <c r="D285" s="16" t="s">
        <v>1962</v>
      </c>
      <c r="E285" s="86">
        <v>31610.799999999999</v>
      </c>
      <c r="F285" s="86">
        <v>-26359.49</v>
      </c>
      <c r="G285" s="86">
        <v>5251.31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70</v>
      </c>
      <c r="B286" s="16" t="s">
        <v>70</v>
      </c>
      <c r="C286" s="16" t="s">
        <v>1489</v>
      </c>
      <c r="D286" s="16" t="s">
        <v>1490</v>
      </c>
      <c r="E286" s="86">
        <v>15870809.34</v>
      </c>
      <c r="F286" s="86">
        <v>-9457658.8800000008</v>
      </c>
      <c r="G286" s="86">
        <v>6413150.46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70</v>
      </c>
      <c r="B287" s="16" t="s">
        <v>70</v>
      </c>
      <c r="C287" s="16" t="s">
        <v>1491</v>
      </c>
      <c r="D287" s="16" t="s">
        <v>1492</v>
      </c>
      <c r="E287" s="86">
        <v>3197898</v>
      </c>
      <c r="F287" s="86">
        <v>-3197898</v>
      </c>
      <c r="G287" s="86">
        <v>0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70</v>
      </c>
      <c r="B288" s="16" t="s">
        <v>70</v>
      </c>
      <c r="C288" s="16" t="s">
        <v>1493</v>
      </c>
      <c r="D288" s="16" t="s">
        <v>1494</v>
      </c>
      <c r="E288" s="86">
        <v>5628850.6600000001</v>
      </c>
      <c r="F288" s="86">
        <v>0</v>
      </c>
      <c r="G288" s="86">
        <v>5628850.6600000001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70</v>
      </c>
      <c r="B289" s="16" t="s">
        <v>70</v>
      </c>
      <c r="C289" s="16" t="s">
        <v>1495</v>
      </c>
      <c r="D289" s="16" t="s">
        <v>1496</v>
      </c>
      <c r="E289" s="86">
        <v>66718</v>
      </c>
      <c r="F289" s="86">
        <v>-66718</v>
      </c>
      <c r="G289" s="86">
        <v>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1497</v>
      </c>
      <c r="D290" s="16" t="s">
        <v>1498</v>
      </c>
      <c r="E290" s="86">
        <v>3505480.31</v>
      </c>
      <c r="F290" s="86">
        <v>-3505480.31</v>
      </c>
      <c r="G290" s="86">
        <v>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16" t="s">
        <v>1499</v>
      </c>
      <c r="D291" s="16" t="s">
        <v>1500</v>
      </c>
      <c r="E291" s="86">
        <v>500000</v>
      </c>
      <c r="F291" s="86">
        <v>0</v>
      </c>
      <c r="G291" s="86">
        <v>500000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70</v>
      </c>
      <c r="B292" s="16" t="s">
        <v>70</v>
      </c>
      <c r="C292" s="16" t="s">
        <v>1501</v>
      </c>
      <c r="D292" s="16" t="s">
        <v>1963</v>
      </c>
      <c r="E292" s="86">
        <v>0</v>
      </c>
      <c r="F292" s="86">
        <v>0</v>
      </c>
      <c r="G292" s="86">
        <v>0</v>
      </c>
      <c r="H292" s="86">
        <v>8595.9500000000007</v>
      </c>
      <c r="I292" s="86">
        <v>8595.9500000000007</v>
      </c>
      <c r="J292" s="86">
        <v>8595.9500000000007</v>
      </c>
      <c r="K292" s="101">
        <v>0</v>
      </c>
      <c r="L292" s="86">
        <v>8595.9500000000007</v>
      </c>
    </row>
    <row r="293" spans="1:12" ht="13.8" x14ac:dyDescent="0.2">
      <c r="A293" s="37" t="s">
        <v>70</v>
      </c>
      <c r="B293" s="16" t="s">
        <v>70</v>
      </c>
      <c r="C293" s="16" t="s">
        <v>1502</v>
      </c>
      <c r="D293" s="16" t="s">
        <v>1964</v>
      </c>
      <c r="E293" s="86">
        <v>0</v>
      </c>
      <c r="F293" s="86">
        <v>82704.61</v>
      </c>
      <c r="G293" s="86">
        <v>82704.61</v>
      </c>
      <c r="H293" s="86">
        <v>82704.61</v>
      </c>
      <c r="I293" s="86">
        <v>82704.61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70</v>
      </c>
      <c r="B294" s="16" t="s">
        <v>70</v>
      </c>
      <c r="C294" s="16" t="s">
        <v>1503</v>
      </c>
      <c r="D294" s="16" t="s">
        <v>1504</v>
      </c>
      <c r="E294" s="86">
        <v>0</v>
      </c>
      <c r="F294" s="86">
        <v>4304204.47</v>
      </c>
      <c r="G294" s="86">
        <v>4304204.47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70</v>
      </c>
      <c r="B295" s="16" t="s">
        <v>70</v>
      </c>
      <c r="C295" s="16" t="s">
        <v>1505</v>
      </c>
      <c r="D295" s="16" t="s">
        <v>1965</v>
      </c>
      <c r="E295" s="86">
        <v>0</v>
      </c>
      <c r="F295" s="86">
        <v>0</v>
      </c>
      <c r="G295" s="86">
        <v>0</v>
      </c>
      <c r="H295" s="86">
        <v>0</v>
      </c>
      <c r="I295" s="86">
        <v>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70</v>
      </c>
      <c r="B296" s="16" t="s">
        <v>70</v>
      </c>
      <c r="C296" s="16" t="s">
        <v>1506</v>
      </c>
      <c r="D296" s="16" t="s">
        <v>1966</v>
      </c>
      <c r="E296" s="86">
        <v>0</v>
      </c>
      <c r="F296" s="86">
        <v>2000000</v>
      </c>
      <c r="G296" s="86">
        <v>2000000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70</v>
      </c>
      <c r="B297" s="16" t="s">
        <v>70</v>
      </c>
      <c r="C297" s="16" t="s">
        <v>1507</v>
      </c>
      <c r="D297" s="16" t="s">
        <v>1967</v>
      </c>
      <c r="E297" s="86">
        <v>0</v>
      </c>
      <c r="F297" s="86">
        <v>2049694.64</v>
      </c>
      <c r="G297" s="86">
        <v>2049694.64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70</v>
      </c>
      <c r="B298" s="16" t="s">
        <v>70</v>
      </c>
      <c r="C298" s="16" t="s">
        <v>1508</v>
      </c>
      <c r="D298" s="16" t="s">
        <v>1968</v>
      </c>
      <c r="E298" s="86">
        <v>0</v>
      </c>
      <c r="F298" s="86">
        <v>789522.67</v>
      </c>
      <c r="G298" s="86">
        <v>789522.67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70</v>
      </c>
      <c r="B299" s="16" t="s">
        <v>70</v>
      </c>
      <c r="C299" s="27" t="s">
        <v>125</v>
      </c>
      <c r="D299" s="27" t="s">
        <v>70</v>
      </c>
      <c r="E299" s="91">
        <v>58924085.899999999</v>
      </c>
      <c r="F299" s="91">
        <v>15818207.140000001</v>
      </c>
      <c r="G299" s="91">
        <v>74742293.040000007</v>
      </c>
      <c r="H299" s="91">
        <v>22457911.940000001</v>
      </c>
      <c r="I299" s="91">
        <v>17477769.43</v>
      </c>
      <c r="J299" s="91">
        <v>1404002.33</v>
      </c>
      <c r="K299" s="102">
        <v>1.8784576615124899</v>
      </c>
      <c r="L299" s="91">
        <v>1110926.96</v>
      </c>
    </row>
    <row r="300" spans="1:12" ht="13.8" x14ac:dyDescent="0.2">
      <c r="A300" s="37" t="s">
        <v>435</v>
      </c>
      <c r="B300" s="16" t="s">
        <v>436</v>
      </c>
      <c r="C300" s="16" t="s">
        <v>1509</v>
      </c>
      <c r="D300" s="16" t="s">
        <v>1969</v>
      </c>
      <c r="E300" s="86">
        <v>45000</v>
      </c>
      <c r="F300" s="86">
        <v>0</v>
      </c>
      <c r="G300" s="86">
        <v>45000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70</v>
      </c>
      <c r="B301" s="16" t="s">
        <v>70</v>
      </c>
      <c r="C301" s="16" t="s">
        <v>1510</v>
      </c>
      <c r="D301" s="16" t="s">
        <v>1511</v>
      </c>
      <c r="E301" s="86">
        <v>31263.279999999999</v>
      </c>
      <c r="F301" s="86">
        <v>-21263.279999999999</v>
      </c>
      <c r="G301" s="86">
        <v>10000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70</v>
      </c>
      <c r="B302" s="16" t="s">
        <v>70</v>
      </c>
      <c r="C302" s="16" t="s">
        <v>1512</v>
      </c>
      <c r="D302" s="16" t="s">
        <v>1513</v>
      </c>
      <c r="E302" s="86">
        <v>30000</v>
      </c>
      <c r="F302" s="86">
        <v>0</v>
      </c>
      <c r="G302" s="86">
        <v>30000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70</v>
      </c>
      <c r="B303" s="16" t="s">
        <v>70</v>
      </c>
      <c r="C303" s="16" t="s">
        <v>1514</v>
      </c>
      <c r="D303" s="16" t="s">
        <v>1515</v>
      </c>
      <c r="E303" s="86">
        <v>100000</v>
      </c>
      <c r="F303" s="86">
        <v>0</v>
      </c>
      <c r="G303" s="86">
        <v>100000</v>
      </c>
      <c r="H303" s="86">
        <v>84480</v>
      </c>
      <c r="I303" s="86">
        <v>84480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1516</v>
      </c>
      <c r="D304" s="16" t="s">
        <v>70</v>
      </c>
      <c r="E304" s="86">
        <v>0</v>
      </c>
      <c r="F304" s="86">
        <v>20000</v>
      </c>
      <c r="G304" s="86">
        <v>20000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70</v>
      </c>
      <c r="B305" s="16" t="s">
        <v>70</v>
      </c>
      <c r="C305" s="27" t="s">
        <v>125</v>
      </c>
      <c r="D305" s="27" t="s">
        <v>70</v>
      </c>
      <c r="E305" s="91">
        <v>206263.28</v>
      </c>
      <c r="F305" s="91">
        <v>-1263.28</v>
      </c>
      <c r="G305" s="91">
        <v>205000</v>
      </c>
      <c r="H305" s="91">
        <v>84480</v>
      </c>
      <c r="I305" s="91">
        <v>84480</v>
      </c>
      <c r="J305" s="91">
        <v>0</v>
      </c>
      <c r="K305" s="102">
        <v>0</v>
      </c>
      <c r="L305" s="91">
        <v>0</v>
      </c>
    </row>
    <row r="306" spans="1:12" ht="13.8" x14ac:dyDescent="0.2">
      <c r="A306" s="37" t="s">
        <v>437</v>
      </c>
      <c r="B306" s="16" t="s">
        <v>438</v>
      </c>
      <c r="C306" s="16" t="s">
        <v>1517</v>
      </c>
      <c r="D306" s="16" t="s">
        <v>1518</v>
      </c>
      <c r="E306" s="86">
        <v>235000</v>
      </c>
      <c r="F306" s="86">
        <v>0</v>
      </c>
      <c r="G306" s="86">
        <v>235000</v>
      </c>
      <c r="H306" s="86">
        <v>151134.72</v>
      </c>
      <c r="I306" s="86">
        <v>107557.29</v>
      </c>
      <c r="J306" s="86">
        <v>100980.95</v>
      </c>
      <c r="K306" s="101">
        <v>42.970617021276603</v>
      </c>
      <c r="L306" s="86">
        <v>100323.31</v>
      </c>
    </row>
    <row r="307" spans="1:12" ht="13.8" x14ac:dyDescent="0.2">
      <c r="A307" s="37" t="s">
        <v>70</v>
      </c>
      <c r="B307" s="16" t="s">
        <v>70</v>
      </c>
      <c r="C307" s="16" t="s">
        <v>1519</v>
      </c>
      <c r="D307" s="16" t="s">
        <v>1520</v>
      </c>
      <c r="E307" s="86">
        <v>50000</v>
      </c>
      <c r="F307" s="86">
        <v>0</v>
      </c>
      <c r="G307" s="86">
        <v>50000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70</v>
      </c>
      <c r="B308" s="16" t="s">
        <v>70</v>
      </c>
      <c r="C308" s="16" t="s">
        <v>1521</v>
      </c>
      <c r="D308" s="16" t="s">
        <v>1522</v>
      </c>
      <c r="E308" s="86">
        <v>250000</v>
      </c>
      <c r="F308" s="86">
        <v>602692.43000000005</v>
      </c>
      <c r="G308" s="86">
        <v>852692.43</v>
      </c>
      <c r="H308" s="86">
        <v>72194.649999999994</v>
      </c>
      <c r="I308" s="86">
        <v>72194.649999999994</v>
      </c>
      <c r="J308" s="86">
        <v>72194.649999999994</v>
      </c>
      <c r="K308" s="101">
        <v>8.4666695117722597</v>
      </c>
      <c r="L308" s="86">
        <v>0</v>
      </c>
    </row>
    <row r="309" spans="1:12" ht="13.8" x14ac:dyDescent="0.2">
      <c r="A309" s="37" t="s">
        <v>70</v>
      </c>
      <c r="B309" s="16" t="s">
        <v>70</v>
      </c>
      <c r="C309" s="16" t="s">
        <v>1523</v>
      </c>
      <c r="D309" s="16" t="s">
        <v>1970</v>
      </c>
      <c r="E309" s="86">
        <v>24000</v>
      </c>
      <c r="F309" s="86">
        <v>0</v>
      </c>
      <c r="G309" s="86">
        <v>24000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70</v>
      </c>
      <c r="B310" s="16" t="s">
        <v>70</v>
      </c>
      <c r="C310" s="16" t="s">
        <v>1524</v>
      </c>
      <c r="D310" s="16" t="s">
        <v>1525</v>
      </c>
      <c r="E310" s="86">
        <v>2000</v>
      </c>
      <c r="F310" s="86">
        <v>0</v>
      </c>
      <c r="G310" s="86">
        <v>2000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70</v>
      </c>
      <c r="B311" s="16" t="s">
        <v>70</v>
      </c>
      <c r="C311" s="16" t="s">
        <v>1526</v>
      </c>
      <c r="D311" s="16" t="s">
        <v>1527</v>
      </c>
      <c r="E311" s="86">
        <v>130000</v>
      </c>
      <c r="F311" s="86">
        <v>0</v>
      </c>
      <c r="G311" s="86">
        <v>130000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70</v>
      </c>
      <c r="B312" s="16" t="s">
        <v>70</v>
      </c>
      <c r="C312" s="16" t="s">
        <v>1528</v>
      </c>
      <c r="D312" s="16" t="s">
        <v>70</v>
      </c>
      <c r="E312" s="86">
        <v>8580</v>
      </c>
      <c r="F312" s="86">
        <v>-8580</v>
      </c>
      <c r="G312" s="86">
        <v>0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70</v>
      </c>
      <c r="B313" s="16" t="s">
        <v>70</v>
      </c>
      <c r="C313" s="27" t="s">
        <v>125</v>
      </c>
      <c r="D313" s="27" t="s">
        <v>70</v>
      </c>
      <c r="E313" s="91">
        <v>699580</v>
      </c>
      <c r="F313" s="91">
        <v>594112.43000000005</v>
      </c>
      <c r="G313" s="91">
        <v>1293692.43</v>
      </c>
      <c r="H313" s="91">
        <v>223329.37</v>
      </c>
      <c r="I313" s="91">
        <v>179751.94</v>
      </c>
      <c r="J313" s="91">
        <v>173175.6</v>
      </c>
      <c r="K313" s="102">
        <v>13.3861492874315</v>
      </c>
      <c r="L313" s="91">
        <v>100323.31</v>
      </c>
    </row>
    <row r="314" spans="1:12" ht="13.8" x14ac:dyDescent="0.2">
      <c r="A314" s="37" t="s">
        <v>439</v>
      </c>
      <c r="B314" s="16" t="s">
        <v>440</v>
      </c>
      <c r="C314" s="16" t="s">
        <v>1529</v>
      </c>
      <c r="D314" s="16" t="s">
        <v>1530</v>
      </c>
      <c r="E314" s="86">
        <v>100000</v>
      </c>
      <c r="F314" s="86">
        <v>0</v>
      </c>
      <c r="G314" s="86">
        <v>100000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70</v>
      </c>
      <c r="B315" s="16" t="s">
        <v>70</v>
      </c>
      <c r="C315" s="16" t="s">
        <v>1531</v>
      </c>
      <c r="D315" s="16" t="s">
        <v>1971</v>
      </c>
      <c r="E315" s="86">
        <v>9000</v>
      </c>
      <c r="F315" s="86">
        <v>0</v>
      </c>
      <c r="G315" s="86">
        <v>9000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70</v>
      </c>
      <c r="B316" s="16" t="s">
        <v>70</v>
      </c>
      <c r="C316" s="16" t="s">
        <v>1532</v>
      </c>
      <c r="D316" s="16" t="s">
        <v>1972</v>
      </c>
      <c r="E316" s="86">
        <v>335000</v>
      </c>
      <c r="F316" s="86">
        <v>0</v>
      </c>
      <c r="G316" s="86">
        <v>335000</v>
      </c>
      <c r="H316" s="86">
        <v>150040</v>
      </c>
      <c r="I316" s="86">
        <v>150040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70</v>
      </c>
      <c r="B317" s="16" t="s">
        <v>70</v>
      </c>
      <c r="C317" s="16" t="s">
        <v>1533</v>
      </c>
      <c r="D317" s="16" t="s">
        <v>1534</v>
      </c>
      <c r="E317" s="86">
        <v>7084674.5700000003</v>
      </c>
      <c r="F317" s="86">
        <v>0</v>
      </c>
      <c r="G317" s="86">
        <v>7084674.5700000003</v>
      </c>
      <c r="H317" s="86">
        <v>5569159.3499999996</v>
      </c>
      <c r="I317" s="86">
        <v>5569159.3499999996</v>
      </c>
      <c r="J317" s="86">
        <v>36508.980000000003</v>
      </c>
      <c r="K317" s="101">
        <v>0.51532331710192003</v>
      </c>
      <c r="L317" s="86">
        <v>36508.980000000003</v>
      </c>
    </row>
    <row r="318" spans="1:12" ht="13.8" x14ac:dyDescent="0.2">
      <c r="A318" s="37" t="s">
        <v>70</v>
      </c>
      <c r="B318" s="16" t="s">
        <v>70</v>
      </c>
      <c r="C318" s="16" t="s">
        <v>1535</v>
      </c>
      <c r="D318" s="16" t="s">
        <v>1536</v>
      </c>
      <c r="E318" s="86">
        <v>40000</v>
      </c>
      <c r="F318" s="86">
        <v>0</v>
      </c>
      <c r="G318" s="86">
        <v>40000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70</v>
      </c>
      <c r="B319" s="16" t="s">
        <v>70</v>
      </c>
      <c r="C319" s="16" t="s">
        <v>1537</v>
      </c>
      <c r="D319" s="16" t="s">
        <v>1538</v>
      </c>
      <c r="E319" s="86">
        <v>21474.18</v>
      </c>
      <c r="F319" s="86">
        <v>-6474.18</v>
      </c>
      <c r="G319" s="86">
        <v>15000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70</v>
      </c>
      <c r="B320" s="16" t="s">
        <v>70</v>
      </c>
      <c r="C320" s="16" t="s">
        <v>1539</v>
      </c>
      <c r="D320" s="16" t="s">
        <v>1540</v>
      </c>
      <c r="E320" s="86">
        <v>2000</v>
      </c>
      <c r="F320" s="86">
        <v>0</v>
      </c>
      <c r="G320" s="86">
        <v>2000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70</v>
      </c>
      <c r="B321" s="16" t="s">
        <v>70</v>
      </c>
      <c r="C321" s="16" t="s">
        <v>1541</v>
      </c>
      <c r="D321" s="16" t="s">
        <v>1542</v>
      </c>
      <c r="E321" s="86">
        <v>220000</v>
      </c>
      <c r="F321" s="86">
        <v>0</v>
      </c>
      <c r="G321" s="86">
        <v>220000</v>
      </c>
      <c r="H321" s="86">
        <v>209230.94</v>
      </c>
      <c r="I321" s="86">
        <v>209230.94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70</v>
      </c>
      <c r="B322" s="16" t="s">
        <v>70</v>
      </c>
      <c r="C322" s="16" t="s">
        <v>1543</v>
      </c>
      <c r="D322" s="16" t="s">
        <v>1544</v>
      </c>
      <c r="E322" s="86">
        <v>5296347</v>
      </c>
      <c r="F322" s="86">
        <v>76346.64</v>
      </c>
      <c r="G322" s="86">
        <v>5372693.6399999997</v>
      </c>
      <c r="H322" s="86">
        <v>5076346.6399999997</v>
      </c>
      <c r="I322" s="86">
        <v>5076346.6399999997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70</v>
      </c>
      <c r="B323" s="16" t="s">
        <v>70</v>
      </c>
      <c r="C323" s="16" t="s">
        <v>1545</v>
      </c>
      <c r="D323" s="16" t="s">
        <v>1546</v>
      </c>
      <c r="E323" s="86">
        <v>788000</v>
      </c>
      <c r="F323" s="86">
        <v>251113.22</v>
      </c>
      <c r="G323" s="86">
        <v>1039113.22</v>
      </c>
      <c r="H323" s="86">
        <v>696338.01</v>
      </c>
      <c r="I323" s="86">
        <v>696338.01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70</v>
      </c>
      <c r="B324" s="16" t="s">
        <v>70</v>
      </c>
      <c r="C324" s="16" t="s">
        <v>1547</v>
      </c>
      <c r="D324" s="16" t="s">
        <v>1548</v>
      </c>
      <c r="E324" s="86">
        <v>140000</v>
      </c>
      <c r="F324" s="86">
        <v>0</v>
      </c>
      <c r="G324" s="86">
        <v>140000</v>
      </c>
      <c r="H324" s="86">
        <v>0</v>
      </c>
      <c r="I324" s="86">
        <v>0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70</v>
      </c>
      <c r="B325" s="16" t="s">
        <v>70</v>
      </c>
      <c r="C325" s="16" t="s">
        <v>1549</v>
      </c>
      <c r="D325" s="16" t="s">
        <v>1550</v>
      </c>
      <c r="E325" s="86">
        <v>5000</v>
      </c>
      <c r="F325" s="86">
        <v>0</v>
      </c>
      <c r="G325" s="86">
        <v>5000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70</v>
      </c>
      <c r="B326" s="16" t="s">
        <v>70</v>
      </c>
      <c r="C326" s="16" t="s">
        <v>1551</v>
      </c>
      <c r="D326" s="16" t="s">
        <v>1552</v>
      </c>
      <c r="E326" s="86">
        <v>5000</v>
      </c>
      <c r="F326" s="86">
        <v>0</v>
      </c>
      <c r="G326" s="86">
        <v>5000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70</v>
      </c>
      <c r="B327" s="16" t="s">
        <v>70</v>
      </c>
      <c r="C327" s="16" t="s">
        <v>1553</v>
      </c>
      <c r="D327" s="16" t="s">
        <v>1554</v>
      </c>
      <c r="E327" s="86">
        <v>5000</v>
      </c>
      <c r="F327" s="86">
        <v>0</v>
      </c>
      <c r="G327" s="86">
        <v>5000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70</v>
      </c>
      <c r="B328" s="16" t="s">
        <v>70</v>
      </c>
      <c r="C328" s="16" t="s">
        <v>1555</v>
      </c>
      <c r="D328" s="16" t="s">
        <v>1556</v>
      </c>
      <c r="E328" s="86">
        <v>25000</v>
      </c>
      <c r="F328" s="86">
        <v>0</v>
      </c>
      <c r="G328" s="86">
        <v>25000</v>
      </c>
      <c r="H328" s="86">
        <v>1317.09</v>
      </c>
      <c r="I328" s="86">
        <v>1317.09</v>
      </c>
      <c r="J328" s="86">
        <v>1317.09</v>
      </c>
      <c r="K328" s="101">
        <v>5.2683600000000004</v>
      </c>
      <c r="L328" s="86">
        <v>0</v>
      </c>
    </row>
    <row r="329" spans="1:12" ht="13.8" x14ac:dyDescent="0.2">
      <c r="A329" s="37" t="s">
        <v>70</v>
      </c>
      <c r="B329" s="16" t="s">
        <v>70</v>
      </c>
      <c r="C329" s="16" t="s">
        <v>1557</v>
      </c>
      <c r="D329" s="16" t="s">
        <v>1557</v>
      </c>
      <c r="E329" s="86">
        <v>20000</v>
      </c>
      <c r="F329" s="86">
        <v>0</v>
      </c>
      <c r="G329" s="86">
        <v>20000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70</v>
      </c>
      <c r="B330" s="16" t="s">
        <v>70</v>
      </c>
      <c r="C330" s="27" t="s">
        <v>125</v>
      </c>
      <c r="D330" s="27" t="s">
        <v>70</v>
      </c>
      <c r="E330" s="91">
        <v>14096495.75</v>
      </c>
      <c r="F330" s="91">
        <v>320985.68</v>
      </c>
      <c r="G330" s="91">
        <v>14417481.43</v>
      </c>
      <c r="H330" s="91">
        <v>11702432.029999999</v>
      </c>
      <c r="I330" s="91">
        <v>11702432.029999999</v>
      </c>
      <c r="J330" s="91">
        <v>37826.07</v>
      </c>
      <c r="K330" s="102">
        <v>0.26236253664451997</v>
      </c>
      <c r="L330" s="91">
        <v>36508.980000000003</v>
      </c>
    </row>
    <row r="331" spans="1:12" ht="13.8" x14ac:dyDescent="0.2">
      <c r="A331" s="37" t="s">
        <v>441</v>
      </c>
      <c r="B331" s="16" t="s">
        <v>442</v>
      </c>
      <c r="C331" s="16" t="s">
        <v>1558</v>
      </c>
      <c r="D331" s="16" t="s">
        <v>1559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70</v>
      </c>
      <c r="B332" s="16" t="s">
        <v>70</v>
      </c>
      <c r="C332" s="16" t="s">
        <v>1560</v>
      </c>
      <c r="D332" s="16" t="s">
        <v>1973</v>
      </c>
      <c r="E332" s="86">
        <v>300000</v>
      </c>
      <c r="F332" s="86">
        <v>0</v>
      </c>
      <c r="G332" s="86">
        <v>300000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1561</v>
      </c>
      <c r="D333" s="16" t="s">
        <v>1974</v>
      </c>
      <c r="E333" s="86">
        <v>25770.86</v>
      </c>
      <c r="F333" s="86">
        <v>-25770.86</v>
      </c>
      <c r="G333" s="86">
        <v>0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70</v>
      </c>
      <c r="B334" s="16" t="s">
        <v>70</v>
      </c>
      <c r="C334" s="16" t="s">
        <v>1562</v>
      </c>
      <c r="D334" s="16" t="s">
        <v>1975</v>
      </c>
      <c r="E334" s="86">
        <v>250000</v>
      </c>
      <c r="F334" s="86">
        <v>0</v>
      </c>
      <c r="G334" s="86">
        <v>250000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70</v>
      </c>
      <c r="B335" s="16" t="s">
        <v>70</v>
      </c>
      <c r="C335" s="16" t="s">
        <v>1563</v>
      </c>
      <c r="D335" s="16" t="s">
        <v>1564</v>
      </c>
      <c r="E335" s="86">
        <v>0</v>
      </c>
      <c r="F335" s="86">
        <v>0</v>
      </c>
      <c r="G335" s="86">
        <v>0</v>
      </c>
      <c r="H335" s="86">
        <v>3045.48</v>
      </c>
      <c r="I335" s="86">
        <v>3045.48</v>
      </c>
      <c r="J335" s="86">
        <v>3045.48</v>
      </c>
      <c r="K335" s="101">
        <v>0</v>
      </c>
      <c r="L335" s="86">
        <v>0</v>
      </c>
    </row>
    <row r="336" spans="1:12" ht="13.8" x14ac:dyDescent="0.2">
      <c r="A336" s="37" t="s">
        <v>70</v>
      </c>
      <c r="B336" s="16" t="s">
        <v>70</v>
      </c>
      <c r="C336" s="16" t="s">
        <v>1565</v>
      </c>
      <c r="D336" s="16" t="s">
        <v>1976</v>
      </c>
      <c r="E336" s="86">
        <v>0</v>
      </c>
      <c r="F336" s="86">
        <v>94587.93</v>
      </c>
      <c r="G336" s="86">
        <v>94587.93</v>
      </c>
      <c r="H336" s="86">
        <v>0</v>
      </c>
      <c r="I336" s="86">
        <v>0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70</v>
      </c>
      <c r="B337" s="16" t="s">
        <v>70</v>
      </c>
      <c r="C337" s="16" t="s">
        <v>1566</v>
      </c>
      <c r="D337" s="16" t="s">
        <v>1977</v>
      </c>
      <c r="E337" s="86">
        <v>400000</v>
      </c>
      <c r="F337" s="86">
        <v>-193378.55</v>
      </c>
      <c r="G337" s="86">
        <v>206621.45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70</v>
      </c>
      <c r="B338" s="16" t="s">
        <v>70</v>
      </c>
      <c r="C338" s="16" t="s">
        <v>1567</v>
      </c>
      <c r="D338" s="16" t="s">
        <v>1568</v>
      </c>
      <c r="E338" s="86">
        <v>20000</v>
      </c>
      <c r="F338" s="86">
        <v>0</v>
      </c>
      <c r="G338" s="86">
        <v>20000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70</v>
      </c>
      <c r="B339" s="16" t="s">
        <v>70</v>
      </c>
      <c r="C339" s="16" t="s">
        <v>1569</v>
      </c>
      <c r="D339" s="16" t="s">
        <v>1570</v>
      </c>
      <c r="E339" s="86">
        <v>100000</v>
      </c>
      <c r="F339" s="86">
        <v>0</v>
      </c>
      <c r="G339" s="86">
        <v>100000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70</v>
      </c>
      <c r="B340" s="16" t="s">
        <v>70</v>
      </c>
      <c r="C340" s="16" t="s">
        <v>1571</v>
      </c>
      <c r="D340" s="16" t="s">
        <v>1978</v>
      </c>
      <c r="E340" s="86">
        <v>30000</v>
      </c>
      <c r="F340" s="86">
        <v>-30000</v>
      </c>
      <c r="G340" s="86">
        <v>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1572</v>
      </c>
      <c r="D341" s="16" t="s">
        <v>1979</v>
      </c>
      <c r="E341" s="86">
        <v>0</v>
      </c>
      <c r="F341" s="86">
        <v>3300000</v>
      </c>
      <c r="G341" s="86">
        <v>3300000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1573</v>
      </c>
      <c r="D342" s="16" t="s">
        <v>1574</v>
      </c>
      <c r="E342" s="86">
        <v>1362012.3</v>
      </c>
      <c r="F342" s="86">
        <v>0</v>
      </c>
      <c r="G342" s="86">
        <v>1362012.3</v>
      </c>
      <c r="H342" s="86">
        <v>150222.04999999999</v>
      </c>
      <c r="I342" s="86">
        <v>150222.04999999999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1575</v>
      </c>
      <c r="D343" s="16" t="s">
        <v>1576</v>
      </c>
      <c r="E343" s="86">
        <v>200000</v>
      </c>
      <c r="F343" s="86">
        <v>0</v>
      </c>
      <c r="G343" s="86">
        <v>200000</v>
      </c>
      <c r="H343" s="86">
        <v>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1577</v>
      </c>
      <c r="D344" s="16" t="s">
        <v>1980</v>
      </c>
      <c r="E344" s="86">
        <v>0</v>
      </c>
      <c r="F344" s="86">
        <v>2383.6999999999998</v>
      </c>
      <c r="G344" s="86">
        <v>2383.6999999999998</v>
      </c>
      <c r="H344" s="86">
        <v>0</v>
      </c>
      <c r="I344" s="86">
        <v>0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70</v>
      </c>
      <c r="B345" s="16" t="s">
        <v>70</v>
      </c>
      <c r="C345" s="16" t="s">
        <v>1578</v>
      </c>
      <c r="D345" s="16" t="s">
        <v>1981</v>
      </c>
      <c r="E345" s="86">
        <v>10000</v>
      </c>
      <c r="F345" s="86">
        <v>0</v>
      </c>
      <c r="G345" s="86">
        <v>10000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1579</v>
      </c>
      <c r="D346" s="16" t="s">
        <v>1580</v>
      </c>
      <c r="E346" s="86">
        <v>560000</v>
      </c>
      <c r="F346" s="86">
        <v>0</v>
      </c>
      <c r="G346" s="86">
        <v>560000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70</v>
      </c>
      <c r="B347" s="16" t="s">
        <v>70</v>
      </c>
      <c r="C347" s="16" t="s">
        <v>1581</v>
      </c>
      <c r="D347" s="16" t="s">
        <v>1582</v>
      </c>
      <c r="E347" s="86">
        <v>0</v>
      </c>
      <c r="F347" s="86">
        <v>0</v>
      </c>
      <c r="G347" s="86">
        <v>0</v>
      </c>
      <c r="H347" s="86">
        <v>0</v>
      </c>
      <c r="I347" s="86">
        <v>0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70</v>
      </c>
      <c r="B348" s="16" t="s">
        <v>70</v>
      </c>
      <c r="C348" s="16" t="s">
        <v>1583</v>
      </c>
      <c r="D348" s="16" t="s">
        <v>1982</v>
      </c>
      <c r="E348" s="86">
        <v>50000</v>
      </c>
      <c r="F348" s="86">
        <v>-50000</v>
      </c>
      <c r="G348" s="86">
        <v>0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1584</v>
      </c>
      <c r="D349" s="16" t="s">
        <v>1585</v>
      </c>
      <c r="E349" s="86">
        <v>100000</v>
      </c>
      <c r="F349" s="86">
        <v>0</v>
      </c>
      <c r="G349" s="86">
        <v>100000</v>
      </c>
      <c r="H349" s="86">
        <v>0</v>
      </c>
      <c r="I349" s="86">
        <v>0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1586</v>
      </c>
      <c r="D350" s="16" t="s">
        <v>1983</v>
      </c>
      <c r="E350" s="86">
        <v>3460156.97</v>
      </c>
      <c r="F350" s="86">
        <v>31059.45</v>
      </c>
      <c r="G350" s="86">
        <v>3491216.42</v>
      </c>
      <c r="H350" s="86">
        <v>3553199.28</v>
      </c>
      <c r="I350" s="86">
        <v>3553199.28</v>
      </c>
      <c r="J350" s="86">
        <v>77035.75</v>
      </c>
      <c r="K350" s="101">
        <v>2.2065589964199401</v>
      </c>
      <c r="L350" s="86">
        <v>31059.45</v>
      </c>
    </row>
    <row r="351" spans="1:12" ht="13.8" x14ac:dyDescent="0.2">
      <c r="A351" s="37" t="s">
        <v>70</v>
      </c>
      <c r="B351" s="16" t="s">
        <v>70</v>
      </c>
      <c r="C351" s="16" t="s">
        <v>1587</v>
      </c>
      <c r="D351" s="16" t="s">
        <v>1588</v>
      </c>
      <c r="E351" s="86">
        <v>85000</v>
      </c>
      <c r="F351" s="86">
        <v>0</v>
      </c>
      <c r="G351" s="86">
        <v>85000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1589</v>
      </c>
      <c r="D352" s="16" t="s">
        <v>1984</v>
      </c>
      <c r="E352" s="86">
        <v>0</v>
      </c>
      <c r="F352" s="86">
        <v>190994.85</v>
      </c>
      <c r="G352" s="86">
        <v>190994.85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70</v>
      </c>
      <c r="B353" s="16" t="s">
        <v>70</v>
      </c>
      <c r="C353" s="16" t="s">
        <v>1590</v>
      </c>
      <c r="D353" s="16" t="s">
        <v>1591</v>
      </c>
      <c r="E353" s="86">
        <v>82000</v>
      </c>
      <c r="F353" s="86">
        <v>0</v>
      </c>
      <c r="G353" s="86">
        <v>82000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70</v>
      </c>
      <c r="B354" s="16" t="s">
        <v>70</v>
      </c>
      <c r="C354" s="16" t="s">
        <v>1592</v>
      </c>
      <c r="D354" s="16" t="s">
        <v>1593</v>
      </c>
      <c r="E354" s="86">
        <v>15000</v>
      </c>
      <c r="F354" s="86">
        <v>0</v>
      </c>
      <c r="G354" s="86">
        <v>15000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1594</v>
      </c>
      <c r="D355" s="16" t="s">
        <v>1104</v>
      </c>
      <c r="E355" s="86">
        <v>2586574</v>
      </c>
      <c r="F355" s="86">
        <v>2571574</v>
      </c>
      <c r="G355" s="86">
        <v>5158148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70</v>
      </c>
      <c r="B356" s="16" t="s">
        <v>70</v>
      </c>
      <c r="C356" s="16" t="s">
        <v>1595</v>
      </c>
      <c r="D356" s="16" t="s">
        <v>1596</v>
      </c>
      <c r="E356" s="86">
        <v>4759787.05</v>
      </c>
      <c r="F356" s="86">
        <v>0</v>
      </c>
      <c r="G356" s="86">
        <v>4759787.05</v>
      </c>
      <c r="H356" s="86">
        <v>4803918.4000000004</v>
      </c>
      <c r="I356" s="86">
        <v>4803918.4000000004</v>
      </c>
      <c r="J356" s="86">
        <v>23468.91</v>
      </c>
      <c r="K356" s="101">
        <v>0.49306638623674998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1597</v>
      </c>
      <c r="D357" s="16" t="s">
        <v>1598</v>
      </c>
      <c r="E357" s="86">
        <v>1223533.6100000001</v>
      </c>
      <c r="F357" s="86">
        <v>0</v>
      </c>
      <c r="G357" s="86">
        <v>1223533.6100000001</v>
      </c>
      <c r="H357" s="86">
        <v>1223533.6100000001</v>
      </c>
      <c r="I357" s="86">
        <v>1223533.6100000001</v>
      </c>
      <c r="J357" s="86">
        <v>337323.68</v>
      </c>
      <c r="K357" s="101">
        <v>27.569629247863499</v>
      </c>
      <c r="L357" s="86">
        <v>0</v>
      </c>
    </row>
    <row r="358" spans="1:12" ht="13.8" x14ac:dyDescent="0.2">
      <c r="A358" s="37" t="s">
        <v>70</v>
      </c>
      <c r="B358" s="16" t="s">
        <v>70</v>
      </c>
      <c r="C358" s="16" t="s">
        <v>1599</v>
      </c>
      <c r="D358" s="16" t="s">
        <v>1600</v>
      </c>
      <c r="E358" s="86">
        <v>0</v>
      </c>
      <c r="F358" s="86">
        <v>0</v>
      </c>
      <c r="G358" s="86">
        <v>0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70</v>
      </c>
      <c r="B359" s="16" t="s">
        <v>70</v>
      </c>
      <c r="C359" s="16" t="s">
        <v>1601</v>
      </c>
      <c r="D359" s="16" t="s">
        <v>1602</v>
      </c>
      <c r="E359" s="86">
        <v>40000</v>
      </c>
      <c r="F359" s="86">
        <v>-40000</v>
      </c>
      <c r="G359" s="86">
        <v>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70</v>
      </c>
      <c r="B360" s="16" t="s">
        <v>70</v>
      </c>
      <c r="C360" s="16" t="s">
        <v>1603</v>
      </c>
      <c r="D360" s="16" t="s">
        <v>1604</v>
      </c>
      <c r="E360" s="86">
        <v>100000</v>
      </c>
      <c r="F360" s="86">
        <v>0</v>
      </c>
      <c r="G360" s="86">
        <v>100000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70</v>
      </c>
      <c r="B361" s="16" t="s">
        <v>70</v>
      </c>
      <c r="C361" s="16" t="s">
        <v>1605</v>
      </c>
      <c r="D361" s="16" t="s">
        <v>1606</v>
      </c>
      <c r="E361" s="86">
        <v>0</v>
      </c>
      <c r="F361" s="86">
        <v>102849.34</v>
      </c>
      <c r="G361" s="86">
        <v>102849.34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1607</v>
      </c>
      <c r="D362" s="16" t="s">
        <v>1608</v>
      </c>
      <c r="E362" s="86">
        <v>1080000</v>
      </c>
      <c r="F362" s="86">
        <v>0</v>
      </c>
      <c r="G362" s="86">
        <v>1080000</v>
      </c>
      <c r="H362" s="86">
        <v>59677.2</v>
      </c>
      <c r="I362" s="86">
        <v>59677.2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16" t="s">
        <v>1609</v>
      </c>
      <c r="D363" s="16" t="s">
        <v>1610</v>
      </c>
      <c r="E363" s="86">
        <v>40000</v>
      </c>
      <c r="F363" s="86">
        <v>0</v>
      </c>
      <c r="G363" s="86">
        <v>40000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70</v>
      </c>
      <c r="B364" s="16" t="s">
        <v>70</v>
      </c>
      <c r="C364" s="16" t="s">
        <v>1611</v>
      </c>
      <c r="D364" s="16" t="s">
        <v>1612</v>
      </c>
      <c r="E364" s="86">
        <v>40000</v>
      </c>
      <c r="F364" s="86">
        <v>0</v>
      </c>
      <c r="G364" s="86">
        <v>40000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70</v>
      </c>
      <c r="B365" s="16" t="s">
        <v>70</v>
      </c>
      <c r="C365" s="16" t="s">
        <v>1613</v>
      </c>
      <c r="D365" s="16" t="s">
        <v>1614</v>
      </c>
      <c r="E365" s="86">
        <v>0</v>
      </c>
      <c r="F365" s="86">
        <v>0</v>
      </c>
      <c r="G365" s="86">
        <v>0</v>
      </c>
      <c r="H365" s="86">
        <v>13268.01</v>
      </c>
      <c r="I365" s="86">
        <v>13268.01</v>
      </c>
      <c r="J365" s="86">
        <v>13268.01</v>
      </c>
      <c r="K365" s="101">
        <v>0</v>
      </c>
      <c r="L365" s="86">
        <v>682.26</v>
      </c>
    </row>
    <row r="366" spans="1:12" ht="13.8" x14ac:dyDescent="0.2">
      <c r="A366" s="37" t="s">
        <v>70</v>
      </c>
      <c r="B366" s="16" t="s">
        <v>70</v>
      </c>
      <c r="C366" s="16" t="s">
        <v>1615</v>
      </c>
      <c r="D366" s="16" t="s">
        <v>1616</v>
      </c>
      <c r="E366" s="86">
        <v>0</v>
      </c>
      <c r="F366" s="86">
        <v>0</v>
      </c>
      <c r="G366" s="86">
        <v>0</v>
      </c>
      <c r="H366" s="86">
        <v>4700.6000000000004</v>
      </c>
      <c r="I366" s="86">
        <v>4700.6000000000004</v>
      </c>
      <c r="J366" s="86">
        <v>4700.6000000000004</v>
      </c>
      <c r="K366" s="101">
        <v>0</v>
      </c>
      <c r="L366" s="86">
        <v>0</v>
      </c>
    </row>
    <row r="367" spans="1:12" ht="13.8" x14ac:dyDescent="0.2">
      <c r="A367" s="37" t="s">
        <v>70</v>
      </c>
      <c r="B367" s="16" t="s">
        <v>70</v>
      </c>
      <c r="C367" s="16" t="s">
        <v>1617</v>
      </c>
      <c r="D367" s="16" t="s">
        <v>1618</v>
      </c>
      <c r="E367" s="86">
        <v>25000</v>
      </c>
      <c r="F367" s="86">
        <v>0</v>
      </c>
      <c r="G367" s="86">
        <v>25000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70</v>
      </c>
      <c r="B368" s="16" t="s">
        <v>70</v>
      </c>
      <c r="C368" s="16" t="s">
        <v>1619</v>
      </c>
      <c r="D368" s="16" t="s">
        <v>1620</v>
      </c>
      <c r="E368" s="86">
        <v>200000</v>
      </c>
      <c r="F368" s="86">
        <v>974852.55</v>
      </c>
      <c r="G368" s="86">
        <v>1174852.55</v>
      </c>
      <c r="H368" s="86">
        <v>0</v>
      </c>
      <c r="I368" s="86">
        <v>0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70</v>
      </c>
      <c r="B369" s="16" t="s">
        <v>70</v>
      </c>
      <c r="C369" s="16" t="s">
        <v>1621</v>
      </c>
      <c r="D369" s="16" t="s">
        <v>1622</v>
      </c>
      <c r="E369" s="86">
        <v>1863425.37</v>
      </c>
      <c r="F369" s="86">
        <v>-16885.79</v>
      </c>
      <c r="G369" s="86">
        <v>1846539.58</v>
      </c>
      <c r="H369" s="86">
        <v>1820425.37</v>
      </c>
      <c r="I369" s="86">
        <v>1820425.37</v>
      </c>
      <c r="J369" s="86">
        <v>134816.47</v>
      </c>
      <c r="K369" s="101">
        <v>7.3010333198490098</v>
      </c>
      <c r="L369" s="86">
        <v>0</v>
      </c>
    </row>
    <row r="370" spans="1:12" ht="13.8" x14ac:dyDescent="0.2">
      <c r="A370" s="37" t="s">
        <v>70</v>
      </c>
      <c r="B370" s="16" t="s">
        <v>70</v>
      </c>
      <c r="C370" s="16" t="s">
        <v>1623</v>
      </c>
      <c r="D370" s="16" t="s">
        <v>1624</v>
      </c>
      <c r="E370" s="86">
        <v>118072.51</v>
      </c>
      <c r="F370" s="86">
        <v>0</v>
      </c>
      <c r="G370" s="86">
        <v>118072.51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1625</v>
      </c>
      <c r="D371" s="16" t="s">
        <v>1626</v>
      </c>
      <c r="E371" s="86">
        <v>15000</v>
      </c>
      <c r="F371" s="86">
        <v>0</v>
      </c>
      <c r="G371" s="86">
        <v>15000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70</v>
      </c>
      <c r="B372" s="16" t="s">
        <v>70</v>
      </c>
      <c r="C372" s="16" t="s">
        <v>1627</v>
      </c>
      <c r="D372" s="16" t="s">
        <v>1628</v>
      </c>
      <c r="E372" s="86">
        <v>0</v>
      </c>
      <c r="F372" s="86">
        <v>38389.07</v>
      </c>
      <c r="G372" s="86">
        <v>38389.07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70</v>
      </c>
      <c r="B373" s="16" t="s">
        <v>70</v>
      </c>
      <c r="C373" s="16" t="s">
        <v>1629</v>
      </c>
      <c r="D373" s="16" t="s">
        <v>1985</v>
      </c>
      <c r="E373" s="86">
        <v>15000</v>
      </c>
      <c r="F373" s="86">
        <v>0</v>
      </c>
      <c r="G373" s="86">
        <v>15000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3.8" x14ac:dyDescent="0.2">
      <c r="A374" s="37" t="s">
        <v>70</v>
      </c>
      <c r="B374" s="16" t="s">
        <v>70</v>
      </c>
      <c r="C374" s="16" t="s">
        <v>1630</v>
      </c>
      <c r="D374" s="16" t="s">
        <v>1631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101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1632</v>
      </c>
      <c r="D375" s="16" t="s">
        <v>1633</v>
      </c>
      <c r="E375" s="86">
        <v>316000</v>
      </c>
      <c r="F375" s="86">
        <v>0</v>
      </c>
      <c r="G375" s="86">
        <v>316000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1634</v>
      </c>
      <c r="D376" s="16" t="s">
        <v>1635</v>
      </c>
      <c r="E376" s="86">
        <v>1804525.65</v>
      </c>
      <c r="F376" s="86">
        <v>0</v>
      </c>
      <c r="G376" s="86">
        <v>1804525.65</v>
      </c>
      <c r="H376" s="86">
        <v>27004.7</v>
      </c>
      <c r="I376" s="86">
        <v>0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70</v>
      </c>
      <c r="B377" s="16" t="s">
        <v>70</v>
      </c>
      <c r="C377" s="16" t="s">
        <v>1636</v>
      </c>
      <c r="D377" s="16" t="s">
        <v>1637</v>
      </c>
      <c r="E377" s="86">
        <v>58951.95</v>
      </c>
      <c r="F377" s="86">
        <v>0</v>
      </c>
      <c r="G377" s="86">
        <v>58951.95</v>
      </c>
      <c r="H377" s="86">
        <v>47841.65</v>
      </c>
      <c r="I377" s="86">
        <v>47841.65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70</v>
      </c>
      <c r="B378" s="16" t="s">
        <v>70</v>
      </c>
      <c r="C378" s="16" t="s">
        <v>1638</v>
      </c>
      <c r="D378" s="16" t="s">
        <v>1639</v>
      </c>
      <c r="E378" s="86">
        <v>286047.35999999999</v>
      </c>
      <c r="F378" s="86">
        <v>0</v>
      </c>
      <c r="G378" s="86">
        <v>286047.35999999999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1640</v>
      </c>
      <c r="D379" s="16" t="s">
        <v>1641</v>
      </c>
      <c r="E379" s="86">
        <v>200000</v>
      </c>
      <c r="F379" s="86">
        <v>0</v>
      </c>
      <c r="G379" s="86">
        <v>200000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70</v>
      </c>
      <c r="B380" s="16" t="s">
        <v>70</v>
      </c>
      <c r="C380" s="16" t="s">
        <v>1642</v>
      </c>
      <c r="D380" s="16" t="s">
        <v>1643</v>
      </c>
      <c r="E380" s="86">
        <v>150000</v>
      </c>
      <c r="F380" s="86">
        <v>0</v>
      </c>
      <c r="G380" s="86">
        <v>150000</v>
      </c>
      <c r="H380" s="86">
        <v>0</v>
      </c>
      <c r="I380" s="86">
        <v>0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70</v>
      </c>
      <c r="B381" s="16" t="s">
        <v>70</v>
      </c>
      <c r="C381" s="16" t="s">
        <v>1644</v>
      </c>
      <c r="D381" s="16" t="s">
        <v>1986</v>
      </c>
      <c r="E381" s="86">
        <v>15823524.779999999</v>
      </c>
      <c r="F381" s="86">
        <v>565181.07999999996</v>
      </c>
      <c r="G381" s="86">
        <v>16388705.859999999</v>
      </c>
      <c r="H381" s="86">
        <v>14995857.67</v>
      </c>
      <c r="I381" s="86">
        <v>14466035.960000001</v>
      </c>
      <c r="J381" s="86">
        <v>1529640.46</v>
      </c>
      <c r="K381" s="101">
        <v>9.3335036522523804</v>
      </c>
      <c r="L381" s="86">
        <v>69176.14</v>
      </c>
    </row>
    <row r="382" spans="1:12" ht="13.8" x14ac:dyDescent="0.2">
      <c r="A382" s="37" t="s">
        <v>70</v>
      </c>
      <c r="B382" s="16" t="s">
        <v>70</v>
      </c>
      <c r="C382" s="16" t="s">
        <v>1645</v>
      </c>
      <c r="D382" s="16" t="s">
        <v>1646</v>
      </c>
      <c r="E382" s="86">
        <v>600000</v>
      </c>
      <c r="F382" s="86">
        <v>1627939.5</v>
      </c>
      <c r="G382" s="86">
        <v>2227939.5</v>
      </c>
      <c r="H382" s="86">
        <v>224816</v>
      </c>
      <c r="I382" s="86">
        <v>224478.89</v>
      </c>
      <c r="J382" s="86">
        <v>31300.69</v>
      </c>
      <c r="K382" s="101">
        <v>1.4049165159107799</v>
      </c>
      <c r="L382" s="86">
        <v>726</v>
      </c>
    </row>
    <row r="383" spans="1:12" ht="13.8" x14ac:dyDescent="0.2">
      <c r="A383" s="37" t="s">
        <v>70</v>
      </c>
      <c r="B383" s="16" t="s">
        <v>70</v>
      </c>
      <c r="C383" s="16" t="s">
        <v>1647</v>
      </c>
      <c r="D383" s="16" t="s">
        <v>1648</v>
      </c>
      <c r="E383" s="86">
        <v>0</v>
      </c>
      <c r="F383" s="86">
        <v>0</v>
      </c>
      <c r="G383" s="86">
        <v>0</v>
      </c>
      <c r="H383" s="86">
        <v>14538.31</v>
      </c>
      <c r="I383" s="86">
        <v>14538.31</v>
      </c>
      <c r="J383" s="86">
        <v>14538.31</v>
      </c>
      <c r="K383" s="101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1649</v>
      </c>
      <c r="D384" s="16" t="s">
        <v>1650</v>
      </c>
      <c r="E384" s="86">
        <v>40115.879999999997</v>
      </c>
      <c r="F384" s="86">
        <v>0</v>
      </c>
      <c r="G384" s="86">
        <v>40115.879999999997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s="89" customFormat="1" ht="13.8" x14ac:dyDescent="0.2">
      <c r="A385" s="37" t="s">
        <v>70</v>
      </c>
      <c r="B385" s="16" t="s">
        <v>70</v>
      </c>
      <c r="C385" s="16" t="s">
        <v>1651</v>
      </c>
      <c r="D385" s="16" t="s">
        <v>1652</v>
      </c>
      <c r="E385" s="86">
        <v>250000</v>
      </c>
      <c r="F385" s="86">
        <v>0</v>
      </c>
      <c r="G385" s="86">
        <v>250000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s="89" customFormat="1" ht="13.8" x14ac:dyDescent="0.2">
      <c r="A386" s="37" t="s">
        <v>70</v>
      </c>
      <c r="B386" s="16" t="s">
        <v>70</v>
      </c>
      <c r="C386" s="16" t="s">
        <v>1653</v>
      </c>
      <c r="D386" s="16" t="s">
        <v>1654</v>
      </c>
      <c r="E386" s="86">
        <v>280000</v>
      </c>
      <c r="F386" s="86">
        <v>0</v>
      </c>
      <c r="G386" s="86">
        <v>280000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s="89" customFormat="1" ht="13.8" x14ac:dyDescent="0.2">
      <c r="A387" s="37" t="s">
        <v>70</v>
      </c>
      <c r="B387" s="16" t="s">
        <v>70</v>
      </c>
      <c r="C387" s="16" t="s">
        <v>1655</v>
      </c>
      <c r="D387" s="16" t="s">
        <v>1656</v>
      </c>
      <c r="E387" s="86">
        <v>50000</v>
      </c>
      <c r="F387" s="86">
        <v>-50000</v>
      </c>
      <c r="G387" s="86">
        <v>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s="89" customFormat="1" ht="13.8" x14ac:dyDescent="0.2">
      <c r="A388" s="37" t="s">
        <v>70</v>
      </c>
      <c r="B388" s="16" t="s">
        <v>70</v>
      </c>
      <c r="C388" s="16" t="s">
        <v>1657</v>
      </c>
      <c r="D388" s="16" t="s">
        <v>70</v>
      </c>
      <c r="E388" s="86">
        <v>30000</v>
      </c>
      <c r="F388" s="86">
        <v>-30000</v>
      </c>
      <c r="G388" s="86">
        <v>0</v>
      </c>
      <c r="H388" s="86">
        <v>0</v>
      </c>
      <c r="I388" s="86">
        <v>0</v>
      </c>
      <c r="J388" s="86">
        <v>0</v>
      </c>
      <c r="K388" s="101">
        <v>0</v>
      </c>
      <c r="L388" s="86">
        <v>0</v>
      </c>
    </row>
    <row r="389" spans="1:12" s="89" customFormat="1" ht="13.8" x14ac:dyDescent="0.2">
      <c r="A389" s="37" t="s">
        <v>70</v>
      </c>
      <c r="B389" s="16" t="s">
        <v>70</v>
      </c>
      <c r="C389" s="16" t="s">
        <v>1658</v>
      </c>
      <c r="D389" s="16" t="s">
        <v>1659</v>
      </c>
      <c r="E389" s="86">
        <v>0</v>
      </c>
      <c r="F389" s="86">
        <v>3833058</v>
      </c>
      <c r="G389" s="86">
        <v>3833058</v>
      </c>
      <c r="H389" s="86">
        <v>0</v>
      </c>
      <c r="I389" s="86">
        <v>0</v>
      </c>
      <c r="J389" s="86">
        <v>0</v>
      </c>
      <c r="K389" s="101">
        <v>0</v>
      </c>
      <c r="L389" s="86">
        <v>0</v>
      </c>
    </row>
    <row r="390" spans="1:12" s="89" customFormat="1" ht="13.8" x14ac:dyDescent="0.2">
      <c r="A390" s="37" t="s">
        <v>70</v>
      </c>
      <c r="B390" s="16" t="s">
        <v>70</v>
      </c>
      <c r="C390" s="16" t="s">
        <v>1660</v>
      </c>
      <c r="D390" s="16" t="s">
        <v>1661</v>
      </c>
      <c r="E390" s="86">
        <v>0</v>
      </c>
      <c r="F390" s="86">
        <v>23919386</v>
      </c>
      <c r="G390" s="86">
        <v>23919386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1662</v>
      </c>
      <c r="D391" s="16" t="s">
        <v>1663</v>
      </c>
      <c r="E391" s="86">
        <v>0</v>
      </c>
      <c r="F391" s="86">
        <v>552011</v>
      </c>
      <c r="G391" s="86">
        <v>552011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1664</v>
      </c>
      <c r="D392" s="16" t="s">
        <v>1665</v>
      </c>
      <c r="E392" s="86">
        <v>50000</v>
      </c>
      <c r="F392" s="86">
        <v>-50000</v>
      </c>
      <c r="G392" s="86">
        <v>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1666</v>
      </c>
      <c r="D393" s="16" t="s">
        <v>1987</v>
      </c>
      <c r="E393" s="86">
        <v>100000</v>
      </c>
      <c r="F393" s="86">
        <v>0</v>
      </c>
      <c r="G393" s="86">
        <v>100000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s="89" customFormat="1" ht="13.8" x14ac:dyDescent="0.2">
      <c r="A394" s="37" t="s">
        <v>70</v>
      </c>
      <c r="B394" s="16" t="s">
        <v>70</v>
      </c>
      <c r="C394" s="27" t="s">
        <v>125</v>
      </c>
      <c r="D394" s="27" t="s">
        <v>70</v>
      </c>
      <c r="E394" s="91">
        <v>39195498.289999999</v>
      </c>
      <c r="F394" s="91">
        <v>37318231.270000003</v>
      </c>
      <c r="G394" s="91">
        <v>76513729.560000002</v>
      </c>
      <c r="H394" s="91">
        <v>26942048.329999998</v>
      </c>
      <c r="I394" s="91">
        <v>26384884.809999999</v>
      </c>
      <c r="J394" s="91">
        <v>2169138.36</v>
      </c>
      <c r="K394" s="102">
        <v>2.83496618511978</v>
      </c>
      <c r="L394" s="91">
        <v>101643.85</v>
      </c>
    </row>
    <row r="395" spans="1:12" s="89" customFormat="1" ht="13.8" x14ac:dyDescent="0.2">
      <c r="A395" s="37" t="s">
        <v>443</v>
      </c>
      <c r="B395" s="16" t="s">
        <v>444</v>
      </c>
      <c r="C395" s="16" t="s">
        <v>1667</v>
      </c>
      <c r="D395" s="16" t="s">
        <v>1988</v>
      </c>
      <c r="E395" s="86">
        <v>175000</v>
      </c>
      <c r="F395" s="86">
        <v>0</v>
      </c>
      <c r="G395" s="86">
        <v>175000</v>
      </c>
      <c r="H395" s="86">
        <v>0</v>
      </c>
      <c r="I395" s="86">
        <v>0</v>
      </c>
      <c r="J395" s="86">
        <v>0</v>
      </c>
      <c r="K395" s="101">
        <v>0</v>
      </c>
      <c r="L395" s="86">
        <v>0</v>
      </c>
    </row>
    <row r="396" spans="1:12" s="89" customFormat="1" ht="13.8" x14ac:dyDescent="0.2">
      <c r="A396" s="37" t="s">
        <v>70</v>
      </c>
      <c r="B396" s="16" t="s">
        <v>70</v>
      </c>
      <c r="C396" s="16" t="s">
        <v>1668</v>
      </c>
      <c r="D396" s="16" t="s">
        <v>1989</v>
      </c>
      <c r="E396" s="86">
        <v>50000</v>
      </c>
      <c r="F396" s="86">
        <v>0</v>
      </c>
      <c r="G396" s="86">
        <v>50000</v>
      </c>
      <c r="H396" s="86">
        <v>0</v>
      </c>
      <c r="I396" s="86">
        <v>0</v>
      </c>
      <c r="J396" s="86">
        <v>0</v>
      </c>
      <c r="K396" s="101">
        <v>0</v>
      </c>
      <c r="L396" s="86">
        <v>0</v>
      </c>
    </row>
    <row r="397" spans="1:12" s="89" customFormat="1" ht="13.8" x14ac:dyDescent="0.2">
      <c r="A397" s="37" t="s">
        <v>70</v>
      </c>
      <c r="B397" s="16" t="s">
        <v>70</v>
      </c>
      <c r="C397" s="16" t="s">
        <v>1669</v>
      </c>
      <c r="D397" s="16" t="s">
        <v>1990</v>
      </c>
      <c r="E397" s="86">
        <v>175000</v>
      </c>
      <c r="F397" s="86">
        <v>0</v>
      </c>
      <c r="G397" s="86">
        <v>175000</v>
      </c>
      <c r="H397" s="86">
        <v>63562.42</v>
      </c>
      <c r="I397" s="86">
        <v>63562.42</v>
      </c>
      <c r="J397" s="86">
        <v>63562.42</v>
      </c>
      <c r="K397" s="101">
        <v>36.3213828571429</v>
      </c>
      <c r="L397" s="86">
        <v>0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1670</v>
      </c>
      <c r="D398" s="16" t="s">
        <v>1991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101">
        <v>0</v>
      </c>
      <c r="L398" s="86">
        <v>0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1671</v>
      </c>
      <c r="D399" s="16" t="s">
        <v>1672</v>
      </c>
      <c r="E399" s="86">
        <v>130000</v>
      </c>
      <c r="F399" s="86">
        <v>-30000</v>
      </c>
      <c r="G399" s="86">
        <v>100000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1673</v>
      </c>
      <c r="D400" s="16" t="s">
        <v>1992</v>
      </c>
      <c r="E400" s="86">
        <v>259000</v>
      </c>
      <c r="F400" s="86">
        <v>0</v>
      </c>
      <c r="G400" s="86">
        <v>259000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1674</v>
      </c>
      <c r="D401" s="16" t="s">
        <v>1675</v>
      </c>
      <c r="E401" s="86">
        <v>200000</v>
      </c>
      <c r="F401" s="86">
        <v>0</v>
      </c>
      <c r="G401" s="86">
        <v>200000</v>
      </c>
      <c r="H401" s="86">
        <v>263771.90999999997</v>
      </c>
      <c r="I401" s="86">
        <v>229679.93</v>
      </c>
      <c r="J401" s="86">
        <v>17223.14</v>
      </c>
      <c r="K401" s="101">
        <v>8.6115700000000004</v>
      </c>
      <c r="L401" s="86">
        <v>0</v>
      </c>
    </row>
    <row r="402" spans="1:12" s="89" customFormat="1" ht="13.8" x14ac:dyDescent="0.2">
      <c r="A402" s="37" t="s">
        <v>70</v>
      </c>
      <c r="B402" s="16" t="s">
        <v>70</v>
      </c>
      <c r="C402" s="16" t="s">
        <v>1676</v>
      </c>
      <c r="D402" s="16" t="s">
        <v>1677</v>
      </c>
      <c r="E402" s="86">
        <v>80800</v>
      </c>
      <c r="F402" s="86">
        <v>-8957.5400000000009</v>
      </c>
      <c r="G402" s="86">
        <v>71842.460000000006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70</v>
      </c>
      <c r="B403" s="16" t="s">
        <v>70</v>
      </c>
      <c r="C403" s="16" t="s">
        <v>1678</v>
      </c>
      <c r="D403" s="16" t="s">
        <v>1679</v>
      </c>
      <c r="E403" s="86">
        <v>71400</v>
      </c>
      <c r="F403" s="86">
        <v>0</v>
      </c>
      <c r="G403" s="86">
        <v>71400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1680</v>
      </c>
      <c r="D404" s="16" t="s">
        <v>1993</v>
      </c>
      <c r="E404" s="86">
        <v>30000</v>
      </c>
      <c r="F404" s="86">
        <v>0</v>
      </c>
      <c r="G404" s="86">
        <v>30000</v>
      </c>
      <c r="H404" s="86">
        <v>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1681</v>
      </c>
      <c r="D405" s="16" t="s">
        <v>1994</v>
      </c>
      <c r="E405" s="86">
        <v>1919604.61</v>
      </c>
      <c r="F405" s="86">
        <v>-1919604.61</v>
      </c>
      <c r="G405" s="86">
        <v>0</v>
      </c>
      <c r="H405" s="86">
        <v>0</v>
      </c>
      <c r="I405" s="86">
        <v>0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1682</v>
      </c>
      <c r="D406" s="16" t="s">
        <v>1683</v>
      </c>
      <c r="E406" s="86">
        <v>10000</v>
      </c>
      <c r="F406" s="86">
        <v>0</v>
      </c>
      <c r="G406" s="86">
        <v>10000</v>
      </c>
      <c r="H406" s="86">
        <v>0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1684</v>
      </c>
      <c r="D407" s="16" t="s">
        <v>1685</v>
      </c>
      <c r="E407" s="86">
        <v>100000</v>
      </c>
      <c r="F407" s="86">
        <v>0</v>
      </c>
      <c r="G407" s="86">
        <v>100000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70</v>
      </c>
      <c r="B408" s="16" t="s">
        <v>70</v>
      </c>
      <c r="C408" s="16" t="s">
        <v>1686</v>
      </c>
      <c r="D408" s="16" t="s">
        <v>1995</v>
      </c>
      <c r="E408" s="86">
        <v>100000</v>
      </c>
      <c r="F408" s="86">
        <v>0</v>
      </c>
      <c r="G408" s="86">
        <v>100000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70</v>
      </c>
      <c r="B409" s="16" t="s">
        <v>70</v>
      </c>
      <c r="C409" s="16" t="s">
        <v>1060</v>
      </c>
      <c r="D409" s="16" t="s">
        <v>1061</v>
      </c>
      <c r="E409" s="86">
        <v>22032.41</v>
      </c>
      <c r="F409" s="86">
        <v>0</v>
      </c>
      <c r="G409" s="86">
        <v>22032.41</v>
      </c>
      <c r="H409" s="86">
        <v>1993.97</v>
      </c>
      <c r="I409" s="86">
        <v>1993.97</v>
      </c>
      <c r="J409" s="86">
        <v>1993.97</v>
      </c>
      <c r="K409" s="101">
        <v>9.0501674578496001</v>
      </c>
      <c r="L409" s="86">
        <v>197.23</v>
      </c>
    </row>
    <row r="410" spans="1:12" s="89" customFormat="1" ht="13.8" x14ac:dyDescent="0.2">
      <c r="A410" s="37" t="s">
        <v>70</v>
      </c>
      <c r="B410" s="16" t="s">
        <v>70</v>
      </c>
      <c r="C410" s="16" t="s">
        <v>1687</v>
      </c>
      <c r="D410" s="16" t="s">
        <v>1996</v>
      </c>
      <c r="E410" s="86">
        <v>100000</v>
      </c>
      <c r="F410" s="86">
        <v>0</v>
      </c>
      <c r="G410" s="86">
        <v>100000</v>
      </c>
      <c r="H410" s="86">
        <v>0</v>
      </c>
      <c r="I410" s="86">
        <v>0</v>
      </c>
      <c r="J410" s="86">
        <v>0</v>
      </c>
      <c r="K410" s="101">
        <v>0</v>
      </c>
      <c r="L410" s="86">
        <v>0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1688</v>
      </c>
      <c r="D411" s="16" t="s">
        <v>1689</v>
      </c>
      <c r="E411" s="86">
        <v>180000</v>
      </c>
      <c r="F411" s="86">
        <v>0</v>
      </c>
      <c r="G411" s="86">
        <v>180000</v>
      </c>
      <c r="H411" s="86">
        <v>0</v>
      </c>
      <c r="I411" s="86">
        <v>0</v>
      </c>
      <c r="J411" s="86">
        <v>0</v>
      </c>
      <c r="K411" s="101">
        <v>0</v>
      </c>
      <c r="L411" s="86">
        <v>0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1690</v>
      </c>
      <c r="D412" s="16" t="s">
        <v>1036</v>
      </c>
      <c r="E412" s="86">
        <v>126182.75</v>
      </c>
      <c r="F412" s="86">
        <v>10515.23</v>
      </c>
      <c r="G412" s="86">
        <v>136697.98000000001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70</v>
      </c>
      <c r="B413" s="16" t="s">
        <v>70</v>
      </c>
      <c r="C413" s="16" t="s">
        <v>1691</v>
      </c>
      <c r="D413" s="16" t="s">
        <v>1692</v>
      </c>
      <c r="E413" s="86">
        <v>0</v>
      </c>
      <c r="F413" s="86">
        <v>1500000</v>
      </c>
      <c r="G413" s="86">
        <v>1500000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70</v>
      </c>
      <c r="B414" s="16" t="s">
        <v>70</v>
      </c>
      <c r="C414" s="16" t="s">
        <v>1693</v>
      </c>
      <c r="D414" s="16" t="s">
        <v>1694</v>
      </c>
      <c r="E414" s="86">
        <v>0</v>
      </c>
      <c r="F414" s="86">
        <v>1000000</v>
      </c>
      <c r="G414" s="86">
        <v>1000000</v>
      </c>
      <c r="H414" s="86">
        <v>0</v>
      </c>
      <c r="I414" s="86">
        <v>0</v>
      </c>
      <c r="J414" s="86">
        <v>0</v>
      </c>
      <c r="K414" s="101">
        <v>0</v>
      </c>
      <c r="L414" s="86">
        <v>0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1695</v>
      </c>
      <c r="D415" s="16" t="s">
        <v>1696</v>
      </c>
      <c r="E415" s="86">
        <v>0</v>
      </c>
      <c r="F415" s="86">
        <v>1924604.61</v>
      </c>
      <c r="G415" s="86">
        <v>1924604.61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1697</v>
      </c>
      <c r="D416" s="16" t="s">
        <v>1698</v>
      </c>
      <c r="E416" s="86">
        <v>0</v>
      </c>
      <c r="F416" s="86">
        <v>0</v>
      </c>
      <c r="G416" s="86">
        <v>0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70</v>
      </c>
      <c r="B417" s="16" t="s">
        <v>70</v>
      </c>
      <c r="C417" s="27" t="s">
        <v>125</v>
      </c>
      <c r="D417" s="27" t="s">
        <v>70</v>
      </c>
      <c r="E417" s="91">
        <v>3729019.77</v>
      </c>
      <c r="F417" s="91">
        <v>2476557.69</v>
      </c>
      <c r="G417" s="91">
        <v>6205577.46</v>
      </c>
      <c r="H417" s="91">
        <v>329328.3</v>
      </c>
      <c r="I417" s="91">
        <v>295236.32</v>
      </c>
      <c r="J417" s="91">
        <v>82779.53</v>
      </c>
      <c r="K417" s="102">
        <v>1.3339536978400699</v>
      </c>
      <c r="L417" s="91">
        <v>197.23</v>
      </c>
    </row>
    <row r="418" spans="1:12" s="89" customFormat="1" ht="13.8" x14ac:dyDescent="0.2">
      <c r="A418" s="37" t="s">
        <v>447</v>
      </c>
      <c r="B418" s="16" t="s">
        <v>448</v>
      </c>
      <c r="C418" s="16" t="s">
        <v>1141</v>
      </c>
      <c r="D418" s="16" t="s">
        <v>1072</v>
      </c>
      <c r="E418" s="86">
        <v>22908070.07</v>
      </c>
      <c r="F418" s="86">
        <v>-12596760.77</v>
      </c>
      <c r="G418" s="86">
        <v>10311309.300000001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70</v>
      </c>
      <c r="B419" s="16" t="s">
        <v>70</v>
      </c>
      <c r="C419" s="27" t="s">
        <v>125</v>
      </c>
      <c r="D419" s="27" t="s">
        <v>70</v>
      </c>
      <c r="E419" s="91">
        <v>22908070.07</v>
      </c>
      <c r="F419" s="91">
        <v>-12596760.77</v>
      </c>
      <c r="G419" s="91">
        <v>10311309.300000001</v>
      </c>
      <c r="H419" s="91">
        <v>0</v>
      </c>
      <c r="I419" s="91">
        <v>0</v>
      </c>
      <c r="J419" s="91">
        <v>0</v>
      </c>
      <c r="K419" s="102">
        <v>0</v>
      </c>
      <c r="L419" s="91">
        <v>0</v>
      </c>
    </row>
    <row r="420" spans="1:12" s="89" customFormat="1" ht="13.8" x14ac:dyDescent="0.2">
      <c r="A420" s="37" t="s">
        <v>449</v>
      </c>
      <c r="B420" s="16" t="s">
        <v>450</v>
      </c>
      <c r="C420" s="16" t="s">
        <v>1699</v>
      </c>
      <c r="D420" s="16" t="s">
        <v>1700</v>
      </c>
      <c r="E420" s="86">
        <v>2615000</v>
      </c>
      <c r="F420" s="86">
        <v>4393383</v>
      </c>
      <c r="G420" s="86">
        <v>7008383</v>
      </c>
      <c r="H420" s="86">
        <v>758423.15</v>
      </c>
      <c r="I420" s="86">
        <v>756079.62</v>
      </c>
      <c r="J420" s="86">
        <v>13064.12</v>
      </c>
      <c r="K420" s="101">
        <v>0.18640704995717</v>
      </c>
      <c r="L420" s="86">
        <v>11113.6</v>
      </c>
    </row>
    <row r="421" spans="1:12" s="89" customFormat="1" ht="13.8" x14ac:dyDescent="0.2">
      <c r="A421" s="37" t="s">
        <v>70</v>
      </c>
      <c r="B421" s="16" t="s">
        <v>70</v>
      </c>
      <c r="C421" s="27" t="s">
        <v>125</v>
      </c>
      <c r="D421" s="27" t="s">
        <v>70</v>
      </c>
      <c r="E421" s="91">
        <v>2615000</v>
      </c>
      <c r="F421" s="91">
        <v>4393383</v>
      </c>
      <c r="G421" s="91">
        <v>7008383</v>
      </c>
      <c r="H421" s="91">
        <v>758423.15</v>
      </c>
      <c r="I421" s="91">
        <v>756079.62</v>
      </c>
      <c r="J421" s="91">
        <v>13064.12</v>
      </c>
      <c r="K421" s="102">
        <v>0.18640704995717</v>
      </c>
      <c r="L421" s="91">
        <v>11113.6</v>
      </c>
    </row>
    <row r="422" spans="1:12" s="89" customFormat="1" ht="13.8" x14ac:dyDescent="0.2">
      <c r="A422" s="37" t="s">
        <v>451</v>
      </c>
      <c r="B422" s="16" t="s">
        <v>452</v>
      </c>
      <c r="C422" s="16" t="s">
        <v>1701</v>
      </c>
      <c r="D422" s="16" t="s">
        <v>1997</v>
      </c>
      <c r="E422" s="86">
        <v>0</v>
      </c>
      <c r="F422" s="86">
        <v>58564</v>
      </c>
      <c r="G422" s="86">
        <v>58564</v>
      </c>
      <c r="H422" s="86">
        <v>49610</v>
      </c>
      <c r="I422" s="86">
        <v>49610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1702</v>
      </c>
      <c r="D423" s="16" t="s">
        <v>1703</v>
      </c>
      <c r="E423" s="86">
        <v>4079774.12</v>
      </c>
      <c r="F423" s="86">
        <v>235919.08</v>
      </c>
      <c r="G423" s="86">
        <v>4315693.2</v>
      </c>
      <c r="H423" s="86">
        <v>3770884.92</v>
      </c>
      <c r="I423" s="86">
        <v>3522865.84</v>
      </c>
      <c r="J423" s="86">
        <v>958001.67</v>
      </c>
      <c r="K423" s="101">
        <v>22.198094850672</v>
      </c>
      <c r="L423" s="86">
        <v>509650.63</v>
      </c>
    </row>
    <row r="424" spans="1:12" s="89" customFormat="1" ht="13.8" x14ac:dyDescent="0.2">
      <c r="A424" s="37" t="s">
        <v>70</v>
      </c>
      <c r="B424" s="16" t="s">
        <v>70</v>
      </c>
      <c r="C424" s="16" t="s">
        <v>1704</v>
      </c>
      <c r="D424" s="16" t="s">
        <v>1705</v>
      </c>
      <c r="E424" s="86">
        <v>35785532.469999999</v>
      </c>
      <c r="F424" s="86">
        <v>0</v>
      </c>
      <c r="G424" s="86">
        <v>35785532.469999999</v>
      </c>
      <c r="H424" s="86">
        <v>35635906.079999998</v>
      </c>
      <c r="I424" s="86">
        <v>35635906.079999998</v>
      </c>
      <c r="J424" s="86">
        <v>3160986.24</v>
      </c>
      <c r="K424" s="101">
        <v>8.8331401597836798</v>
      </c>
      <c r="L424" s="86">
        <v>1438995.56</v>
      </c>
    </row>
    <row r="425" spans="1:12" s="89" customFormat="1" ht="13.8" x14ac:dyDescent="0.2">
      <c r="A425" s="37" t="s">
        <v>70</v>
      </c>
      <c r="B425" s="16" t="s">
        <v>70</v>
      </c>
      <c r="C425" s="16" t="s">
        <v>1706</v>
      </c>
      <c r="D425" s="16" t="s">
        <v>1707</v>
      </c>
      <c r="E425" s="86">
        <v>33614496.450000003</v>
      </c>
      <c r="F425" s="86">
        <v>0</v>
      </c>
      <c r="G425" s="86">
        <v>33614496.450000003</v>
      </c>
      <c r="H425" s="86">
        <v>33528718.870000001</v>
      </c>
      <c r="I425" s="86">
        <v>33528718.870000001</v>
      </c>
      <c r="J425" s="86">
        <v>6951417.8499999996</v>
      </c>
      <c r="K425" s="101">
        <v>20.679821458399399</v>
      </c>
      <c r="L425" s="86">
        <v>4725121.8499999996</v>
      </c>
    </row>
    <row r="426" spans="1:12" s="89" customFormat="1" ht="13.8" x14ac:dyDescent="0.2">
      <c r="A426" s="37" t="s">
        <v>70</v>
      </c>
      <c r="B426" s="16" t="s">
        <v>70</v>
      </c>
      <c r="C426" s="16" t="s">
        <v>1708</v>
      </c>
      <c r="D426" s="16" t="s">
        <v>1709</v>
      </c>
      <c r="E426" s="86">
        <v>0</v>
      </c>
      <c r="F426" s="86">
        <v>4235</v>
      </c>
      <c r="G426" s="86">
        <v>4235</v>
      </c>
      <c r="H426" s="86">
        <v>4235</v>
      </c>
      <c r="I426" s="86">
        <v>4235</v>
      </c>
      <c r="J426" s="86">
        <v>4235</v>
      </c>
      <c r="K426" s="101">
        <v>100</v>
      </c>
      <c r="L426" s="86">
        <v>4235</v>
      </c>
    </row>
    <row r="427" spans="1:12" s="89" customFormat="1" ht="13.8" x14ac:dyDescent="0.2">
      <c r="A427" s="37" t="s">
        <v>70</v>
      </c>
      <c r="B427" s="16" t="s">
        <v>70</v>
      </c>
      <c r="C427" s="16" t="s">
        <v>1710</v>
      </c>
      <c r="D427" s="16" t="s">
        <v>1711</v>
      </c>
      <c r="E427" s="86">
        <v>0</v>
      </c>
      <c r="F427" s="86">
        <v>110000</v>
      </c>
      <c r="G427" s="86">
        <v>110000</v>
      </c>
      <c r="H427" s="86">
        <v>108053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70</v>
      </c>
      <c r="B428" s="16" t="s">
        <v>70</v>
      </c>
      <c r="C428" s="16" t="s">
        <v>1712</v>
      </c>
      <c r="D428" s="16" t="s">
        <v>1713</v>
      </c>
      <c r="E428" s="86">
        <v>0</v>
      </c>
      <c r="F428" s="86">
        <v>50000</v>
      </c>
      <c r="G428" s="86">
        <v>50000</v>
      </c>
      <c r="H428" s="86">
        <v>0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70</v>
      </c>
      <c r="B429" s="16" t="s">
        <v>70</v>
      </c>
      <c r="C429" s="16" t="s">
        <v>1714</v>
      </c>
      <c r="D429" s="16" t="s">
        <v>1715</v>
      </c>
      <c r="E429" s="86">
        <v>0</v>
      </c>
      <c r="F429" s="86">
        <v>40000</v>
      </c>
      <c r="G429" s="86">
        <v>40000</v>
      </c>
      <c r="H429" s="86">
        <v>0</v>
      </c>
      <c r="I429" s="86">
        <v>0</v>
      </c>
      <c r="J429" s="86">
        <v>0</v>
      </c>
      <c r="K429" s="101">
        <v>0</v>
      </c>
      <c r="L429" s="86">
        <v>0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1716</v>
      </c>
      <c r="D430" s="16" t="s">
        <v>1717</v>
      </c>
      <c r="E430" s="86">
        <v>0</v>
      </c>
      <c r="F430" s="86">
        <v>0</v>
      </c>
      <c r="G430" s="86">
        <v>0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1718</v>
      </c>
      <c r="D431" s="16" t="s">
        <v>1719</v>
      </c>
      <c r="E431" s="86">
        <v>0</v>
      </c>
      <c r="F431" s="86">
        <v>250000</v>
      </c>
      <c r="G431" s="86">
        <v>250000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1720</v>
      </c>
      <c r="D432" s="16" t="s">
        <v>1721</v>
      </c>
      <c r="E432" s="86">
        <v>4111449.66</v>
      </c>
      <c r="F432" s="86">
        <v>0</v>
      </c>
      <c r="G432" s="86">
        <v>4111449.66</v>
      </c>
      <c r="H432" s="86">
        <v>3411449.65</v>
      </c>
      <c r="I432" s="86">
        <v>3411449.65</v>
      </c>
      <c r="J432" s="86">
        <v>366549.93</v>
      </c>
      <c r="K432" s="101">
        <v>8.9153452021105402</v>
      </c>
      <c r="L432" s="86">
        <v>135802.35999999999</v>
      </c>
    </row>
    <row r="433" spans="1:12" s="89" customFormat="1" ht="13.8" x14ac:dyDescent="0.2">
      <c r="A433" s="37" t="s">
        <v>70</v>
      </c>
      <c r="B433" s="16" t="s">
        <v>70</v>
      </c>
      <c r="C433" s="16" t="s">
        <v>1722</v>
      </c>
      <c r="D433" s="16" t="s">
        <v>1723</v>
      </c>
      <c r="E433" s="86">
        <v>900000</v>
      </c>
      <c r="F433" s="86">
        <v>0</v>
      </c>
      <c r="G433" s="86">
        <v>900000</v>
      </c>
      <c r="H433" s="86">
        <v>8470</v>
      </c>
      <c r="I433" s="86">
        <v>8470</v>
      </c>
      <c r="J433" s="86">
        <v>8470</v>
      </c>
      <c r="K433" s="101">
        <v>0.94111111111111001</v>
      </c>
      <c r="L433" s="86">
        <v>0</v>
      </c>
    </row>
    <row r="434" spans="1:12" s="89" customFormat="1" ht="13.8" x14ac:dyDescent="0.2">
      <c r="A434" s="37" t="s">
        <v>70</v>
      </c>
      <c r="B434" s="16" t="s">
        <v>70</v>
      </c>
      <c r="C434" s="16" t="s">
        <v>1724</v>
      </c>
      <c r="D434" s="16" t="s">
        <v>1725</v>
      </c>
      <c r="E434" s="86">
        <v>0</v>
      </c>
      <c r="F434" s="86">
        <v>12000</v>
      </c>
      <c r="G434" s="86">
        <v>12000</v>
      </c>
      <c r="H434" s="86">
        <v>0</v>
      </c>
      <c r="I434" s="86">
        <v>0</v>
      </c>
      <c r="J434" s="86">
        <v>0</v>
      </c>
      <c r="K434" s="101">
        <v>0</v>
      </c>
      <c r="L434" s="86">
        <v>0</v>
      </c>
    </row>
    <row r="435" spans="1:12" s="89" customFormat="1" ht="13.8" x14ac:dyDescent="0.2">
      <c r="A435" s="37" t="s">
        <v>70</v>
      </c>
      <c r="B435" s="16" t="s">
        <v>70</v>
      </c>
      <c r="C435" s="16" t="s">
        <v>1726</v>
      </c>
      <c r="D435" s="16" t="s">
        <v>1727</v>
      </c>
      <c r="E435" s="86">
        <v>1190488.08</v>
      </c>
      <c r="F435" s="86">
        <v>-352186.06</v>
      </c>
      <c r="G435" s="86">
        <v>838302.02</v>
      </c>
      <c r="H435" s="86">
        <v>0</v>
      </c>
      <c r="I435" s="86">
        <v>0</v>
      </c>
      <c r="J435" s="86">
        <v>0</v>
      </c>
      <c r="K435" s="101">
        <v>0</v>
      </c>
      <c r="L435" s="86">
        <v>0</v>
      </c>
    </row>
    <row r="436" spans="1:12" s="89" customFormat="1" ht="13.8" x14ac:dyDescent="0.2">
      <c r="A436" s="37" t="s">
        <v>70</v>
      </c>
      <c r="B436" s="16" t="s">
        <v>70</v>
      </c>
      <c r="C436" s="16" t="s">
        <v>1728</v>
      </c>
      <c r="D436" s="16" t="s">
        <v>1729</v>
      </c>
      <c r="E436" s="86">
        <v>1419780</v>
      </c>
      <c r="F436" s="86">
        <v>0</v>
      </c>
      <c r="G436" s="86">
        <v>1419780</v>
      </c>
      <c r="H436" s="86">
        <v>0</v>
      </c>
      <c r="I436" s="86">
        <v>0</v>
      </c>
      <c r="J436" s="86">
        <v>0</v>
      </c>
      <c r="K436" s="101">
        <v>0</v>
      </c>
      <c r="L436" s="86">
        <v>0</v>
      </c>
    </row>
    <row r="437" spans="1:12" s="89" customFormat="1" ht="13.8" x14ac:dyDescent="0.2">
      <c r="A437" s="37" t="s">
        <v>70</v>
      </c>
      <c r="B437" s="16" t="s">
        <v>70</v>
      </c>
      <c r="C437" s="16" t="s">
        <v>1730</v>
      </c>
      <c r="D437" s="16" t="s">
        <v>1731</v>
      </c>
      <c r="E437" s="86">
        <v>16591632</v>
      </c>
      <c r="F437" s="86">
        <v>13136973</v>
      </c>
      <c r="G437" s="86">
        <v>29728605</v>
      </c>
      <c r="H437" s="86">
        <v>0</v>
      </c>
      <c r="I437" s="86">
        <v>0</v>
      </c>
      <c r="J437" s="86">
        <v>0</v>
      </c>
      <c r="K437" s="101">
        <v>0</v>
      </c>
      <c r="L437" s="86">
        <v>0</v>
      </c>
    </row>
    <row r="438" spans="1:12" s="89" customFormat="1" ht="13.8" x14ac:dyDescent="0.2">
      <c r="A438" s="37" t="s">
        <v>70</v>
      </c>
      <c r="B438" s="16" t="s">
        <v>70</v>
      </c>
      <c r="C438" s="16" t="s">
        <v>1732</v>
      </c>
      <c r="D438" s="16" t="s">
        <v>1733</v>
      </c>
      <c r="E438" s="86">
        <v>250000</v>
      </c>
      <c r="F438" s="86">
        <v>-250000</v>
      </c>
      <c r="G438" s="86">
        <v>0</v>
      </c>
      <c r="H438" s="86">
        <v>0</v>
      </c>
      <c r="I438" s="86">
        <v>0</v>
      </c>
      <c r="J438" s="86">
        <v>0</v>
      </c>
      <c r="K438" s="101">
        <v>0</v>
      </c>
      <c r="L438" s="86">
        <v>0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1734</v>
      </c>
      <c r="D439" s="16" t="s">
        <v>1735</v>
      </c>
      <c r="E439" s="86">
        <v>40000</v>
      </c>
      <c r="F439" s="86">
        <v>-40000</v>
      </c>
      <c r="G439" s="86">
        <v>0</v>
      </c>
      <c r="H439" s="86">
        <v>0</v>
      </c>
      <c r="I439" s="86">
        <v>0</v>
      </c>
      <c r="J439" s="86">
        <v>0</v>
      </c>
      <c r="K439" s="101">
        <v>0</v>
      </c>
      <c r="L439" s="86">
        <v>0</v>
      </c>
    </row>
    <row r="440" spans="1:12" s="89" customFormat="1" ht="13.8" x14ac:dyDescent="0.2">
      <c r="A440" s="37" t="s">
        <v>70</v>
      </c>
      <c r="B440" s="16" t="s">
        <v>70</v>
      </c>
      <c r="C440" s="16" t="s">
        <v>1736</v>
      </c>
      <c r="D440" s="16" t="s">
        <v>1737</v>
      </c>
      <c r="E440" s="86">
        <v>50000</v>
      </c>
      <c r="F440" s="86">
        <v>-50000</v>
      </c>
      <c r="G440" s="86">
        <v>0</v>
      </c>
      <c r="H440" s="86">
        <v>0</v>
      </c>
      <c r="I440" s="86">
        <v>0</v>
      </c>
      <c r="J440" s="86">
        <v>0</v>
      </c>
      <c r="K440" s="101">
        <v>0</v>
      </c>
      <c r="L440" s="86">
        <v>0</v>
      </c>
    </row>
    <row r="441" spans="1:12" s="89" customFormat="1" ht="13.8" x14ac:dyDescent="0.2">
      <c r="A441" s="37" t="s">
        <v>70</v>
      </c>
      <c r="B441" s="16" t="s">
        <v>70</v>
      </c>
      <c r="C441" s="16" t="s">
        <v>1738</v>
      </c>
      <c r="D441" s="16" t="s">
        <v>1739</v>
      </c>
      <c r="E441" s="86">
        <v>110000</v>
      </c>
      <c r="F441" s="86">
        <v>-110000</v>
      </c>
      <c r="G441" s="86">
        <v>0</v>
      </c>
      <c r="H441" s="86">
        <v>0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70</v>
      </c>
      <c r="B442" s="16" t="s">
        <v>70</v>
      </c>
      <c r="C442" s="16" t="s">
        <v>1740</v>
      </c>
      <c r="D442" s="16" t="s">
        <v>1741</v>
      </c>
      <c r="E442" s="86">
        <v>1500000</v>
      </c>
      <c r="F442" s="86">
        <v>0</v>
      </c>
      <c r="G442" s="86">
        <v>1500000</v>
      </c>
      <c r="H442" s="86">
        <v>0</v>
      </c>
      <c r="I442" s="86">
        <v>0</v>
      </c>
      <c r="J442" s="86">
        <v>0</v>
      </c>
      <c r="K442" s="101">
        <v>0</v>
      </c>
      <c r="L442" s="86">
        <v>0</v>
      </c>
    </row>
    <row r="443" spans="1:12" s="89" customFormat="1" ht="13.8" x14ac:dyDescent="0.2">
      <c r="A443" s="37" t="s">
        <v>70</v>
      </c>
      <c r="B443" s="16" t="s">
        <v>70</v>
      </c>
      <c r="C443" s="16" t="s">
        <v>1742</v>
      </c>
      <c r="D443" s="16" t="s">
        <v>1743</v>
      </c>
      <c r="E443" s="86">
        <v>1265000</v>
      </c>
      <c r="F443" s="86">
        <v>117952.75</v>
      </c>
      <c r="G443" s="86">
        <v>1382952.75</v>
      </c>
      <c r="H443" s="86">
        <v>0</v>
      </c>
      <c r="I443" s="86">
        <v>0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1744</v>
      </c>
      <c r="D444" s="16" t="s">
        <v>1745</v>
      </c>
      <c r="E444" s="86">
        <v>8700000</v>
      </c>
      <c r="F444" s="86">
        <v>0</v>
      </c>
      <c r="G444" s="86">
        <v>8700000</v>
      </c>
      <c r="H444" s="86">
        <v>2386.3000000000002</v>
      </c>
      <c r="I444" s="86">
        <v>2386.3000000000002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70</v>
      </c>
      <c r="B445" s="16" t="s">
        <v>70</v>
      </c>
      <c r="C445" s="27" t="s">
        <v>125</v>
      </c>
      <c r="D445" s="27" t="s">
        <v>70</v>
      </c>
      <c r="E445" s="91">
        <v>109608152.78</v>
      </c>
      <c r="F445" s="91">
        <v>13213457.77</v>
      </c>
      <c r="G445" s="91">
        <v>122821610.55</v>
      </c>
      <c r="H445" s="91">
        <v>76519713.819999993</v>
      </c>
      <c r="I445" s="91">
        <v>76163641.739999995</v>
      </c>
      <c r="J445" s="91">
        <v>11449660.689999999</v>
      </c>
      <c r="K445" s="102">
        <v>9.3221873892778095</v>
      </c>
      <c r="L445" s="91">
        <v>6813805.4000000004</v>
      </c>
    </row>
    <row r="446" spans="1:12" s="89" customFormat="1" ht="13.8" x14ac:dyDescent="0.2">
      <c r="A446" s="37" t="s">
        <v>453</v>
      </c>
      <c r="B446" s="16" t="s">
        <v>454</v>
      </c>
      <c r="C446" s="16" t="s">
        <v>1746</v>
      </c>
      <c r="D446" s="16" t="s">
        <v>1747</v>
      </c>
      <c r="E446" s="86">
        <v>766919.79</v>
      </c>
      <c r="F446" s="86">
        <v>857446.62</v>
      </c>
      <c r="G446" s="86">
        <v>1624366.41</v>
      </c>
      <c r="H446" s="86">
        <v>100188.44</v>
      </c>
      <c r="I446" s="86">
        <v>100188.44</v>
      </c>
      <c r="J446" s="86">
        <v>100187.81</v>
      </c>
      <c r="K446" s="101">
        <v>6.1678085303426098</v>
      </c>
      <c r="L446" s="86">
        <v>97029.71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1748</v>
      </c>
      <c r="D447" s="16" t="s">
        <v>1749</v>
      </c>
      <c r="E447" s="86">
        <v>3259561.95</v>
      </c>
      <c r="F447" s="86">
        <v>250532.57</v>
      </c>
      <c r="G447" s="86">
        <v>3510094.52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1750</v>
      </c>
      <c r="D448" s="16" t="s">
        <v>1751</v>
      </c>
      <c r="E448" s="86">
        <v>3072335.87</v>
      </c>
      <c r="F448" s="86">
        <v>-581414.40000000002</v>
      </c>
      <c r="G448" s="86">
        <v>2490921.4700000002</v>
      </c>
      <c r="H448" s="86">
        <v>136784.63</v>
      </c>
      <c r="I448" s="86">
        <v>136784.63</v>
      </c>
      <c r="J448" s="86">
        <v>30311.64</v>
      </c>
      <c r="K448" s="101">
        <v>1.2168846093730901</v>
      </c>
      <c r="L448" s="86">
        <v>30311.64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1752</v>
      </c>
      <c r="D449" s="16" t="s">
        <v>1753</v>
      </c>
      <c r="E449" s="86">
        <v>20000</v>
      </c>
      <c r="F449" s="86">
        <v>-12713.82</v>
      </c>
      <c r="G449" s="86">
        <v>7286.18</v>
      </c>
      <c r="H449" s="86">
        <v>1189.96</v>
      </c>
      <c r="I449" s="86">
        <v>1189.96</v>
      </c>
      <c r="J449" s="86">
        <v>1189.96</v>
      </c>
      <c r="K449" s="101">
        <v>16.331740363263101</v>
      </c>
      <c r="L449" s="86">
        <v>1189.96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1754</v>
      </c>
      <c r="D450" s="16" t="s">
        <v>1755</v>
      </c>
      <c r="E450" s="86">
        <v>10000</v>
      </c>
      <c r="F450" s="86">
        <v>-8470.77</v>
      </c>
      <c r="G450" s="86">
        <v>1529.23</v>
      </c>
      <c r="H450" s="86">
        <v>0</v>
      </c>
      <c r="I450" s="86">
        <v>0</v>
      </c>
      <c r="J450" s="86">
        <v>0</v>
      </c>
      <c r="K450" s="101">
        <v>0</v>
      </c>
      <c r="L450" s="86">
        <v>0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1756</v>
      </c>
      <c r="D451" s="16" t="s">
        <v>1757</v>
      </c>
      <c r="E451" s="86">
        <v>20000</v>
      </c>
      <c r="F451" s="86">
        <v>282348.62</v>
      </c>
      <c r="G451" s="86">
        <v>302348.62</v>
      </c>
      <c r="H451" s="86">
        <v>300610.21999999997</v>
      </c>
      <c r="I451" s="86">
        <v>8788.06</v>
      </c>
      <c r="J451" s="86">
        <v>8788.06</v>
      </c>
      <c r="K451" s="101">
        <v>2.9065983499445101</v>
      </c>
      <c r="L451" s="86">
        <v>8788.06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1758</v>
      </c>
      <c r="D452" s="16" t="s">
        <v>1751</v>
      </c>
      <c r="E452" s="86">
        <v>1561516.42</v>
      </c>
      <c r="F452" s="86">
        <v>159146.64000000001</v>
      </c>
      <c r="G452" s="86">
        <v>1720663.06</v>
      </c>
      <c r="H452" s="86">
        <v>0</v>
      </c>
      <c r="I452" s="86">
        <v>0</v>
      </c>
      <c r="J452" s="86">
        <v>0</v>
      </c>
      <c r="K452" s="101">
        <v>0</v>
      </c>
      <c r="L452" s="86">
        <v>0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1759</v>
      </c>
      <c r="D453" s="16" t="s">
        <v>1760</v>
      </c>
      <c r="E453" s="86">
        <v>0</v>
      </c>
      <c r="F453" s="86">
        <v>4503.1099999999997</v>
      </c>
      <c r="G453" s="86">
        <v>4503.1099999999997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1761</v>
      </c>
      <c r="D454" s="16" t="s">
        <v>1751</v>
      </c>
      <c r="E454" s="86">
        <v>671756.1</v>
      </c>
      <c r="F454" s="86">
        <v>201816.68</v>
      </c>
      <c r="G454" s="86">
        <v>873572.78</v>
      </c>
      <c r="H454" s="86">
        <v>760155.21</v>
      </c>
      <c r="I454" s="86">
        <v>643395.4</v>
      </c>
      <c r="J454" s="86">
        <v>0</v>
      </c>
      <c r="K454" s="101">
        <v>0</v>
      </c>
      <c r="L454" s="86">
        <v>0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1762</v>
      </c>
      <c r="D455" s="16" t="s">
        <v>1757</v>
      </c>
      <c r="E455" s="86">
        <v>0</v>
      </c>
      <c r="F455" s="86">
        <v>3288</v>
      </c>
      <c r="G455" s="86">
        <v>3288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1763</v>
      </c>
      <c r="D456" s="16" t="s">
        <v>1747</v>
      </c>
      <c r="E456" s="86">
        <v>139074.59</v>
      </c>
      <c r="F456" s="86">
        <v>41034.160000000003</v>
      </c>
      <c r="G456" s="86">
        <v>180108.75</v>
      </c>
      <c r="H456" s="86">
        <v>0</v>
      </c>
      <c r="I456" s="86">
        <v>0</v>
      </c>
      <c r="J456" s="86">
        <v>0</v>
      </c>
      <c r="K456" s="101">
        <v>0</v>
      </c>
      <c r="L456" s="86">
        <v>0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1764</v>
      </c>
      <c r="D457" s="16" t="s">
        <v>1765</v>
      </c>
      <c r="E457" s="86">
        <v>10000</v>
      </c>
      <c r="F457" s="86">
        <v>-2808.76</v>
      </c>
      <c r="G457" s="86">
        <v>7191.24</v>
      </c>
      <c r="H457" s="86">
        <v>7191.24</v>
      </c>
      <c r="I457" s="86">
        <v>7191.24</v>
      </c>
      <c r="J457" s="86">
        <v>7191.24</v>
      </c>
      <c r="K457" s="101">
        <v>100</v>
      </c>
      <c r="L457" s="86">
        <v>7191.24</v>
      </c>
    </row>
    <row r="458" spans="1:12" s="89" customFormat="1" ht="13.8" x14ac:dyDescent="0.2">
      <c r="A458" s="37" t="s">
        <v>70</v>
      </c>
      <c r="B458" s="16" t="s">
        <v>70</v>
      </c>
      <c r="C458" s="16" t="s">
        <v>1766</v>
      </c>
      <c r="D458" s="16" t="s">
        <v>1767</v>
      </c>
      <c r="E458" s="86">
        <v>10000</v>
      </c>
      <c r="F458" s="86">
        <v>0</v>
      </c>
      <c r="G458" s="86">
        <v>10000</v>
      </c>
      <c r="H458" s="86">
        <v>0</v>
      </c>
      <c r="I458" s="86">
        <v>0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70</v>
      </c>
      <c r="B459" s="16" t="s">
        <v>70</v>
      </c>
      <c r="C459" s="16" t="s">
        <v>1768</v>
      </c>
      <c r="D459" s="16" t="s">
        <v>1760</v>
      </c>
      <c r="E459" s="86">
        <v>505615.86</v>
      </c>
      <c r="F459" s="86">
        <v>83305.279999999999</v>
      </c>
      <c r="G459" s="86">
        <v>588921.14</v>
      </c>
      <c r="H459" s="86">
        <v>1239.04</v>
      </c>
      <c r="I459" s="86">
        <v>1239.04</v>
      </c>
      <c r="J459" s="86">
        <v>1239.04</v>
      </c>
      <c r="K459" s="101">
        <v>0.21039149655927999</v>
      </c>
      <c r="L459" s="86">
        <v>0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1769</v>
      </c>
      <c r="D460" s="16" t="s">
        <v>1998</v>
      </c>
      <c r="E460" s="86">
        <v>0</v>
      </c>
      <c r="F460" s="86">
        <v>181.5</v>
      </c>
      <c r="G460" s="86">
        <v>181.5</v>
      </c>
      <c r="H460" s="86">
        <v>0</v>
      </c>
      <c r="I460" s="86">
        <v>0</v>
      </c>
      <c r="J460" s="86">
        <v>0</v>
      </c>
      <c r="K460" s="101">
        <v>0</v>
      </c>
      <c r="L460" s="86">
        <v>0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1770</v>
      </c>
      <c r="D461" s="16" t="s">
        <v>1771</v>
      </c>
      <c r="E461" s="86">
        <v>1250096.3799999999</v>
      </c>
      <c r="F461" s="86">
        <v>399227.83</v>
      </c>
      <c r="G461" s="86">
        <v>1649324.21</v>
      </c>
      <c r="H461" s="86">
        <v>379574.41</v>
      </c>
      <c r="I461" s="86">
        <v>379574.41</v>
      </c>
      <c r="J461" s="86">
        <v>0</v>
      </c>
      <c r="K461" s="101">
        <v>0</v>
      </c>
      <c r="L461" s="86">
        <v>0</v>
      </c>
    </row>
    <row r="462" spans="1:12" s="89" customFormat="1" ht="13.8" x14ac:dyDescent="0.2">
      <c r="A462" s="37" t="s">
        <v>70</v>
      </c>
      <c r="B462" s="16" t="s">
        <v>70</v>
      </c>
      <c r="C462" s="27" t="s">
        <v>125</v>
      </c>
      <c r="D462" s="27" t="s">
        <v>70</v>
      </c>
      <c r="E462" s="91">
        <v>11296876.960000001</v>
      </c>
      <c r="F462" s="91">
        <v>1677423.26</v>
      </c>
      <c r="G462" s="91">
        <v>12974300.220000001</v>
      </c>
      <c r="H462" s="91">
        <v>1686933.15</v>
      </c>
      <c r="I462" s="91">
        <v>1278351.18</v>
      </c>
      <c r="J462" s="91">
        <v>148907.75</v>
      </c>
      <c r="K462" s="102">
        <v>1.1477131519621899</v>
      </c>
      <c r="L462" s="91">
        <v>144510.60999999999</v>
      </c>
    </row>
    <row r="463" spans="1:12" s="89" customFormat="1" ht="13.8" x14ac:dyDescent="0.2">
      <c r="A463" s="37" t="s">
        <v>455</v>
      </c>
      <c r="B463" s="16" t="s">
        <v>456</v>
      </c>
      <c r="C463" s="16" t="s">
        <v>1772</v>
      </c>
      <c r="D463" s="16" t="s">
        <v>1773</v>
      </c>
      <c r="E463" s="86">
        <v>20000</v>
      </c>
      <c r="F463" s="86">
        <v>0</v>
      </c>
      <c r="G463" s="86">
        <v>20000</v>
      </c>
      <c r="H463" s="86">
        <v>189</v>
      </c>
      <c r="I463" s="86">
        <v>189</v>
      </c>
      <c r="J463" s="86">
        <v>189</v>
      </c>
      <c r="K463" s="101">
        <v>0.94499999999999995</v>
      </c>
      <c r="L463" s="86">
        <v>189</v>
      </c>
    </row>
    <row r="464" spans="1:12" s="89" customFormat="1" ht="13.8" x14ac:dyDescent="0.2">
      <c r="A464" s="37" t="s">
        <v>70</v>
      </c>
      <c r="B464" s="16" t="s">
        <v>70</v>
      </c>
      <c r="C464" s="16" t="s">
        <v>1774</v>
      </c>
      <c r="D464" s="16" t="s">
        <v>1775</v>
      </c>
      <c r="E464" s="86">
        <v>200000</v>
      </c>
      <c r="F464" s="86">
        <v>0</v>
      </c>
      <c r="G464" s="86">
        <v>200000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1776</v>
      </c>
      <c r="D465" s="16" t="s">
        <v>1777</v>
      </c>
      <c r="E465" s="86">
        <v>2568705.88</v>
      </c>
      <c r="F465" s="86">
        <v>1100873.95</v>
      </c>
      <c r="G465" s="86">
        <v>3669579.83</v>
      </c>
      <c r="H465" s="86">
        <v>0</v>
      </c>
      <c r="I465" s="86">
        <v>0</v>
      </c>
      <c r="J465" s="86">
        <v>0</v>
      </c>
      <c r="K465" s="101">
        <v>0</v>
      </c>
      <c r="L465" s="86">
        <v>0</v>
      </c>
    </row>
    <row r="466" spans="1:12" s="89" customFormat="1" ht="13.8" x14ac:dyDescent="0.2">
      <c r="A466" s="37" t="s">
        <v>70</v>
      </c>
      <c r="B466" s="16" t="s">
        <v>70</v>
      </c>
      <c r="C466" s="16" t="s">
        <v>1778</v>
      </c>
      <c r="D466" s="16" t="s">
        <v>1779</v>
      </c>
      <c r="E466" s="86">
        <v>15000</v>
      </c>
      <c r="F466" s="86">
        <v>0</v>
      </c>
      <c r="G466" s="86">
        <v>15000</v>
      </c>
      <c r="H466" s="86">
        <v>0</v>
      </c>
      <c r="I466" s="86">
        <v>0</v>
      </c>
      <c r="J466" s="86">
        <v>0</v>
      </c>
      <c r="K466" s="101">
        <v>0</v>
      </c>
      <c r="L466" s="86">
        <v>0</v>
      </c>
    </row>
    <row r="467" spans="1:12" s="89" customFormat="1" ht="13.8" x14ac:dyDescent="0.2">
      <c r="A467" s="37" t="s">
        <v>70</v>
      </c>
      <c r="B467" s="16" t="s">
        <v>70</v>
      </c>
      <c r="C467" s="27" t="s">
        <v>125</v>
      </c>
      <c r="D467" s="27" t="s">
        <v>70</v>
      </c>
      <c r="E467" s="91">
        <v>2803705.88</v>
      </c>
      <c r="F467" s="91">
        <v>1100873.95</v>
      </c>
      <c r="G467" s="91">
        <v>3904579.83</v>
      </c>
      <c r="H467" s="91">
        <v>189</v>
      </c>
      <c r="I467" s="91">
        <v>189</v>
      </c>
      <c r="J467" s="91">
        <v>189</v>
      </c>
      <c r="K467" s="102">
        <v>4.8404696082200004E-3</v>
      </c>
      <c r="L467" s="91">
        <v>189</v>
      </c>
    </row>
    <row r="468" spans="1:12" s="89" customFormat="1" ht="13.8" x14ac:dyDescent="0.2">
      <c r="A468" s="37" t="s">
        <v>457</v>
      </c>
      <c r="B468" s="16" t="s">
        <v>458</v>
      </c>
      <c r="C468" s="16" t="s">
        <v>1780</v>
      </c>
      <c r="D468" s="16" t="s">
        <v>1781</v>
      </c>
      <c r="E468" s="86">
        <v>375000</v>
      </c>
      <c r="F468" s="86">
        <v>0</v>
      </c>
      <c r="G468" s="86">
        <v>375000</v>
      </c>
      <c r="H468" s="86">
        <v>17949.16</v>
      </c>
      <c r="I468" s="86">
        <v>17949.16</v>
      </c>
      <c r="J468" s="86">
        <v>10568.16</v>
      </c>
      <c r="K468" s="101">
        <v>2.8181759999999998</v>
      </c>
      <c r="L468" s="86">
        <v>10568.16</v>
      </c>
    </row>
    <row r="469" spans="1:12" s="89" customFormat="1" ht="13.8" x14ac:dyDescent="0.2">
      <c r="A469" s="37" t="s">
        <v>70</v>
      </c>
      <c r="B469" s="16" t="s">
        <v>70</v>
      </c>
      <c r="C469" s="16" t="s">
        <v>1782</v>
      </c>
      <c r="D469" s="16" t="s">
        <v>1783</v>
      </c>
      <c r="E469" s="86">
        <v>50000</v>
      </c>
      <c r="F469" s="86">
        <v>0</v>
      </c>
      <c r="G469" s="86">
        <v>50000</v>
      </c>
      <c r="H469" s="86">
        <v>0</v>
      </c>
      <c r="I469" s="86">
        <v>0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70</v>
      </c>
      <c r="B470" s="16" t="s">
        <v>70</v>
      </c>
      <c r="C470" s="27" t="s">
        <v>125</v>
      </c>
      <c r="D470" s="27" t="s">
        <v>70</v>
      </c>
      <c r="E470" s="91">
        <v>425000</v>
      </c>
      <c r="F470" s="91">
        <v>0</v>
      </c>
      <c r="G470" s="91">
        <v>425000</v>
      </c>
      <c r="H470" s="91">
        <v>17949.16</v>
      </c>
      <c r="I470" s="91">
        <v>17949.16</v>
      </c>
      <c r="J470" s="91">
        <v>10568.16</v>
      </c>
      <c r="K470" s="102">
        <v>2.4866258823529401</v>
      </c>
      <c r="L470" s="91">
        <v>10568.16</v>
      </c>
    </row>
    <row r="471" spans="1:12" s="89" customFormat="1" ht="13.8" x14ac:dyDescent="0.2">
      <c r="A471" s="37" t="s">
        <v>459</v>
      </c>
      <c r="B471" s="16" t="s">
        <v>460</v>
      </c>
      <c r="C471" s="16" t="s">
        <v>1784</v>
      </c>
      <c r="D471" s="16" t="s">
        <v>1999</v>
      </c>
      <c r="E471" s="86">
        <v>9812087.5700000003</v>
      </c>
      <c r="F471" s="86">
        <v>-46652.76</v>
      </c>
      <c r="G471" s="86">
        <v>9765434.8100000005</v>
      </c>
      <c r="H471" s="86">
        <v>7861568.1600000001</v>
      </c>
      <c r="I471" s="86">
        <v>7861568.1600000001</v>
      </c>
      <c r="J471" s="86">
        <v>604004.28</v>
      </c>
      <c r="K471" s="101">
        <v>6.1851242853158697</v>
      </c>
      <c r="L471" s="86">
        <v>604004.28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1785</v>
      </c>
      <c r="D472" s="16" t="s">
        <v>1786</v>
      </c>
      <c r="E472" s="86">
        <v>0</v>
      </c>
      <c r="F472" s="86">
        <v>0</v>
      </c>
      <c r="G472" s="86">
        <v>0</v>
      </c>
      <c r="H472" s="86">
        <v>45520.2</v>
      </c>
      <c r="I472" s="86">
        <v>45520.2</v>
      </c>
      <c r="J472" s="86">
        <v>0</v>
      </c>
      <c r="K472" s="101">
        <v>0</v>
      </c>
      <c r="L472" s="86">
        <v>0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1787</v>
      </c>
      <c r="D473" s="16" t="s">
        <v>1788</v>
      </c>
      <c r="E473" s="86">
        <v>0</v>
      </c>
      <c r="F473" s="86">
        <v>0</v>
      </c>
      <c r="G473" s="86">
        <v>0</v>
      </c>
      <c r="H473" s="86">
        <v>0</v>
      </c>
      <c r="I473" s="86">
        <v>0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1789</v>
      </c>
      <c r="D474" s="16" t="s">
        <v>1790</v>
      </c>
      <c r="E474" s="86">
        <v>0</v>
      </c>
      <c r="F474" s="86">
        <v>4215000</v>
      </c>
      <c r="G474" s="86">
        <v>4215000</v>
      </c>
      <c r="H474" s="86">
        <v>0</v>
      </c>
      <c r="I474" s="86">
        <v>0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70</v>
      </c>
      <c r="B475" s="16" t="s">
        <v>70</v>
      </c>
      <c r="C475" s="16" t="s">
        <v>1791</v>
      </c>
      <c r="D475" s="16" t="s">
        <v>1792</v>
      </c>
      <c r="E475" s="86">
        <v>0</v>
      </c>
      <c r="F475" s="86">
        <v>0</v>
      </c>
      <c r="G475" s="86">
        <v>0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70</v>
      </c>
      <c r="B476" s="16" t="s">
        <v>70</v>
      </c>
      <c r="C476" s="27" t="s">
        <v>125</v>
      </c>
      <c r="D476" s="27" t="s">
        <v>70</v>
      </c>
      <c r="E476" s="91">
        <v>9812087.5700000003</v>
      </c>
      <c r="F476" s="91">
        <v>4168347.24</v>
      </c>
      <c r="G476" s="91">
        <v>13980434.810000001</v>
      </c>
      <c r="H476" s="91">
        <v>7907088.3600000003</v>
      </c>
      <c r="I476" s="91">
        <v>7907088.3600000003</v>
      </c>
      <c r="J476" s="91">
        <v>604004.28</v>
      </c>
      <c r="K476" s="102">
        <v>4.3203540391173298</v>
      </c>
      <c r="L476" s="91">
        <v>604004.28</v>
      </c>
    </row>
    <row r="477" spans="1:12" s="89" customFormat="1" ht="13.8" x14ac:dyDescent="0.2">
      <c r="A477" s="37" t="s">
        <v>461</v>
      </c>
      <c r="B477" s="16" t="s">
        <v>462</v>
      </c>
      <c r="C477" s="16" t="s">
        <v>1793</v>
      </c>
      <c r="D477" s="16" t="s">
        <v>1794</v>
      </c>
      <c r="E477" s="86">
        <v>250000</v>
      </c>
      <c r="F477" s="86">
        <v>0</v>
      </c>
      <c r="G477" s="86">
        <v>250000</v>
      </c>
      <c r="H477" s="86">
        <v>0</v>
      </c>
      <c r="I477" s="86">
        <v>0</v>
      </c>
      <c r="J477" s="86">
        <v>0</v>
      </c>
      <c r="K477" s="101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1795</v>
      </c>
      <c r="D478" s="16" t="s">
        <v>1796</v>
      </c>
      <c r="E478" s="86">
        <v>0</v>
      </c>
      <c r="F478" s="86">
        <v>0</v>
      </c>
      <c r="G478" s="86">
        <v>0</v>
      </c>
      <c r="H478" s="86">
        <v>600000</v>
      </c>
      <c r="I478" s="86">
        <v>600000</v>
      </c>
      <c r="J478" s="86">
        <v>0</v>
      </c>
      <c r="K478" s="101">
        <v>0</v>
      </c>
      <c r="L478" s="86">
        <v>0</v>
      </c>
    </row>
    <row r="479" spans="1:12" s="89" customFormat="1" ht="13.8" x14ac:dyDescent="0.2">
      <c r="A479" s="37" t="s">
        <v>70</v>
      </c>
      <c r="B479" s="16" t="s">
        <v>70</v>
      </c>
      <c r="C479" s="16" t="s">
        <v>1797</v>
      </c>
      <c r="D479" s="16" t="s">
        <v>1798</v>
      </c>
      <c r="E479" s="86">
        <v>3397671</v>
      </c>
      <c r="F479" s="86">
        <v>0</v>
      </c>
      <c r="G479" s="86">
        <v>3397671</v>
      </c>
      <c r="H479" s="86">
        <v>1897670.95</v>
      </c>
      <c r="I479" s="86">
        <v>1897670.95</v>
      </c>
      <c r="J479" s="86">
        <v>145987.20000000001</v>
      </c>
      <c r="K479" s="101">
        <v>4.2966844052882101</v>
      </c>
      <c r="L479" s="86">
        <v>61066.92</v>
      </c>
    </row>
    <row r="480" spans="1:12" s="89" customFormat="1" ht="13.8" x14ac:dyDescent="0.2">
      <c r="A480" s="37" t="s">
        <v>70</v>
      </c>
      <c r="B480" s="16" t="s">
        <v>70</v>
      </c>
      <c r="C480" s="16" t="s">
        <v>1799</v>
      </c>
      <c r="D480" s="16" t="s">
        <v>1800</v>
      </c>
      <c r="E480" s="86">
        <v>130000</v>
      </c>
      <c r="F480" s="86">
        <v>0</v>
      </c>
      <c r="G480" s="86">
        <v>130000</v>
      </c>
      <c r="H480" s="86">
        <v>130000</v>
      </c>
      <c r="I480" s="86">
        <v>130000</v>
      </c>
      <c r="J480" s="86">
        <v>0</v>
      </c>
      <c r="K480" s="101">
        <v>0</v>
      </c>
      <c r="L480" s="86">
        <v>0</v>
      </c>
    </row>
    <row r="481" spans="1:12" s="89" customFormat="1" ht="13.8" x14ac:dyDescent="0.2">
      <c r="A481" s="37" t="s">
        <v>70</v>
      </c>
      <c r="B481" s="16" t="s">
        <v>70</v>
      </c>
      <c r="C481" s="16" t="s">
        <v>1801</v>
      </c>
      <c r="D481" s="16" t="s">
        <v>1802</v>
      </c>
      <c r="E481" s="86">
        <v>2090</v>
      </c>
      <c r="F481" s="86">
        <v>0</v>
      </c>
      <c r="G481" s="86">
        <v>2090</v>
      </c>
      <c r="H481" s="86">
        <v>2089.62</v>
      </c>
      <c r="I481" s="86">
        <v>2089.62</v>
      </c>
      <c r="J481" s="86">
        <v>2089.62</v>
      </c>
      <c r="K481" s="101">
        <v>99.981818181818198</v>
      </c>
      <c r="L481" s="86">
        <v>2089.62</v>
      </c>
    </row>
    <row r="482" spans="1:12" s="89" customFormat="1" ht="13.8" x14ac:dyDescent="0.2">
      <c r="A482" s="37" t="s">
        <v>70</v>
      </c>
      <c r="B482" s="16" t="s">
        <v>70</v>
      </c>
      <c r="C482" s="16" t="s">
        <v>1803</v>
      </c>
      <c r="D482" s="16" t="s">
        <v>2000</v>
      </c>
      <c r="E482" s="86">
        <v>0</v>
      </c>
      <c r="F482" s="86">
        <v>0</v>
      </c>
      <c r="G482" s="86">
        <v>0</v>
      </c>
      <c r="H482" s="86">
        <v>449.78</v>
      </c>
      <c r="I482" s="86">
        <v>449.78</v>
      </c>
      <c r="J482" s="86">
        <v>448.8</v>
      </c>
      <c r="K482" s="101">
        <v>0</v>
      </c>
      <c r="L482" s="86">
        <v>448.8</v>
      </c>
    </row>
    <row r="483" spans="1:12" s="89" customFormat="1" ht="13.8" x14ac:dyDescent="0.2">
      <c r="A483" s="37" t="s">
        <v>70</v>
      </c>
      <c r="B483" s="16" t="s">
        <v>70</v>
      </c>
      <c r="C483" s="16" t="s">
        <v>1804</v>
      </c>
      <c r="D483" s="16" t="s">
        <v>1805</v>
      </c>
      <c r="E483" s="86">
        <v>0</v>
      </c>
      <c r="F483" s="86">
        <v>0</v>
      </c>
      <c r="G483" s="86">
        <v>0</v>
      </c>
      <c r="H483" s="86">
        <v>69144.52</v>
      </c>
      <c r="I483" s="86">
        <v>69144.52</v>
      </c>
      <c r="J483" s="86">
        <v>529.38</v>
      </c>
      <c r="K483" s="101">
        <v>0</v>
      </c>
      <c r="L483" s="86">
        <v>529.38</v>
      </c>
    </row>
    <row r="484" spans="1:12" s="89" customFormat="1" ht="13.8" x14ac:dyDescent="0.2">
      <c r="A484" s="37" t="s">
        <v>70</v>
      </c>
      <c r="B484" s="16" t="s">
        <v>70</v>
      </c>
      <c r="C484" s="16" t="s">
        <v>1806</v>
      </c>
      <c r="D484" s="16" t="s">
        <v>2001</v>
      </c>
      <c r="E484" s="86">
        <v>0</v>
      </c>
      <c r="F484" s="86">
        <v>0</v>
      </c>
      <c r="G484" s="86">
        <v>0</v>
      </c>
      <c r="H484" s="86">
        <v>77247.320000000007</v>
      </c>
      <c r="I484" s="86">
        <v>77247.320000000007</v>
      </c>
      <c r="J484" s="86">
        <v>319.48</v>
      </c>
      <c r="K484" s="101">
        <v>0</v>
      </c>
      <c r="L484" s="86">
        <v>319.48</v>
      </c>
    </row>
    <row r="485" spans="1:12" s="89" customFormat="1" ht="13.8" x14ac:dyDescent="0.2">
      <c r="A485" s="37" t="s">
        <v>70</v>
      </c>
      <c r="B485" s="16" t="s">
        <v>70</v>
      </c>
      <c r="C485" s="16" t="s">
        <v>1807</v>
      </c>
      <c r="D485" s="16" t="s">
        <v>2002</v>
      </c>
      <c r="E485" s="86">
        <v>160000</v>
      </c>
      <c r="F485" s="86">
        <v>0</v>
      </c>
      <c r="G485" s="86">
        <v>160000</v>
      </c>
      <c r="H485" s="86">
        <v>2360000</v>
      </c>
      <c r="I485" s="86">
        <v>2360000</v>
      </c>
      <c r="J485" s="86">
        <v>62980.07</v>
      </c>
      <c r="K485" s="101">
        <v>39.36254375</v>
      </c>
      <c r="L485" s="86">
        <v>62980.07</v>
      </c>
    </row>
    <row r="486" spans="1:12" s="89" customFormat="1" ht="13.8" x14ac:dyDescent="0.2">
      <c r="A486" s="37" t="s">
        <v>70</v>
      </c>
      <c r="B486" s="16" t="s">
        <v>70</v>
      </c>
      <c r="C486" s="16" t="s">
        <v>1808</v>
      </c>
      <c r="D486" s="16" t="s">
        <v>1809</v>
      </c>
      <c r="E486" s="86">
        <v>296308</v>
      </c>
      <c r="F486" s="86">
        <v>0</v>
      </c>
      <c r="G486" s="86">
        <v>296308</v>
      </c>
      <c r="H486" s="86">
        <v>298706.94</v>
      </c>
      <c r="I486" s="86">
        <v>298706.94</v>
      </c>
      <c r="J486" s="86">
        <v>95366.6</v>
      </c>
      <c r="K486" s="101">
        <v>32.184956194230303</v>
      </c>
      <c r="L486" s="86">
        <v>30884.33</v>
      </c>
    </row>
    <row r="487" spans="1:12" s="89" customFormat="1" ht="13.8" x14ac:dyDescent="0.2">
      <c r="A487" s="37" t="s">
        <v>70</v>
      </c>
      <c r="B487" s="16" t="s">
        <v>70</v>
      </c>
      <c r="C487" s="16" t="s">
        <v>1810</v>
      </c>
      <c r="D487" s="16" t="s">
        <v>2003</v>
      </c>
      <c r="E487" s="86">
        <v>508265</v>
      </c>
      <c r="F487" s="86">
        <v>1421408.67</v>
      </c>
      <c r="G487" s="86">
        <v>1929673.67</v>
      </c>
      <c r="H487" s="86">
        <v>1345710.59</v>
      </c>
      <c r="I487" s="86">
        <v>1345710.59</v>
      </c>
      <c r="J487" s="86">
        <v>75571.320000000007</v>
      </c>
      <c r="K487" s="101">
        <v>3.9162746103075601</v>
      </c>
      <c r="L487" s="86">
        <v>75571.320000000007</v>
      </c>
    </row>
    <row r="488" spans="1:12" s="89" customFormat="1" ht="13.8" x14ac:dyDescent="0.2">
      <c r="A488" s="37" t="s">
        <v>70</v>
      </c>
      <c r="B488" s="16" t="s">
        <v>70</v>
      </c>
      <c r="C488" s="16" t="s">
        <v>1811</v>
      </c>
      <c r="D488" s="16" t="s">
        <v>1812</v>
      </c>
      <c r="E488" s="86">
        <v>300000</v>
      </c>
      <c r="F488" s="86">
        <v>0</v>
      </c>
      <c r="G488" s="86">
        <v>300000</v>
      </c>
      <c r="H488" s="86">
        <v>0</v>
      </c>
      <c r="I488" s="86">
        <v>0</v>
      </c>
      <c r="J488" s="86">
        <v>0</v>
      </c>
      <c r="K488" s="101">
        <v>0</v>
      </c>
      <c r="L488" s="86">
        <v>0</v>
      </c>
    </row>
    <row r="489" spans="1:12" s="89" customFormat="1" ht="13.8" x14ac:dyDescent="0.2">
      <c r="A489" s="37" t="s">
        <v>70</v>
      </c>
      <c r="B489" s="16" t="s">
        <v>70</v>
      </c>
      <c r="C489" s="16" t="s">
        <v>1813</v>
      </c>
      <c r="D489" s="16" t="s">
        <v>1814</v>
      </c>
      <c r="E489" s="86">
        <v>375000</v>
      </c>
      <c r="F489" s="86">
        <v>0</v>
      </c>
      <c r="G489" s="86">
        <v>375000</v>
      </c>
      <c r="H489" s="86">
        <v>319712.71999999997</v>
      </c>
      <c r="I489" s="86">
        <v>319712.71999999997</v>
      </c>
      <c r="J489" s="86">
        <v>29469.8</v>
      </c>
      <c r="K489" s="101">
        <v>7.8586133333333299</v>
      </c>
      <c r="L489" s="86">
        <v>29469.8</v>
      </c>
    </row>
    <row r="490" spans="1:12" s="89" customFormat="1" ht="13.8" x14ac:dyDescent="0.2">
      <c r="A490" s="37" t="s">
        <v>70</v>
      </c>
      <c r="B490" s="16" t="s">
        <v>70</v>
      </c>
      <c r="C490" s="16" t="s">
        <v>1815</v>
      </c>
      <c r="D490" s="16" t="s">
        <v>1816</v>
      </c>
      <c r="E490" s="86">
        <v>420000</v>
      </c>
      <c r="F490" s="86">
        <v>0</v>
      </c>
      <c r="G490" s="86">
        <v>420000</v>
      </c>
      <c r="H490" s="86">
        <v>0</v>
      </c>
      <c r="I490" s="86">
        <v>0</v>
      </c>
      <c r="J490" s="86">
        <v>0</v>
      </c>
      <c r="K490" s="101">
        <v>0</v>
      </c>
      <c r="L490" s="86">
        <v>0</v>
      </c>
    </row>
    <row r="491" spans="1:12" s="89" customFormat="1" ht="13.8" x14ac:dyDescent="0.2">
      <c r="A491" s="37" t="s">
        <v>70</v>
      </c>
      <c r="B491" s="16" t="s">
        <v>70</v>
      </c>
      <c r="C491" s="16" t="s">
        <v>1817</v>
      </c>
      <c r="D491" s="16" t="s">
        <v>2004</v>
      </c>
      <c r="E491" s="86">
        <v>0</v>
      </c>
      <c r="F491" s="86">
        <v>0</v>
      </c>
      <c r="G491" s="86">
        <v>0</v>
      </c>
      <c r="H491" s="86">
        <v>51635.87</v>
      </c>
      <c r="I491" s="86">
        <v>51635.87</v>
      </c>
      <c r="J491" s="86">
        <v>7907.08</v>
      </c>
      <c r="K491" s="101">
        <v>0</v>
      </c>
      <c r="L491" s="86">
        <v>7907.08</v>
      </c>
    </row>
    <row r="492" spans="1:12" s="89" customFormat="1" ht="13.8" x14ac:dyDescent="0.2">
      <c r="A492" s="37" t="s">
        <v>70</v>
      </c>
      <c r="B492" s="16" t="s">
        <v>70</v>
      </c>
      <c r="C492" s="16" t="s">
        <v>1818</v>
      </c>
      <c r="D492" s="16" t="s">
        <v>1819</v>
      </c>
      <c r="E492" s="86">
        <v>50000</v>
      </c>
      <c r="F492" s="86">
        <v>0</v>
      </c>
      <c r="G492" s="86">
        <v>50000</v>
      </c>
      <c r="H492" s="86">
        <v>0</v>
      </c>
      <c r="I492" s="86">
        <v>0</v>
      </c>
      <c r="J492" s="86">
        <v>0</v>
      </c>
      <c r="K492" s="101">
        <v>0</v>
      </c>
      <c r="L492" s="86">
        <v>0</v>
      </c>
    </row>
    <row r="493" spans="1:12" s="89" customFormat="1" ht="13.8" x14ac:dyDescent="0.2">
      <c r="A493" s="37" t="s">
        <v>70</v>
      </c>
      <c r="B493" s="16" t="s">
        <v>70</v>
      </c>
      <c r="C493" s="16" t="s">
        <v>1820</v>
      </c>
      <c r="D493" s="16" t="s">
        <v>1821</v>
      </c>
      <c r="E493" s="86">
        <v>1795284</v>
      </c>
      <c r="F493" s="86">
        <v>0</v>
      </c>
      <c r="G493" s="86">
        <v>1795284</v>
      </c>
      <c r="H493" s="86">
        <v>1495283.75</v>
      </c>
      <c r="I493" s="86">
        <v>1495283.75</v>
      </c>
      <c r="J493" s="86">
        <v>299333.33</v>
      </c>
      <c r="K493" s="101">
        <v>16.6733135258823</v>
      </c>
      <c r="L493" s="86">
        <v>192804.51</v>
      </c>
    </row>
    <row r="494" spans="1:12" s="89" customFormat="1" ht="13.8" x14ac:dyDescent="0.2">
      <c r="A494" s="37" t="s">
        <v>70</v>
      </c>
      <c r="B494" s="16" t="s">
        <v>70</v>
      </c>
      <c r="C494" s="16" t="s">
        <v>1822</v>
      </c>
      <c r="D494" s="16" t="s">
        <v>1823</v>
      </c>
      <c r="E494" s="86">
        <v>50000</v>
      </c>
      <c r="F494" s="86">
        <v>0</v>
      </c>
      <c r="G494" s="86">
        <v>50000</v>
      </c>
      <c r="H494" s="86">
        <v>0</v>
      </c>
      <c r="I494" s="86">
        <v>0</v>
      </c>
      <c r="J494" s="86">
        <v>0</v>
      </c>
      <c r="K494" s="101">
        <v>0</v>
      </c>
      <c r="L494" s="86">
        <v>0</v>
      </c>
    </row>
    <row r="495" spans="1:12" s="89" customFormat="1" ht="13.8" x14ac:dyDescent="0.2">
      <c r="A495" s="37" t="s">
        <v>70</v>
      </c>
      <c r="B495" s="16" t="s">
        <v>70</v>
      </c>
      <c r="C495" s="16" t="s">
        <v>1824</v>
      </c>
      <c r="D495" s="16" t="s">
        <v>1825</v>
      </c>
      <c r="E495" s="86">
        <v>50000</v>
      </c>
      <c r="F495" s="86">
        <v>0</v>
      </c>
      <c r="G495" s="86">
        <v>50000</v>
      </c>
      <c r="H495" s="86">
        <v>0</v>
      </c>
      <c r="I495" s="86">
        <v>0</v>
      </c>
      <c r="J495" s="86">
        <v>0</v>
      </c>
      <c r="K495" s="101">
        <v>0</v>
      </c>
      <c r="L495" s="86">
        <v>0</v>
      </c>
    </row>
    <row r="496" spans="1:12" s="89" customFormat="1" ht="13.8" x14ac:dyDescent="0.2">
      <c r="A496" s="37" t="s">
        <v>70</v>
      </c>
      <c r="B496" s="16" t="s">
        <v>70</v>
      </c>
      <c r="C496" s="16" t="s">
        <v>1826</v>
      </c>
      <c r="D496" s="16" t="s">
        <v>1827</v>
      </c>
      <c r="E496" s="86">
        <v>613587</v>
      </c>
      <c r="F496" s="86">
        <v>1475628.33</v>
      </c>
      <c r="G496" s="86">
        <v>2089215.33</v>
      </c>
      <c r="H496" s="86">
        <v>1810828.64</v>
      </c>
      <c r="I496" s="86">
        <v>1810828.64</v>
      </c>
      <c r="J496" s="86">
        <v>15583.52</v>
      </c>
      <c r="K496" s="101">
        <v>0.74590300847544</v>
      </c>
      <c r="L496" s="86">
        <v>15583.52</v>
      </c>
    </row>
    <row r="497" spans="1:12" s="89" customFormat="1" ht="13.8" x14ac:dyDescent="0.2">
      <c r="A497" s="37" t="s">
        <v>70</v>
      </c>
      <c r="B497" s="16" t="s">
        <v>70</v>
      </c>
      <c r="C497" s="16" t="s">
        <v>1828</v>
      </c>
      <c r="D497" s="16" t="s">
        <v>1829</v>
      </c>
      <c r="E497" s="86">
        <v>500000</v>
      </c>
      <c r="F497" s="86">
        <v>0</v>
      </c>
      <c r="G497" s="86">
        <v>500000</v>
      </c>
      <c r="H497" s="86">
        <v>250000</v>
      </c>
      <c r="I497" s="86">
        <v>250000</v>
      </c>
      <c r="J497" s="86">
        <v>0</v>
      </c>
      <c r="K497" s="101">
        <v>0</v>
      </c>
      <c r="L497" s="86">
        <v>0</v>
      </c>
    </row>
    <row r="498" spans="1:12" s="89" customFormat="1" ht="13.8" x14ac:dyDescent="0.2">
      <c r="A498" s="37" t="s">
        <v>70</v>
      </c>
      <c r="B498" s="16" t="s">
        <v>70</v>
      </c>
      <c r="C498" s="16" t="s">
        <v>1830</v>
      </c>
      <c r="D498" s="16" t="s">
        <v>1831</v>
      </c>
      <c r="E498" s="86">
        <v>50000</v>
      </c>
      <c r="F498" s="86">
        <v>0</v>
      </c>
      <c r="G498" s="86">
        <v>50000</v>
      </c>
      <c r="H498" s="86">
        <v>0</v>
      </c>
      <c r="I498" s="86">
        <v>0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70</v>
      </c>
      <c r="B499" s="16" t="s">
        <v>70</v>
      </c>
      <c r="C499" s="16" t="s">
        <v>1832</v>
      </c>
      <c r="D499" s="16" t="s">
        <v>1833</v>
      </c>
      <c r="E499" s="86">
        <v>169210</v>
      </c>
      <c r="F499" s="86">
        <v>0</v>
      </c>
      <c r="G499" s="86">
        <v>169210</v>
      </c>
      <c r="H499" s="86">
        <v>108762.2</v>
      </c>
      <c r="I499" s="86">
        <v>108762.2</v>
      </c>
      <c r="J499" s="86">
        <v>86371.8</v>
      </c>
      <c r="K499" s="101">
        <v>51.044146327049198</v>
      </c>
      <c r="L499" s="86">
        <v>28496.400000000001</v>
      </c>
    </row>
    <row r="500" spans="1:12" s="89" customFormat="1" ht="13.8" x14ac:dyDescent="0.2">
      <c r="A500" s="37" t="s">
        <v>70</v>
      </c>
      <c r="B500" s="16" t="s">
        <v>70</v>
      </c>
      <c r="C500" s="16" t="s">
        <v>1834</v>
      </c>
      <c r="D500" s="16" t="s">
        <v>1835</v>
      </c>
      <c r="E500" s="86">
        <v>0</v>
      </c>
      <c r="F500" s="86">
        <v>109884</v>
      </c>
      <c r="G500" s="86">
        <v>109884</v>
      </c>
      <c r="H500" s="86">
        <v>0</v>
      </c>
      <c r="I500" s="86">
        <v>0</v>
      </c>
      <c r="J500" s="86">
        <v>0</v>
      </c>
      <c r="K500" s="101">
        <v>0</v>
      </c>
      <c r="L500" s="86">
        <v>0</v>
      </c>
    </row>
    <row r="501" spans="1:12" s="89" customFormat="1" ht="13.8" x14ac:dyDescent="0.2">
      <c r="A501" s="37" t="s">
        <v>70</v>
      </c>
      <c r="B501" s="16" t="s">
        <v>70</v>
      </c>
      <c r="C501" s="16" t="s">
        <v>1836</v>
      </c>
      <c r="D501" s="16" t="s">
        <v>1837</v>
      </c>
      <c r="E501" s="86">
        <v>50000</v>
      </c>
      <c r="F501" s="86">
        <v>0</v>
      </c>
      <c r="G501" s="86">
        <v>50000</v>
      </c>
      <c r="H501" s="86">
        <v>0</v>
      </c>
      <c r="I501" s="86">
        <v>0</v>
      </c>
      <c r="J501" s="86">
        <v>0</v>
      </c>
      <c r="K501" s="101">
        <v>0</v>
      </c>
      <c r="L501" s="86">
        <v>0</v>
      </c>
    </row>
    <row r="502" spans="1:12" s="89" customFormat="1" ht="13.8" x14ac:dyDescent="0.2">
      <c r="A502" s="37" t="s">
        <v>70</v>
      </c>
      <c r="B502" s="16" t="s">
        <v>70</v>
      </c>
      <c r="C502" s="16" t="s">
        <v>1838</v>
      </c>
      <c r="D502" s="16" t="s">
        <v>1839</v>
      </c>
      <c r="E502" s="86">
        <v>10000</v>
      </c>
      <c r="F502" s="86">
        <v>0</v>
      </c>
      <c r="G502" s="86">
        <v>10000</v>
      </c>
      <c r="H502" s="86">
        <v>385.97</v>
      </c>
      <c r="I502" s="86">
        <v>385.97</v>
      </c>
      <c r="J502" s="86">
        <v>385.97</v>
      </c>
      <c r="K502" s="101">
        <v>3.8597000000000001</v>
      </c>
      <c r="L502" s="86">
        <v>0</v>
      </c>
    </row>
    <row r="503" spans="1:12" s="89" customFormat="1" ht="13.8" x14ac:dyDescent="0.2">
      <c r="A503" s="37" t="s">
        <v>70</v>
      </c>
      <c r="B503" s="16" t="s">
        <v>70</v>
      </c>
      <c r="C503" s="27" t="s">
        <v>125</v>
      </c>
      <c r="D503" s="27" t="s">
        <v>70</v>
      </c>
      <c r="E503" s="91">
        <v>9177415</v>
      </c>
      <c r="F503" s="91">
        <v>3006921</v>
      </c>
      <c r="G503" s="91">
        <v>12184336</v>
      </c>
      <c r="H503" s="91">
        <v>10817628.869999999</v>
      </c>
      <c r="I503" s="91">
        <v>10817628.869999999</v>
      </c>
      <c r="J503" s="91">
        <v>822343.97</v>
      </c>
      <c r="K503" s="102">
        <v>6.7491898614746004</v>
      </c>
      <c r="L503" s="91">
        <v>508151.23</v>
      </c>
    </row>
    <row r="504" spans="1:12" s="89" customFormat="1" ht="13.8" x14ac:dyDescent="0.2">
      <c r="A504" s="37" t="s">
        <v>463</v>
      </c>
      <c r="B504" s="16" t="s">
        <v>464</v>
      </c>
      <c r="C504" s="16" t="s">
        <v>1840</v>
      </c>
      <c r="D504" s="16" t="s">
        <v>2005</v>
      </c>
      <c r="E504" s="86">
        <v>431563.08</v>
      </c>
      <c r="F504" s="86">
        <v>0</v>
      </c>
      <c r="G504" s="86">
        <v>431563.08</v>
      </c>
      <c r="H504" s="86">
        <v>20248.7</v>
      </c>
      <c r="I504" s="86">
        <v>20248.7</v>
      </c>
      <c r="J504" s="86">
        <v>20248.7</v>
      </c>
      <c r="K504" s="101">
        <v>4.6919444545626998</v>
      </c>
      <c r="L504" s="86">
        <v>20248.7</v>
      </c>
    </row>
    <row r="505" spans="1:12" s="89" customFormat="1" ht="13.8" x14ac:dyDescent="0.2">
      <c r="A505" s="37" t="s">
        <v>70</v>
      </c>
      <c r="B505" s="16" t="s">
        <v>70</v>
      </c>
      <c r="C505" s="16" t="s">
        <v>1841</v>
      </c>
      <c r="D505" s="16" t="s">
        <v>1842</v>
      </c>
      <c r="E505" s="86">
        <v>781351.5</v>
      </c>
      <c r="F505" s="86">
        <v>0</v>
      </c>
      <c r="G505" s="86">
        <v>781351.5</v>
      </c>
      <c r="H505" s="86">
        <v>23075.05</v>
      </c>
      <c r="I505" s="86">
        <v>23075.05</v>
      </c>
      <c r="J505" s="86">
        <v>23075.05</v>
      </c>
      <c r="K505" s="101">
        <v>2.9532227173045702</v>
      </c>
      <c r="L505" s="86">
        <v>5310.06</v>
      </c>
    </row>
    <row r="506" spans="1:12" s="89" customFormat="1" ht="13.8" x14ac:dyDescent="0.2">
      <c r="A506" s="37" t="s">
        <v>70</v>
      </c>
      <c r="B506" s="16" t="s">
        <v>70</v>
      </c>
      <c r="C506" s="27" t="s">
        <v>125</v>
      </c>
      <c r="D506" s="27" t="s">
        <v>70</v>
      </c>
      <c r="E506" s="91">
        <v>1212914.58</v>
      </c>
      <c r="F506" s="91">
        <v>0</v>
      </c>
      <c r="G506" s="91">
        <v>1212914.58</v>
      </c>
      <c r="H506" s="91">
        <v>43323.75</v>
      </c>
      <c r="I506" s="91">
        <v>43323.75</v>
      </c>
      <c r="J506" s="91">
        <v>43323.75</v>
      </c>
      <c r="K506" s="102">
        <v>3.5718714833158298</v>
      </c>
      <c r="L506" s="91">
        <v>25558.76</v>
      </c>
    </row>
    <row r="507" spans="1:12" s="89" customFormat="1" ht="13.8" x14ac:dyDescent="0.2">
      <c r="A507" s="37" t="s">
        <v>465</v>
      </c>
      <c r="B507" s="16" t="s">
        <v>466</v>
      </c>
      <c r="C507" s="16" t="s">
        <v>1843</v>
      </c>
      <c r="D507" s="16" t="s">
        <v>1844</v>
      </c>
      <c r="E507" s="86">
        <v>190761</v>
      </c>
      <c r="F507" s="86">
        <v>0</v>
      </c>
      <c r="G507" s="86">
        <v>190761</v>
      </c>
      <c r="H507" s="86">
        <v>17572</v>
      </c>
      <c r="I507" s="86">
        <v>17572</v>
      </c>
      <c r="J507" s="86">
        <v>6682</v>
      </c>
      <c r="K507" s="101">
        <v>3.5028124197294002</v>
      </c>
      <c r="L507" s="86">
        <v>6682</v>
      </c>
    </row>
    <row r="508" spans="1:12" s="89" customFormat="1" ht="13.8" x14ac:dyDescent="0.2">
      <c r="A508" s="37" t="s">
        <v>70</v>
      </c>
      <c r="B508" s="16" t="s">
        <v>70</v>
      </c>
      <c r="C508" s="16" t="s">
        <v>1845</v>
      </c>
      <c r="D508" s="16" t="s">
        <v>1846</v>
      </c>
      <c r="E508" s="86">
        <v>150000</v>
      </c>
      <c r="F508" s="86">
        <v>0</v>
      </c>
      <c r="G508" s="86">
        <v>150000</v>
      </c>
      <c r="H508" s="86">
        <v>32178.36</v>
      </c>
      <c r="I508" s="86">
        <v>32178.36</v>
      </c>
      <c r="J508" s="86">
        <v>32178.36</v>
      </c>
      <c r="K508" s="101">
        <v>21.45224</v>
      </c>
      <c r="L508" s="86">
        <v>28669.040000000001</v>
      </c>
    </row>
    <row r="509" spans="1:12" s="89" customFormat="1" ht="13.8" x14ac:dyDescent="0.2">
      <c r="A509" s="37" t="s">
        <v>70</v>
      </c>
      <c r="B509" s="16" t="s">
        <v>70</v>
      </c>
      <c r="C509" s="16" t="s">
        <v>1847</v>
      </c>
      <c r="D509" s="16" t="s">
        <v>1848</v>
      </c>
      <c r="E509" s="86">
        <v>0</v>
      </c>
      <c r="F509" s="86">
        <v>0</v>
      </c>
      <c r="G509" s="86">
        <v>0</v>
      </c>
      <c r="H509" s="86">
        <v>258163.17</v>
      </c>
      <c r="I509" s="86">
        <v>258163.17</v>
      </c>
      <c r="J509" s="86">
        <v>194066.07</v>
      </c>
      <c r="K509" s="101">
        <v>0</v>
      </c>
      <c r="L509" s="86">
        <v>189149.09</v>
      </c>
    </row>
    <row r="510" spans="1:12" s="89" customFormat="1" ht="13.8" x14ac:dyDescent="0.2">
      <c r="A510" s="37" t="s">
        <v>70</v>
      </c>
      <c r="B510" s="16" t="s">
        <v>70</v>
      </c>
      <c r="C510" s="16" t="s">
        <v>1849</v>
      </c>
      <c r="D510" s="16" t="s">
        <v>1850</v>
      </c>
      <c r="E510" s="86">
        <v>216904.3</v>
      </c>
      <c r="F510" s="86">
        <v>0</v>
      </c>
      <c r="G510" s="86">
        <v>216904.3</v>
      </c>
      <c r="H510" s="86">
        <v>118383.47</v>
      </c>
      <c r="I510" s="86">
        <v>118383.47</v>
      </c>
      <c r="J510" s="86">
        <v>118383.47</v>
      </c>
      <c r="K510" s="101">
        <v>54.578664415597103</v>
      </c>
      <c r="L510" s="86">
        <v>109327.54</v>
      </c>
    </row>
    <row r="511" spans="1:12" s="89" customFormat="1" ht="13.8" x14ac:dyDescent="0.2">
      <c r="A511" s="37" t="s">
        <v>70</v>
      </c>
      <c r="B511" s="16" t="s">
        <v>70</v>
      </c>
      <c r="C511" s="16" t="s">
        <v>1851</v>
      </c>
      <c r="D511" s="16" t="s">
        <v>1852</v>
      </c>
      <c r="E511" s="86">
        <v>7018813.04</v>
      </c>
      <c r="F511" s="86">
        <v>0</v>
      </c>
      <c r="G511" s="86">
        <v>7018813.04</v>
      </c>
      <c r="H511" s="86">
        <v>826760.82</v>
      </c>
      <c r="I511" s="86">
        <v>826760.82</v>
      </c>
      <c r="J511" s="86">
        <v>747640.22</v>
      </c>
      <c r="K511" s="101">
        <v>10.651946643103599</v>
      </c>
      <c r="L511" s="86">
        <v>705671.8</v>
      </c>
    </row>
    <row r="512" spans="1:12" s="89" customFormat="1" ht="13.8" x14ac:dyDescent="0.2">
      <c r="A512" s="37" t="s">
        <v>70</v>
      </c>
      <c r="B512" s="16" t="s">
        <v>70</v>
      </c>
      <c r="C512" s="16" t="s">
        <v>1853</v>
      </c>
      <c r="D512" s="16" t="s">
        <v>1854</v>
      </c>
      <c r="E512" s="86">
        <v>0</v>
      </c>
      <c r="F512" s="86">
        <v>0</v>
      </c>
      <c r="G512" s="86">
        <v>0</v>
      </c>
      <c r="H512" s="86">
        <v>4783.42</v>
      </c>
      <c r="I512" s="86">
        <v>4783.42</v>
      </c>
      <c r="J512" s="86">
        <v>4783.42</v>
      </c>
      <c r="K512" s="101">
        <v>0</v>
      </c>
      <c r="L512" s="86">
        <v>4783.42</v>
      </c>
    </row>
    <row r="513" spans="1:12" s="89" customFormat="1" ht="13.8" x14ac:dyDescent="0.2">
      <c r="A513" s="37" t="s">
        <v>70</v>
      </c>
      <c r="B513" s="16" t="s">
        <v>70</v>
      </c>
      <c r="C513" s="27" t="s">
        <v>125</v>
      </c>
      <c r="D513" s="27" t="s">
        <v>70</v>
      </c>
      <c r="E513" s="91">
        <v>7576478.3399999999</v>
      </c>
      <c r="F513" s="91">
        <v>0</v>
      </c>
      <c r="G513" s="91">
        <v>7576478.3399999999</v>
      </c>
      <c r="H513" s="91">
        <v>1257841.24</v>
      </c>
      <c r="I513" s="91">
        <v>1257841.24</v>
      </c>
      <c r="J513" s="91">
        <v>1103733.54</v>
      </c>
      <c r="K513" s="102">
        <v>14.567896725485801</v>
      </c>
      <c r="L513" s="91">
        <v>1044282.89</v>
      </c>
    </row>
    <row r="514" spans="1:12" s="89" customFormat="1" ht="13.8" x14ac:dyDescent="0.2">
      <c r="A514" s="37" t="s">
        <v>467</v>
      </c>
      <c r="B514" s="16" t="s">
        <v>468</v>
      </c>
      <c r="C514" s="16" t="s">
        <v>1855</v>
      </c>
      <c r="D514" s="16" t="s">
        <v>2006</v>
      </c>
      <c r="E514" s="86">
        <v>475.5</v>
      </c>
      <c r="F514" s="86">
        <v>0</v>
      </c>
      <c r="G514" s="86">
        <v>475.5</v>
      </c>
      <c r="H514" s="86">
        <v>475.5</v>
      </c>
      <c r="I514" s="86">
        <v>475.5</v>
      </c>
      <c r="J514" s="86">
        <v>79.260000000000005</v>
      </c>
      <c r="K514" s="101">
        <v>16.668769716088299</v>
      </c>
      <c r="L514" s="86">
        <v>79.260000000000005</v>
      </c>
    </row>
    <row r="515" spans="1:12" s="89" customFormat="1" ht="13.8" x14ac:dyDescent="0.2">
      <c r="A515" s="37" t="s">
        <v>70</v>
      </c>
      <c r="B515" s="16" t="s">
        <v>70</v>
      </c>
      <c r="C515" s="16" t="s">
        <v>1856</v>
      </c>
      <c r="D515" s="16" t="s">
        <v>1857</v>
      </c>
      <c r="E515" s="86">
        <v>792.5</v>
      </c>
      <c r="F515" s="86">
        <v>0</v>
      </c>
      <c r="G515" s="86">
        <v>792.5</v>
      </c>
      <c r="H515" s="86">
        <v>792.5</v>
      </c>
      <c r="I515" s="86">
        <v>792.5</v>
      </c>
      <c r="J515" s="86">
        <v>79.260000000000005</v>
      </c>
      <c r="K515" s="101">
        <v>10.001261829653</v>
      </c>
      <c r="L515" s="86">
        <v>79.260000000000005</v>
      </c>
    </row>
    <row r="516" spans="1:12" s="89" customFormat="1" ht="13.8" x14ac:dyDescent="0.2">
      <c r="A516" s="37" t="s">
        <v>70</v>
      </c>
      <c r="B516" s="16" t="s">
        <v>70</v>
      </c>
      <c r="C516" s="16" t="s">
        <v>1858</v>
      </c>
      <c r="D516" s="16" t="s">
        <v>1859</v>
      </c>
      <c r="E516" s="86">
        <v>13132</v>
      </c>
      <c r="F516" s="86">
        <v>0</v>
      </c>
      <c r="G516" s="86">
        <v>13132</v>
      </c>
      <c r="H516" s="86">
        <v>0</v>
      </c>
      <c r="I516" s="86">
        <v>0</v>
      </c>
      <c r="J516" s="86">
        <v>0</v>
      </c>
      <c r="K516" s="101">
        <v>0</v>
      </c>
      <c r="L516" s="86">
        <v>0</v>
      </c>
    </row>
    <row r="517" spans="1:12" s="89" customFormat="1" ht="13.8" x14ac:dyDescent="0.2">
      <c r="A517" s="37" t="s">
        <v>70</v>
      </c>
      <c r="B517" s="16" t="s">
        <v>70</v>
      </c>
      <c r="C517" s="27" t="s">
        <v>125</v>
      </c>
      <c r="D517" s="27" t="s">
        <v>70</v>
      </c>
      <c r="E517" s="91">
        <v>14400</v>
      </c>
      <c r="F517" s="91">
        <v>0</v>
      </c>
      <c r="G517" s="91">
        <v>14400</v>
      </c>
      <c r="H517" s="91">
        <v>1268</v>
      </c>
      <c r="I517" s="91">
        <v>1268</v>
      </c>
      <c r="J517" s="91">
        <v>158.52000000000001</v>
      </c>
      <c r="K517" s="102">
        <v>1.10083333333333</v>
      </c>
      <c r="L517" s="91">
        <v>158.52000000000001</v>
      </c>
    </row>
    <row r="518" spans="1:12" s="89" customFormat="1" ht="13.8" x14ac:dyDescent="0.2">
      <c r="A518" s="37" t="s">
        <v>469</v>
      </c>
      <c r="B518" s="16" t="s">
        <v>470</v>
      </c>
      <c r="C518" s="16" t="s">
        <v>1860</v>
      </c>
      <c r="D518" s="16" t="s">
        <v>2007</v>
      </c>
      <c r="E518" s="86">
        <v>120000</v>
      </c>
      <c r="F518" s="86">
        <v>108900</v>
      </c>
      <c r="G518" s="86">
        <v>228900</v>
      </c>
      <c r="H518" s="86">
        <v>180017.75</v>
      </c>
      <c r="I518" s="86">
        <v>180017.75</v>
      </c>
      <c r="J518" s="86">
        <v>3143.58</v>
      </c>
      <c r="K518" s="101">
        <v>1.37334207077326</v>
      </c>
      <c r="L518" s="86">
        <v>3143.58</v>
      </c>
    </row>
    <row r="519" spans="1:12" s="89" customFormat="1" ht="13.8" x14ac:dyDescent="0.2">
      <c r="A519" s="37" t="s">
        <v>70</v>
      </c>
      <c r="B519" s="16" t="s">
        <v>70</v>
      </c>
      <c r="C519" s="27" t="s">
        <v>125</v>
      </c>
      <c r="D519" s="27" t="s">
        <v>70</v>
      </c>
      <c r="E519" s="91">
        <v>120000</v>
      </c>
      <c r="F519" s="91">
        <v>108900</v>
      </c>
      <c r="G519" s="91">
        <v>228900</v>
      </c>
      <c r="H519" s="91">
        <v>180017.75</v>
      </c>
      <c r="I519" s="91">
        <v>180017.75</v>
      </c>
      <c r="J519" s="91">
        <v>3143.58</v>
      </c>
      <c r="K519" s="102">
        <v>1.37334207077326</v>
      </c>
      <c r="L519" s="91">
        <v>3143.58</v>
      </c>
    </row>
    <row r="520" spans="1:12" s="89" customFormat="1" ht="13.8" x14ac:dyDescent="0.2">
      <c r="A520" s="37" t="s">
        <v>471</v>
      </c>
      <c r="B520" s="16" t="s">
        <v>472</v>
      </c>
      <c r="C520" s="16" t="s">
        <v>1861</v>
      </c>
      <c r="D520" s="16" t="s">
        <v>1862</v>
      </c>
      <c r="E520" s="86">
        <v>2000</v>
      </c>
      <c r="F520" s="86">
        <v>0</v>
      </c>
      <c r="G520" s="86">
        <v>2000</v>
      </c>
      <c r="H520" s="86">
        <v>0</v>
      </c>
      <c r="I520" s="86">
        <v>0</v>
      </c>
      <c r="J520" s="86">
        <v>0</v>
      </c>
      <c r="K520" s="101">
        <v>0</v>
      </c>
      <c r="L520" s="86">
        <v>0</v>
      </c>
    </row>
    <row r="521" spans="1:12" s="89" customFormat="1" ht="13.8" x14ac:dyDescent="0.2">
      <c r="A521" s="37" t="s">
        <v>70</v>
      </c>
      <c r="B521" s="16" t="s">
        <v>70</v>
      </c>
      <c r="C521" s="27" t="s">
        <v>125</v>
      </c>
      <c r="D521" s="27" t="s">
        <v>70</v>
      </c>
      <c r="E521" s="91">
        <v>2000</v>
      </c>
      <c r="F521" s="91">
        <v>0</v>
      </c>
      <c r="G521" s="91">
        <v>2000</v>
      </c>
      <c r="H521" s="91">
        <v>0</v>
      </c>
      <c r="I521" s="91">
        <v>0</v>
      </c>
      <c r="J521" s="91">
        <v>0</v>
      </c>
      <c r="K521" s="102">
        <v>0</v>
      </c>
      <c r="L521" s="91">
        <v>0</v>
      </c>
    </row>
    <row r="522" spans="1:12" s="89" customFormat="1" ht="13.8" x14ac:dyDescent="0.2">
      <c r="A522" s="37" t="s">
        <v>473</v>
      </c>
      <c r="B522" s="16" t="s">
        <v>474</v>
      </c>
      <c r="C522" s="16" t="s">
        <v>1863</v>
      </c>
      <c r="D522" s="16" t="s">
        <v>1864</v>
      </c>
      <c r="E522" s="86">
        <v>170500</v>
      </c>
      <c r="F522" s="86">
        <v>0</v>
      </c>
      <c r="G522" s="86">
        <v>170500</v>
      </c>
      <c r="H522" s="86">
        <v>36578.089999999997</v>
      </c>
      <c r="I522" s="86">
        <v>36578.089999999997</v>
      </c>
      <c r="J522" s="86">
        <v>10924.59</v>
      </c>
      <c r="K522" s="101">
        <v>6.4073841642228704</v>
      </c>
      <c r="L522" s="86">
        <v>900.06</v>
      </c>
    </row>
    <row r="523" spans="1:12" s="89" customFormat="1" ht="13.8" x14ac:dyDescent="0.2">
      <c r="A523" s="37" t="s">
        <v>70</v>
      </c>
      <c r="B523" s="16" t="s">
        <v>70</v>
      </c>
      <c r="C523" s="16" t="s">
        <v>1865</v>
      </c>
      <c r="D523" s="16" t="s">
        <v>1866</v>
      </c>
      <c r="E523" s="86">
        <v>0</v>
      </c>
      <c r="F523" s="86">
        <v>0</v>
      </c>
      <c r="G523" s="86">
        <v>0</v>
      </c>
      <c r="H523" s="86">
        <v>3595278.25</v>
      </c>
      <c r="I523" s="86">
        <v>3396554.89</v>
      </c>
      <c r="J523" s="86">
        <v>122228.25</v>
      </c>
      <c r="K523" s="101">
        <v>0</v>
      </c>
      <c r="L523" s="86">
        <v>0</v>
      </c>
    </row>
    <row r="524" spans="1:12" s="89" customFormat="1" ht="13.8" x14ac:dyDescent="0.2">
      <c r="A524" s="37" t="s">
        <v>70</v>
      </c>
      <c r="B524" s="16" t="s">
        <v>70</v>
      </c>
      <c r="C524" s="27" t="s">
        <v>125</v>
      </c>
      <c r="D524" s="27" t="s">
        <v>70</v>
      </c>
      <c r="E524" s="91">
        <v>170500</v>
      </c>
      <c r="F524" s="91">
        <v>0</v>
      </c>
      <c r="G524" s="91">
        <v>170500</v>
      </c>
      <c r="H524" s="91">
        <v>3631856.34</v>
      </c>
      <c r="I524" s="91">
        <v>3433132.98</v>
      </c>
      <c r="J524" s="91">
        <v>133152.84</v>
      </c>
      <c r="K524" s="102">
        <v>78.0955073313783</v>
      </c>
      <c r="L524" s="91">
        <v>900.06</v>
      </c>
    </row>
    <row r="525" spans="1:12" s="89" customFormat="1" ht="13.8" x14ac:dyDescent="0.2">
      <c r="A525" s="121" t="s">
        <v>266</v>
      </c>
      <c r="B525" s="122" t="s">
        <v>70</v>
      </c>
      <c r="C525" s="100" t="s">
        <v>70</v>
      </c>
      <c r="D525" s="70"/>
      <c r="E525" s="87">
        <v>371958147.00999999</v>
      </c>
      <c r="F525" s="87">
        <v>82936450.730000004</v>
      </c>
      <c r="G525" s="87">
        <v>454894597.74000001</v>
      </c>
      <c r="H525" s="87">
        <v>217143699.44999999</v>
      </c>
      <c r="I525" s="87">
        <v>202365959.96000001</v>
      </c>
      <c r="J525" s="87">
        <v>29453207.98</v>
      </c>
      <c r="K525" s="103">
        <v>6.4747324163287399</v>
      </c>
      <c r="L525" s="87">
        <v>11841108.039999999</v>
      </c>
    </row>
    <row r="526" spans="1:12" s="89" customFormat="1" ht="13.8" x14ac:dyDescent="0.3">
      <c r="A526" s="39" t="s">
        <v>61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104"/>
      <c r="L526" s="39"/>
    </row>
  </sheetData>
  <mergeCells count="4">
    <mergeCell ref="A5:B6"/>
    <mergeCell ref="C5:D6"/>
    <mergeCell ref="A1:L1"/>
    <mergeCell ref="A525:B525"/>
  </mergeCells>
  <printOptions horizontalCentered="1"/>
  <pageMargins left="0.70866141732283472" right="0.70866141732283472" top="1.5748031496062993" bottom="0.4" header="0.59055118110236227" footer="0.31496062992125984"/>
  <pageSetup paperSize="9" scale="5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526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2022-05-24T11:56:07Z</cp:lastPrinted>
  <dcterms:created xsi:type="dcterms:W3CDTF">2014-04-10T11:24:13Z</dcterms:created>
  <dcterms:modified xsi:type="dcterms:W3CDTF">2022-05-24T11:56:12Z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2022 a 23 de mayo.xlsx</vt:lpwstr>
  </property>
</Properties>
</file>