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933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PROGRAMA'!$C$5:$F$165</definedName>
    <definedName name="_xlnm._FilterDatabase" localSheetId="10" hidden="1">'GTOS CAP VI X PROYECTO'!$A$4:$L$668</definedName>
    <definedName name="_xlnm._FilterDatabase" localSheetId="4" hidden="1">'GTOS X SECC Y X CAP'!$A$4:$L$192</definedName>
    <definedName name="_xlnm._FilterDatabase" localSheetId="6" hidden="1">'ING X SOCIEDAD Y X CAP'!$A$4:$I$75</definedName>
    <definedName name="_xlnm._FilterDatabase" localSheetId="3" hidden="1">'INGR X CONCEPTO'!$A$4:$J$109</definedName>
    <definedName name="_xlnm.Print_Area" localSheetId="8">'GASTOS X FINANCIACIÓN'!$A$1:$J$130</definedName>
    <definedName name="_xlnm.Print_Area" localSheetId="10">'GTOS CAP VI X PROYECTO'!$A$1:$L$668</definedName>
    <definedName name="_xlnm.Print_Area" localSheetId="6">'ING X SOCIEDAD Y X CAP'!$A$1:$I$75</definedName>
    <definedName name="_xlnm.Print_Area" localSheetId="1">'INGRESOS X CAP'!$A$1:$H$19</definedName>
    <definedName name="_xlnm.Print_Area" localSheetId="9">'INGRESOS X FINANCIACIÓN'!$A$1:$H$153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0" i="22" l="1"/>
  <c r="G151" i="22"/>
  <c r="G147" i="22"/>
  <c r="G148" i="22"/>
  <c r="I108" i="16" l="1"/>
  <c r="I106" i="16"/>
  <c r="G149" i="22"/>
  <c r="G152" i="22"/>
  <c r="G146" i="22"/>
  <c r="I107" i="16"/>
  <c r="G132" i="22"/>
  <c r="G138" i="22"/>
  <c r="G144" i="22" l="1"/>
  <c r="G142" i="22"/>
  <c r="G134" i="22"/>
  <c r="G141" i="22"/>
  <c r="G131" i="22"/>
  <c r="G143" i="22"/>
  <c r="G135" i="22"/>
  <c r="G139" i="22"/>
  <c r="G145" i="22"/>
  <c r="G137" i="22"/>
  <c r="G136" i="22"/>
  <c r="G140" i="22"/>
  <c r="G133" i="22"/>
  <c r="G126" i="22"/>
  <c r="G130" i="22" l="1"/>
  <c r="G128" i="22"/>
  <c r="G129" i="22"/>
  <c r="G125" i="22"/>
  <c r="G127" i="22"/>
  <c r="G122" i="22"/>
  <c r="G123" i="22"/>
  <c r="G124" i="22"/>
  <c r="I105" i="16" l="1"/>
  <c r="I87" i="16" l="1"/>
  <c r="I88" i="16"/>
  <c r="I90" i="16"/>
  <c r="I92" i="16"/>
  <c r="I93" i="16"/>
  <c r="I99" i="16"/>
  <c r="I101" i="16"/>
  <c r="I102" i="16"/>
  <c r="I103" i="16"/>
  <c r="I104" i="16"/>
  <c r="I100" i="16" l="1"/>
  <c r="I98" i="16"/>
  <c r="I96" i="16"/>
  <c r="I94" i="16"/>
  <c r="I91" i="16"/>
  <c r="I89" i="16"/>
  <c r="I97" i="16"/>
  <c r="I95" i="16"/>
  <c r="G121" i="22" l="1"/>
  <c r="G119" i="22"/>
  <c r="G120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<sst xmlns="http://schemas.openxmlformats.org/spreadsheetml/2006/main" count="6241" uniqueCount="2342">
  <si>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</si>
  <si>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</si>
  <si>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</si>
  <si>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</si>
  <si>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</si>
  <si>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</si>
  <si>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</si>
  <si>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</si>
  <si>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</si>
  <si>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</si>
  <si>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</si>
  <si>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</si>
  <si>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</si>
  <si>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</si>
  <si>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</si>
  <si>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</si>
  <si>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</si>
  <si>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</si>
  <si>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</si>
  <si>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</si>
  <si>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</si>
  <si>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</si>
  <si>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</si>
  <si>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</si>
  <si>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</si>
  <si>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</si>
  <si>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</si>
  <si>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</si>
  <si>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</si>
  <si>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</si>
  <si>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</si>
  <si>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</si>
  <si>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</si>
  <si>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</si>
  <si>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</si>
  <si>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</si>
  <si>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</si>
  <si>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</si>
  <si>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</si>
  <si>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</si>
  <si>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</si>
  <si>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</si>
  <si>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</si>
  <si>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</si>
  <si>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</si>
  <si>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</si>
  <si>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</si>
  <si>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</si>
  <si>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</si>
  <si>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</si>
  <si>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</si>
  <si>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</si>
  <si>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</si>
  <si>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</si>
  <si>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</si>
  <si>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</si>
  <si>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</si>
  <si>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</si>
  <si>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</si>
  <si>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</si>
  <si>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</si>
  <si>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</si>
  <si>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</si>
  <si>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31/08/2022</t>
  </si>
  <si>
    <t>EJECUCIÓN DEL PRESUPUESTO CONSOLIDADO DE INGRESOS A FECHA 31/08/2022</t>
  </si>
  <si>
    <t>EJECUCIÓN DEL PRESUPUESTO CONSOLIDADO DE INGRESOS  A FECHA 31/08/2022</t>
  </si>
  <si>
    <t>EJECUCIÓN PROYECTOS DE INVERSIÓN  (CAPÍTULO VI) A FECHA 31/08/2022</t>
  </si>
  <si>
    <t>DATOS CONTABILIZADOS (actualizados a fecha 29 de sepiembre)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</si>
  <si>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</si>
  <si>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</si>
  <si>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</si>
  <si>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</si>
  <si>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</si>
  <si>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</si>
  <si>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</si>
  <si>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</si>
  <si>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</si>
  <si>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</si>
  <si>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</si>
  <si>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</si>
  <si>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</si>
  <si>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</si>
  <si>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</si>
  <si>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</si>
  <si>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</si>
  <si>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</si>
  <si>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</si>
  <si>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</si>
  <si>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</si>
  <si>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</si>
  <si>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</si>
  <si>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</si>
  <si>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</si>
  <si>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</si>
  <si>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</si>
  <si>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</si>
  <si>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</si>
  <si>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</si>
  <si>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</si>
  <si>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</si>
  <si>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</si>
  <si>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</si>
  <si>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</si>
  <si>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</si>
  <si>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</si>
  <si>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</si>
  <si>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</si>
  <si>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</si>
  <si>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</si>
  <si>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</si>
  <si>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</si>
  <si>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</si>
  <si>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</si>
  <si>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</si>
  <si>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</si>
  <si>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</si>
  <si>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</si>
  <si>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</si>
  <si>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</si>
  <si>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</si>
  <si>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</si>
  <si>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</si>
  <si>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</si>
  <si>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</si>
  <si>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</si>
  <si>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</si>
  <si>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</si>
  <si>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</si>
  <si>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</si>
  <si>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</si>
  <si>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</si>
  <si>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</si>
  <si>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</si>
  <si>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</si>
  <si>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</si>
  <si>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</si>
  <si>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</si>
  <si>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</si>
  <si>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</si>
  <si>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</si>
  <si>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</si>
  <si>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</si>
  <si>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</si>
  <si>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</si>
  <si>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</si>
  <si>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</si>
  <si>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</si>
  <si>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</si>
  <si>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</si>
  <si>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</si>
  <si>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</si>
  <si>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</si>
  <si>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</si>
  <si>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</si>
  <si>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</si>
  <si>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</si>
  <si>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</si>
  <si>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</si>
  <si>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</si>
  <si>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</si>
  <si>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</si>
  <si>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</si>
  <si>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</si>
  <si>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</si>
  <si>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</si>
  <si>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</si>
  <si>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</si>
  <si>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</si>
  <si>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</si>
  <si>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</si>
  <si>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</si>
  <si>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</si>
  <si>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</si>
  <si>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</si>
  <si>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</si>
  <si>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</si>
  <si>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</si>
  <si>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</si>
  <si>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</si>
  <si>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</si>
  <si>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</si>
  <si>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</si>
  <si>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</si>
  <si>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</si>
  <si>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</si>
  <si>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</si>
  <si>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</si>
  <si>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</si>
  <si>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</si>
  <si>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</si>
  <si>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</si>
  <si>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</si>
  <si>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</si>
  <si>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</si>
  <si>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</si>
  <si>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</si>
  <si>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</si>
  <si>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</si>
  <si>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</si>
  <si>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</si>
  <si>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</si>
  <si>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</si>
  <si>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</si>
  <si>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</si>
  <si>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</si>
  <si>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</si>
  <si>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</si>
  <si>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</si>
  <si>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</si>
  <si>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</si>
  <si>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</si>
  <si>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</si>
  <si>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</si>
  <si>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</si>
  <si>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</si>
  <si>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</si>
  <si>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</si>
  <si>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</si>
  <si>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</si>
  <si>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</si>
  <si>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</si>
  <si>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</si>
  <si>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</si>
  <si>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</si>
  <si>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</si>
  <si>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</si>
  <si>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</si>
  <si>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</si>
  <si>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</si>
  <si>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</si>
  <si>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</si>
  <si>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</si>
  <si>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</si>
  <si>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</si>
  <si>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</si>
  <si>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</si>
  <si>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</si>
  <si>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</si>
  <si>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</si>
  <si>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</si>
  <si>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</si>
  <si>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</si>
  <si>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</si>
  <si>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</si>
  <si>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</si>
  <si>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</si>
  <si>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</si>
  <si>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</si>
  <si>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</si>
  <si>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</si>
  <si>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</si>
  <si>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</si>
  <si>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</si>
  <si>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</si>
  <si>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750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</si>
  <si>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</si>
  <si>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</si>
  <si>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</si>
  <si>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</si>
  <si>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</si>
  <si>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</si>
  <si>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</si>
  <si>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</si>
  <si>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</si>
  <si>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</si>
  <si>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</si>
  <si>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</si>
  <si>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</si>
  <si>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</si>
  <si>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</si>
  <si>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</si>
  <si>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</si>
  <si>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</si>
  <si>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</si>
  <si>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</si>
  <si>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</si>
  <si>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</si>
  <si>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</si>
  <si>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</si>
  <si>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</si>
  <si>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</si>
  <si>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</si>
  <si>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</si>
  <si>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</si>
  <si>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</si>
  <si>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</si>
  <si>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</si>
  <si>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</si>
  <si>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</si>
  <si>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</si>
  <si>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</si>
  <si>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</si>
  <si>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</si>
  <si>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</si>
  <si>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</si>
  <si>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</si>
  <si>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</si>
  <si>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</si>
  <si>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</si>
  <si>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</si>
  <si>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</si>
  <si>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</si>
  <si>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</si>
  <si>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</si>
  <si>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</si>
  <si>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</si>
  <si>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</si>
  <si>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</si>
  <si>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</si>
  <si>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</si>
  <si>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</si>
  <si>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</si>
  <si>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</si>
  <si>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</si>
  <si>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</si>
  <si>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</si>
  <si>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</si>
  <si>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</si>
  <si>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</si>
  <si>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</si>
  <si>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</si>
  <si>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</si>
  <si>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</si>
  <si>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</si>
  <si>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</si>
  <si>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</si>
  <si>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</si>
  <si>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</si>
  <si>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</si>
  <si>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</si>
  <si>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</si>
  <si>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</si>
  <si>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</si>
  <si>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</si>
  <si>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</si>
  <si>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</si>
  <si>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</si>
  <si>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</si>
  <si>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</si>
  <si>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</si>
  <si>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</si>
  <si>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</si>
  <si>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</si>
  <si>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</si>
  <si>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</si>
  <si>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</si>
  <si>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</si>
  <si>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</si>
  <si>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</si>
  <si>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</si>
  <si>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</si>
  <si>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</si>
  <si>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</si>
  <si>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</si>
  <si>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</si>
  <si>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</si>
  <si>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</si>
  <si>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</si>
  <si>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</si>
  <si>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</si>
  <si>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</si>
  <si>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</si>
  <si>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</si>
  <si>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</si>
  <si>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</si>
  <si>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</si>
  <si>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</si>
  <si>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</si>
  <si>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</si>
  <si>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</si>
  <si>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</si>
  <si>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</si>
  <si>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</si>
  <si>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</si>
  <si>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</si>
  <si>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</si>
  <si>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</si>
  <si>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</si>
  <si>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</si>
  <si>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</si>
  <si>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</si>
  <si>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</si>
  <si>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</si>
  <si>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</si>
  <si>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</si>
  <si>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</si>
  <si>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</si>
  <si>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</si>
  <si>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</si>
  <si>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</si>
  <si>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</si>
  <si>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</si>
  <si>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</si>
  <si>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</si>
  <si>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</si>
  <si>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</si>
  <si>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</si>
  <si>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</si>
  <si>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</si>
  <si>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</si>
  <si>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</si>
  <si>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</si>
  <si>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</si>
  <si>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</si>
  <si>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</si>
  <si>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</si>
  <si>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</si>
  <si>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</si>
  <si>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</si>
  <si>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</si>
  <si>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</si>
  <si>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</si>
  <si>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</si>
  <si>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</si>
  <si>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</si>
  <si>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</si>
  <si>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</si>
  <si>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</si>
  <si>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</si>
  <si>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</si>
  <si>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</si>
  <si>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</si>
  <si>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</si>
  <si>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</si>
  <si>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</si>
  <si>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</si>
  <si>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</si>
  <si>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</si>
  <si>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</si>
  <si>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</si>
  <si>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</si>
  <si>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</si>
  <si>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</si>
  <si>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</si>
  <si>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</si>
  <si>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</si>
  <si>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</si>
  <si>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</si>
  <si>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</si>
  <si>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</si>
  <si>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</si>
  <si>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</si>
  <si>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</si>
  <si>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</si>
  <si>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</si>
  <si>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</si>
  <si>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</si>
  <si>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</si>
  <si>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</si>
  <si>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</si>
  <si>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</si>
  <si>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</si>
  <si>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</si>
  <si>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</si>
  <si>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</si>
  <si>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</si>
  <si>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</si>
  <si>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</si>
  <si>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</si>
  <si>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</si>
  <si>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</si>
  <si>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</si>
  <si>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</si>
  <si>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</si>
  <si>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</si>
  <si>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</si>
  <si>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</si>
  <si>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</si>
  <si>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</si>
  <si>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</si>
  <si>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</si>
  <si>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</si>
  <si>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</si>
  <si>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</si>
  <si>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</si>
  <si>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</si>
  <si>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</si>
  <si>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</si>
  <si>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</si>
  <si>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</si>
  <si>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</si>
  <si>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</si>
  <si>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</si>
  <si>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</si>
  <si>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</si>
  <si>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</si>
  <si>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</si>
  <si>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</si>
  <si>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</si>
  <si>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</si>
  <si>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</si>
  <si>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</si>
  <si>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</si>
  <si>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</si>
  <si>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</si>
  <si>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</si>
  <si>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</si>
  <si>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</si>
  <si>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</si>
  <si>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</si>
  <si>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</si>
  <si>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</si>
  <si>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</si>
  <si>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</si>
  <si>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</si>
  <si>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</si>
  <si>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</si>
  <si>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</si>
  <si>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</si>
  <si>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</si>
  <si>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</si>
  <si>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</si>
  <si>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</si>
  <si>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</si>
  <si>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</si>
  <si>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</si>
  <si>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</si>
  <si>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</si>
  <si>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</si>
  <si>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</si>
  <si>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</si>
  <si>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</si>
  <si>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</si>
  <si>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</si>
  <si>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</si>
  <si>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</si>
  <si>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</si>
  <si>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</si>
  <si>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</si>
  <si>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</si>
  <si>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</si>
  <si>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</si>
  <si>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</si>
  <si>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</si>
  <si>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</si>
  <si>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</si>
  <si>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</si>
  <si>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</si>
  <si>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</si>
  <si>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</si>
  <si>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</si>
  <si>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</si>
  <si>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</si>
  <si>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</si>
  <si>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</si>
  <si>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</si>
  <si>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</si>
  <si>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</si>
  <si>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</si>
  <si>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</si>
  <si>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</si>
  <si>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</si>
  <si>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</si>
  <si>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</si>
  <si>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</si>
  <si>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</si>
  <si>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</si>
  <si>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</si>
  <si>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</si>
  <si>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</si>
  <si>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</si>
  <si>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</si>
  <si>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</si>
  <si>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</si>
  <si>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</si>
  <si>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</si>
  <si>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</si>
  <si>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</si>
  <si>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</si>
  <si>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</si>
  <si>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</si>
  <si>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</si>
  <si>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</si>
  <si>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</si>
  <si>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</si>
  <si>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</si>
  <si>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</si>
  <si>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</si>
  <si>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</si>
  <si>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</si>
  <si>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</si>
  <si>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</si>
  <si>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</si>
  <si>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</si>
  <si>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</si>
  <si>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</si>
  <si>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</si>
  <si>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</si>
  <si>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</si>
  <si>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</si>
  <si>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</si>
  <si>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</si>
  <si>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</si>
  <si>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</si>
  <si>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</si>
  <si>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</si>
  <si>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</si>
  <si>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</si>
  <si>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</si>
  <si>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</si>
  <si>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</si>
  <si>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</si>
  <si>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</si>
  <si>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</si>
  <si>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</si>
  <si>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</si>
  <si>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</si>
  <si>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</si>
  <si>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</si>
  <si>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</si>
  <si>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</si>
  <si>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</si>
  <si>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</si>
  <si>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</si>
  <si>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</si>
  <si>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</si>
  <si>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</si>
  <si>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</si>
  <si>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</si>
  <si>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</si>
  <si>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</si>
  <si>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</si>
  <si>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</si>
  <si>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</si>
  <si>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</si>
  <si>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</si>
  <si>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</si>
  <si>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</si>
  <si>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</si>
  <si>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</si>
  <si>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</si>
  <si>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</si>
  <si>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</si>
  <si>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</si>
  <si>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</si>
  <si>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</si>
  <si>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</si>
  <si>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</si>
  <si>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</si>
  <si>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</si>
  <si>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</si>
  <si>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</si>
  <si>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</si>
  <si>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</si>
  <si>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</si>
  <si>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</si>
  <si>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</si>
  <si>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</si>
  <si>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</si>
  <si>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</si>
  <si>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</si>
  <si>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</si>
  <si>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</si>
  <si>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</si>
  <si>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</si>
  <si>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</si>
  <si>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</si>
  <si>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</si>
  <si>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</si>
  <si>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</si>
  <si>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</si>
  <si>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</si>
  <si>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</si>
  <si>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</si>
  <si>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</si>
  <si>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</si>
  <si>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</si>
  <si>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</si>
  <si>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</si>
  <si>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</si>
  <si>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</si>
  <si>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</si>
  <si>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</si>
  <si>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</si>
  <si>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</si>
  <si>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</si>
  <si>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</si>
  <si>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</si>
  <si>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</si>
  <si>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</si>
  <si>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</si>
  <si>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</si>
  <si>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</si>
  <si>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</si>
  <si>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</si>
  <si>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</si>
  <si>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</si>
  <si>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</si>
  <si>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</si>
  <si>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</si>
  <si>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</si>
  <si>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</si>
  <si>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</si>
  <si>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</si>
  <si>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</si>
  <si>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</si>
  <si>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</si>
  <si>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</si>
  <si>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</si>
  <si>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</si>
  <si>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</si>
  <si>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</si>
  <si>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</si>
  <si>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</si>
  <si>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</si>
  <si>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</si>
  <si>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</si>
  <si>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</si>
  <si>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</si>
  <si>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</si>
  <si>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</si>
  <si>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</si>
  <si>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</si>
  <si>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</si>
  <si>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</si>
  <si>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</si>
  <si>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</si>
  <si>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</si>
  <si>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</si>
  <si>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</si>
  <si>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</si>
  <si>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</si>
  <si>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</si>
  <si>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</si>
  <si>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</si>
  <si>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</si>
  <si>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</si>
  <si>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</si>
  <si>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</si>
  <si>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</si>
  <si>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</si>
  <si>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</si>
  <si>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</si>
  <si>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</si>
  <si>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</si>
  <si>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</si>
  <si>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</si>
  <si>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</si>
  <si>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</si>
  <si>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</si>
  <si>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</si>
  <si>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</si>
  <si>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</si>
  <si>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</si>
  <si>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</si>
  <si>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</si>
  <si>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</si>
  <si>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</si>
  <si>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</si>
  <si>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</si>
  <si>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</si>
  <si>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</si>
  <si>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</si>
  <si>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</si>
  <si>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</si>
  <si>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</si>
  <si>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</si>
  <si>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</si>
  <si>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</si>
  <si>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</si>
  <si>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</si>
  <si>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</si>
  <si>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</si>
  <si>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</si>
  <si>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</si>
  <si>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</si>
  <si>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</si>
  <si>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</si>
  <si>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</si>
  <si>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</si>
  <si>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</si>
  <si>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</si>
  <si>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</si>
  <si>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</si>
  <si>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</si>
  <si>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</si>
  <si>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</si>
  <si>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</si>
  <si>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</si>
  <si>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</si>
  <si>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</si>
  <si>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</si>
  <si>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</si>
  <si>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</si>
  <si>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</si>
  <si>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</si>
  <si>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</si>
  <si>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</si>
  <si>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</si>
  <si>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</si>
  <si>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</si>
  <si>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</si>
  <si>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</si>
  <si>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</si>
  <si>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</si>
  <si>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</si>
  <si>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</si>
  <si>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</si>
  <si>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</si>
  <si>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</si>
  <si>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</si>
  <si>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</si>
  <si>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</si>
  <si>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</si>
  <si>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</si>
  <si>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</si>
  <si>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</si>
  <si>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</si>
  <si>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</si>
  <si>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</si>
  <si>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</si>
  <si>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</si>
  <si>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</si>
  <si>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</si>
  <si>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</si>
  <si>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</si>
  <si>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</si>
  <si>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</si>
  <si>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</si>
  <si>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</si>
  <si>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</si>
  <si>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</si>
  <si>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</si>
  <si>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</si>
  <si>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</si>
  <si>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</si>
  <si>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</si>
  <si>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</si>
  <si>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</si>
  <si>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</si>
  <si>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</si>
  <si>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</si>
  <si>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</si>
  <si>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</si>
  <si>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</si>
  <si>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</si>
  <si>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</si>
  <si>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</si>
  <si>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</si>
  <si>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</si>
  <si>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</si>
  <si>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</si>
  <si>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</si>
  <si>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</si>
  <si>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</si>
  <si>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</si>
  <si>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</si>
  <si>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</si>
  <si>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</si>
  <si>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</si>
  <si>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</si>
  <si>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</si>
  <si>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</si>
  <si>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</si>
  <si>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</si>
  <si>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</si>
  <si>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</si>
  <si>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</si>
  <si>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</si>
  <si>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</si>
  <si>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</si>
  <si>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</si>
  <si>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</si>
  <si>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</si>
  <si>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</si>
  <si>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</si>
  <si>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</si>
  <si>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</si>
  <si>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</si>
  <si>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</si>
  <si>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</si>
  <si>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</si>
  <si>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</si>
  <si>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</si>
  <si>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</si>
  <si>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</si>
  <si>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</si>
  <si>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</si>
  <si>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</si>
  <si>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</si>
  <si>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</si>
  <si>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</si>
  <si>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</si>
  <si>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</si>
  <si>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</si>
  <si>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</si>
  <si>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</si>
  <si>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</si>
  <si>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</si>
  <si>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</si>
  <si>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</si>
  <si>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</si>
  <si>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</si>
  <si>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</si>
  <si>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</si>
  <si>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</si>
  <si>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</si>
  <si>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</si>
  <si>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</si>
  <si>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</si>
  <si>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</si>
  <si>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</si>
  <si>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</si>
  <si>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</si>
  <si>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</si>
  <si>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</si>
  <si>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</si>
  <si>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</si>
  <si>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</si>
  <si>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</si>
  <si>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</si>
  <si>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</si>
  <si>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</si>
  <si>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34060</t>
  </si>
  <si>
    <t>CSA INCORPORACIÓN JÓVENES 2014-2020</t>
  </si>
  <si>
    <t>34061</t>
  </si>
  <si>
    <t>PARTICIPACIÓN PROGRAMA CALIDAD PDR</t>
  </si>
  <si>
    <t>34067</t>
  </si>
  <si>
    <t>AYUDA SUPLEMENTARIA R(UE) 2022/467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</si>
  <si>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</si>
  <si>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</si>
  <si>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</si>
  <si>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</si>
  <si>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</si>
  <si>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</si>
  <si>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</si>
  <si>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</si>
  <si>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</si>
  <si>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</si>
  <si>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</si>
  <si>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</si>
  <si>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</si>
  <si>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</si>
  <si>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</si>
  <si>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</si>
  <si>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</si>
  <si>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</si>
  <si>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</si>
  <si>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</si>
  <si>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</si>
  <si>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</si>
  <si>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</si>
  <si>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</si>
  <si>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</si>
  <si>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</si>
  <si>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</si>
  <si>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</si>
  <si>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</si>
  <si>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</si>
  <si>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</si>
  <si>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</si>
  <si>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</si>
  <si>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</si>
  <si>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</si>
  <si>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</si>
  <si>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</si>
  <si>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</si>
  <si>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</si>
  <si>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</si>
  <si>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</si>
  <si>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</si>
  <si>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</si>
  <si>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</si>
  <si>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</si>
  <si>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</si>
  <si>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</si>
  <si>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</si>
  <si>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</si>
  <si>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</si>
  <si>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</si>
  <si>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</si>
  <si>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</si>
  <si>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</si>
  <si>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</si>
  <si>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</si>
  <si>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</si>
  <si>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</si>
  <si>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</si>
  <si>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</si>
  <si>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</si>
  <si>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</si>
  <si>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</si>
  <si>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</si>
  <si>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</si>
  <si>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</si>
  <si>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</si>
  <si>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</si>
  <si>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</si>
  <si>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</si>
  <si>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</si>
  <si>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</si>
  <si>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</si>
  <si>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</si>
  <si>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</si>
  <si>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</si>
  <si>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</si>
  <si>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</si>
  <si>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</si>
  <si>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</si>
  <si>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</si>
  <si>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</si>
  <si>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</si>
  <si>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</si>
  <si>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39406</t>
  </si>
  <si>
    <t>SUBV.PROMO.Y DIFUSIÓN LENGUAS PROTEGIDAS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</si>
  <si>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</si>
  <si>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</si>
  <si>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</si>
  <si>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</si>
  <si>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</si>
  <si>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</si>
  <si>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</si>
  <si>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</si>
  <si>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</si>
  <si>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</si>
  <si>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</si>
  <si>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</si>
  <si>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</si>
  <si>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</si>
  <si>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</si>
  <si>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</si>
  <si>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</si>
  <si>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</si>
  <si>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</si>
  <si>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</si>
  <si>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</si>
  <si>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</si>
  <si>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</si>
  <si>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</si>
  <si>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</si>
  <si>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</si>
  <si>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</si>
  <si>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</si>
  <si>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</si>
  <si>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</si>
  <si>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</si>
  <si>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</si>
  <si>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</si>
  <si>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</si>
  <si>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</si>
  <si>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</si>
  <si>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</si>
  <si>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</si>
  <si>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</si>
  <si>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</si>
  <si>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</si>
  <si>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14204</t>
  </si>
  <si>
    <t>POCTEFA - HABIOS</t>
  </si>
  <si>
    <t>19011</t>
  </si>
  <si>
    <t>FONDO HORIZONTE EUROPA</t>
  </si>
  <si>
    <t>32200</t>
  </si>
  <si>
    <t>FONDO ESPECIAL TERUEL</t>
  </si>
  <si>
    <t>32218</t>
  </si>
  <si>
    <t>FONDO ESPECIAL DE TERUEL (FITE 2018)</t>
  </si>
  <si>
    <t>33003</t>
  </si>
  <si>
    <t>C.S.EMPLEO- MINISTERIO EMPLEO Y SEGURIDAD SOCIAL</t>
  </si>
  <si>
    <t>34049</t>
  </si>
  <si>
    <t>C.S. AGRICULTURA - FONDO PROGRAMA FEP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</si>
  <si>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</si>
  <si>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</si>
  <si>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</si>
  <si>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</si>
  <si>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</si>
  <si>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35018</t>
  </si>
  <si>
    <t>CSSS PROGR. REFUERZO ATENCIÓN INFANCIA  FAMILIA SS</t>
  </si>
  <si>
    <t>CSMA-INFRAESTRUCTURAS GESTIÓN RESIDUOS CCLL</t>
  </si>
  <si>
    <t>36014</t>
  </si>
  <si>
    <t>PIMA. CAMBIO CLIMATICO</t>
  </si>
  <si>
    <t>36015</t>
  </si>
  <si>
    <t>MEDIDAS PREVENTIVAS LOBO IBÉRICO</t>
  </si>
  <si>
    <t>36016</t>
  </si>
  <si>
    <t>PALIAR DAÑOS LOBO IBÉRICO</t>
  </si>
  <si>
    <t>39059</t>
  </si>
  <si>
    <t>C.S. EDUCACIÓN. PROGRAMA LIBROS Y MATERIAL ESCOLAR</t>
  </si>
  <si>
    <t>39103</t>
  </si>
  <si>
    <t>MCI-ESTRATEGIA ESTATAL INNOVACIÓN</t>
  </si>
  <si>
    <t>39108</t>
  </si>
  <si>
    <t>PEAC PROC. ACREDITACIÓN COMPETENCIAS PROFESIONALES</t>
  </si>
  <si>
    <t>Plan Estatal Vivienda 2018-2021</t>
  </si>
  <si>
    <t>Cº. MAPAMA. Actuaciones descontam.Lindano</t>
  </si>
  <si>
    <t>39130</t>
  </si>
  <si>
    <t>ASIST. SANITARIA A REFUGIADOS PROG. REASENTAMIENTO</t>
  </si>
  <si>
    <t>39132</t>
  </si>
  <si>
    <t>PROGRAMA MOVES</t>
  </si>
  <si>
    <t>PROGRAMA PREE. REHABILITACION</t>
  </si>
  <si>
    <t>39145</t>
  </si>
  <si>
    <t>MEMORIA DEMOCRÁTICA</t>
  </si>
  <si>
    <t>39405</t>
  </si>
  <si>
    <t>INAEM. PROGRAMA INVESTIGO</t>
  </si>
  <si>
    <t>SUBV. PROMO.Y DIFUSION LENGUAS PROTEGIDAS</t>
  </si>
  <si>
    <t>51011</t>
  </si>
  <si>
    <t>DPZ CONVENIO REACTIV. ECON-SOC PROV. COVID-19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</si>
  <si>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</si>
  <si>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</si>
  <si>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</si>
  <si>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</si>
  <si>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</si>
  <si>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</si>
  <si>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</si>
  <si>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</si>
  <si>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</si>
  <si>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</si>
  <si>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</si>
  <si>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</si>
  <si>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</si>
  <si>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</si>
  <si>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</si>
  <si>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</si>
  <si>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</si>
  <si>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</si>
  <si>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</si>
  <si>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</si>
  <si>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</si>
  <si>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</si>
  <si>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</si>
  <si>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</si>
  <si>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</si>
  <si>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</si>
  <si>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</si>
  <si>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</si>
  <si>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</si>
  <si>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</si>
  <si>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</si>
  <si>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</si>
  <si>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2008/000551</t>
  </si>
  <si>
    <t>EQUIPOS PARA PROCESOS DE INFORMACION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</si>
  <si>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</si>
  <si>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</si>
  <si>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</si>
  <si>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</si>
  <si>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</si>
  <si>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</si>
  <si>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</si>
  <si>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</si>
  <si>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</si>
  <si>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</si>
  <si>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</si>
  <si>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</si>
  <si>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</si>
  <si>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</si>
  <si>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</si>
  <si>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</si>
  <si>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</si>
  <si>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</si>
  <si>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</si>
  <si>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</si>
  <si>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</si>
  <si>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</si>
  <si>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</si>
  <si>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</si>
  <si>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</si>
  <si>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</si>
  <si>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</si>
  <si>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</si>
  <si>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</si>
  <si>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</si>
  <si>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</si>
  <si>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</si>
  <si>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</si>
  <si>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</si>
  <si>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</si>
  <si>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</si>
  <si>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</si>
  <si>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</si>
  <si>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</si>
  <si>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</si>
  <si>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</si>
  <si>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</si>
  <si>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</si>
  <si>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</si>
  <si>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</si>
  <si>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</si>
  <si>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</si>
  <si>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</si>
  <si>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</si>
  <si>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</si>
  <si>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</si>
  <si>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</si>
  <si>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</si>
  <si>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</si>
  <si>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</si>
  <si>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</si>
  <si>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</si>
  <si>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</si>
  <si>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</si>
  <si>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</si>
  <si>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</si>
  <si>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</si>
  <si>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</si>
  <si>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</si>
  <si>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</si>
  <si>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</si>
  <si>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</si>
  <si>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</si>
  <si>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</si>
  <si>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</si>
  <si>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</si>
  <si>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</si>
  <si>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</si>
  <si>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</si>
  <si>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</si>
  <si>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</si>
  <si>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</si>
  <si>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</si>
  <si>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</si>
  <si>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</si>
  <si>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</si>
  <si>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</si>
  <si>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</si>
  <si>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</si>
  <si>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2006/001217</t>
  </si>
  <si>
    <t>MARQUESINAS</t>
  </si>
  <si>
    <t>2006/001235</t>
  </si>
  <si>
    <t>EQUIPAMIENTOS OFICINA</t>
  </si>
  <si>
    <t>2006/001439</t>
  </si>
  <si>
    <t>CTRA. A-122.VARIANTE CALATORAO</t>
  </si>
  <si>
    <t>2006/002715</t>
  </si>
  <si>
    <t>2006/003093</t>
  </si>
  <si>
    <t>EQUIPOS PARA PROCESOS DE INFORMACIÓN</t>
  </si>
  <si>
    <t>2006/003546</t>
  </si>
  <si>
    <t>OBRAS REPARACIÓN VIA VERDE OJOS NEGROS</t>
  </si>
  <si>
    <t>2006/003557</t>
  </si>
  <si>
    <t>2007/000758</t>
  </si>
  <si>
    <t>ADQUISICION BIENES INFORMATICOS, MOBILIARIO Y OTROS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</si>
  <si>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</si>
  <si>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</si>
  <si>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</si>
  <si>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</si>
  <si>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</si>
  <si>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</si>
  <si>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</si>
  <si>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</si>
  <si>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</si>
  <si>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</si>
  <si>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</si>
  <si>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</si>
  <si>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</si>
  <si>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</si>
  <si>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</si>
  <si>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</si>
  <si>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</si>
  <si>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</si>
  <si>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</si>
  <si>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</si>
  <si>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</si>
  <si>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</si>
  <si>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</si>
  <si>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</si>
  <si>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</si>
  <si>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</si>
  <si>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</si>
  <si>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</si>
  <si>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</si>
  <si>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</si>
  <si>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</si>
  <si>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</si>
  <si>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</si>
  <si>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</si>
  <si>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</si>
  <si>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</si>
  <si>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</si>
  <si>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</si>
  <si>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</si>
  <si>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</si>
  <si>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</si>
  <si>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</si>
  <si>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</si>
  <si>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</si>
  <si>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</si>
  <si>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</si>
  <si>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</si>
  <si>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</si>
  <si>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</si>
  <si>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</si>
  <si>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</si>
  <si>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</si>
  <si>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</si>
  <si>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</si>
  <si>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</si>
  <si>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</si>
  <si>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</si>
  <si>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</si>
  <si>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</si>
  <si>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</si>
  <si>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</si>
  <si>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</si>
  <si>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</si>
  <si>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</si>
  <si>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</si>
  <si>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</si>
  <si>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</si>
  <si>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</si>
  <si>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</si>
  <si>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</si>
  <si>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</si>
  <si>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</si>
  <si>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</si>
  <si>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</si>
  <si>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</si>
  <si>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</si>
  <si>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</si>
  <si>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</si>
  <si>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</si>
  <si>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</si>
  <si>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</si>
  <si>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</si>
  <si>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</si>
  <si>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</si>
  <si>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</si>
  <si>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</si>
  <si>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</si>
  <si>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</si>
  <si>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</si>
  <si>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</si>
  <si>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</si>
  <si>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</si>
  <si>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</si>
  <si>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</si>
  <si>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</si>
  <si>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</si>
  <si>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</si>
  <si>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</si>
  <si>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</si>
  <si>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</si>
  <si>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</si>
  <si>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</si>
  <si>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</si>
  <si>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</si>
  <si>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</si>
  <si>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</si>
  <si>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</si>
  <si>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</si>
  <si>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</si>
  <si>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</si>
  <si>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</si>
  <si>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</si>
  <si>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</si>
  <si>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</si>
  <si>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</si>
  <si>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2020/000255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</si>
  <si>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</si>
  <si>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</si>
  <si>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</si>
  <si>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</si>
  <si>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</si>
  <si>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</si>
  <si>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</si>
  <si>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</si>
  <si>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</si>
  <si>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</si>
  <si>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</si>
  <si>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</si>
  <si>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</si>
  <si>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</si>
  <si>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</si>
  <si>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</si>
  <si>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</si>
  <si>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</si>
  <si>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</si>
  <si>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</si>
  <si>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</si>
  <si>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</si>
  <si>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</si>
  <si>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</si>
  <si>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</si>
  <si>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</si>
  <si>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</si>
  <si>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</si>
  <si>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</si>
  <si>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</si>
  <si>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</si>
  <si>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</si>
  <si>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</si>
  <si>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</si>
  <si>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</si>
  <si>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</si>
  <si>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</si>
  <si>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</si>
  <si>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</si>
  <si>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</si>
  <si>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</si>
  <si>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</si>
  <si>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</si>
  <si>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</si>
  <si>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</si>
  <si>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</si>
  <si>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</si>
  <si>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</si>
  <si>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2022/000137</t>
  </si>
  <si>
    <t>2022/000153</t>
  </si>
  <si>
    <t>2022/000157</t>
  </si>
  <si>
    <t>REFUERZO DE FIRME EN LA CARRETERA A-1204 EJEA-FARASDUÉS</t>
  </si>
  <si>
    <t>2022/000249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</si>
  <si>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</si>
  <si>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</si>
  <si>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</si>
  <si>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</si>
  <si>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</si>
  <si>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</si>
  <si>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</si>
  <si>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</si>
  <si>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</si>
  <si>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</si>
  <si>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</si>
  <si>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</si>
  <si>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</si>
  <si>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</si>
  <si>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</si>
  <si>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</si>
  <si>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</si>
  <si>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</si>
  <si>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</si>
  <si>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</si>
  <si>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</si>
  <si>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</si>
  <si>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</si>
  <si>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</si>
  <si>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</si>
  <si>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</si>
  <si>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</si>
  <si>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</si>
  <si>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</si>
  <si>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</si>
  <si>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</si>
  <si>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</si>
  <si>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</si>
  <si>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</si>
  <si>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</si>
  <si>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</si>
  <si>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</si>
  <si>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</si>
  <si>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</si>
  <si>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</si>
  <si>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</si>
  <si>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</si>
  <si>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2009/000497</t>
  </si>
  <si>
    <t>2009/001015</t>
  </si>
  <si>
    <t>2009/001029</t>
  </si>
  <si>
    <t>AMOJON. Y ACCESOS C.P. ZONA DE BLANCAS</t>
  </si>
  <si>
    <t>2009/001422</t>
  </si>
  <si>
    <t>2010/000430</t>
  </si>
  <si>
    <t>2011/000232</t>
  </si>
  <si>
    <t>2011/000388</t>
  </si>
  <si>
    <t>2012/000163</t>
  </si>
  <si>
    <t>2012/000172</t>
  </si>
  <si>
    <t>2012/000174</t>
  </si>
  <si>
    <t>2012/000211</t>
  </si>
  <si>
    <t>2012/000232</t>
  </si>
  <si>
    <t>2012/000407</t>
  </si>
  <si>
    <t>2013/000054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</si>
  <si>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</si>
  <si>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</si>
  <si>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</si>
  <si>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</si>
  <si>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</si>
  <si>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</si>
  <si>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</si>
  <si>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</si>
  <si>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2015/000198</t>
  </si>
  <si>
    <t>2015/000205</t>
  </si>
  <si>
    <t>2015/000320</t>
  </si>
  <si>
    <t>2015/000338</t>
  </si>
  <si>
    <t>2015/000356</t>
  </si>
  <si>
    <t>C.P. COSCOJUELA-CAMPORROTUNO</t>
  </si>
  <si>
    <t>2015/000375</t>
  </si>
  <si>
    <t>REGISTRO DE VARIEDADES DE CEREZO Y PERAL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</si>
  <si>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</si>
  <si>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</si>
  <si>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</si>
  <si>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</si>
  <si>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</si>
  <si>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</si>
  <si>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</si>
  <si>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</si>
  <si>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</si>
  <si>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</si>
  <si>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</si>
  <si>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</si>
  <si>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</si>
  <si>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</si>
  <si>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</si>
  <si>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</si>
  <si>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</si>
  <si>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</si>
  <si>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</si>
  <si>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</si>
  <si>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2017/000303</t>
  </si>
  <si>
    <t>2017/000402</t>
  </si>
  <si>
    <t>TRABAJOS CONCENTRACIÓN PARCELARIA ZONA DE BAÑÓN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</si>
  <si>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</si>
  <si>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</si>
  <si>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</si>
  <si>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</si>
  <si>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</si>
  <si>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</si>
  <si>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</si>
  <si>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</si>
  <si>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</si>
  <si>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</si>
  <si>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</si>
  <si>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</si>
  <si>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</si>
  <si>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</si>
  <si>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</si>
  <si>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</si>
  <si>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</si>
  <si>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</si>
  <si>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</si>
  <si>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</si>
  <si>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</si>
  <si>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</si>
  <si>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</si>
  <si>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</si>
  <si>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</si>
  <si>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</si>
  <si>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</si>
  <si>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</si>
  <si>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</si>
  <si>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</si>
  <si>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</si>
  <si>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</si>
  <si>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</si>
  <si>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</si>
  <si>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</si>
  <si>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</si>
  <si>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</si>
  <si>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</si>
  <si>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</si>
  <si>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</si>
  <si>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</si>
  <si>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</si>
  <si>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</si>
  <si>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</si>
  <si>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2019/000082</t>
  </si>
  <si>
    <t>2019/000083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</si>
  <si>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</si>
  <si>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</si>
  <si>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</si>
  <si>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</si>
  <si>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</si>
  <si>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</si>
  <si>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</si>
  <si>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</si>
  <si>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</si>
  <si>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</si>
  <si>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</si>
  <si>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</si>
  <si>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</si>
  <si>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</si>
  <si>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</si>
  <si>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</si>
  <si>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</si>
  <si>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</si>
  <si>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</si>
  <si>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</si>
  <si>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</si>
  <si>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</si>
  <si>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</si>
  <si>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</si>
  <si>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</si>
  <si>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</si>
  <si>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</si>
  <si>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</si>
  <si>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</si>
  <si>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</si>
  <si>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</si>
  <si>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</si>
  <si>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</si>
  <si>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</si>
  <si>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</si>
  <si>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</si>
  <si>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</si>
  <si>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</si>
  <si>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</si>
  <si>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</si>
  <si>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</si>
  <si>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</si>
  <si>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</si>
  <si>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</si>
  <si>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</si>
  <si>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</si>
  <si>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</si>
  <si>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</si>
  <si>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</si>
  <si>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</si>
  <si>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</si>
  <si>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</si>
  <si>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</si>
  <si>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</si>
  <si>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</si>
  <si>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</si>
  <si>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</si>
  <si>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</si>
  <si>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</si>
  <si>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2021/000286</t>
  </si>
  <si>
    <t>OBRAS EN AZUDES MONTÓN Y VILLAFELICHE</t>
  </si>
  <si>
    <t>2021/000288</t>
  </si>
  <si>
    <t>CONSTRUCCIÓN PFV DETECCIÓN IIFF TM CALCENA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</si>
  <si>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</si>
  <si>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</si>
  <si>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</si>
  <si>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</si>
  <si>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</si>
  <si>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</si>
  <si>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</si>
  <si>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</si>
  <si>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</si>
  <si>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2021/000345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</si>
  <si>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</si>
  <si>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</si>
  <si>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</si>
  <si>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</si>
  <si>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</si>
  <si>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</si>
  <si>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</si>
  <si>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</si>
  <si>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</si>
  <si>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</si>
  <si>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</si>
  <si>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</si>
  <si>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</si>
  <si>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</si>
  <si>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</si>
  <si>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</si>
  <si>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</si>
  <si>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</si>
  <si>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</si>
  <si>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</si>
  <si>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</si>
  <si>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</si>
  <si>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</si>
  <si>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2022/000105</t>
  </si>
  <si>
    <t>2022/000107</t>
  </si>
  <si>
    <t>2022/000119</t>
  </si>
  <si>
    <t>2022/000145</t>
  </si>
  <si>
    <t>ACTUACIONES FONDOS MRR Sº BIODIVERSIDAD</t>
  </si>
  <si>
    <t>2022/000147</t>
  </si>
  <si>
    <t>ACTUACIONES FONDOS MRR PN ORDESA</t>
  </si>
  <si>
    <t>2022/000162</t>
  </si>
  <si>
    <t>2022/000163</t>
  </si>
  <si>
    <t>2022/000166</t>
  </si>
  <si>
    <t>2022/000170</t>
  </si>
  <si>
    <t>2022/000178</t>
  </si>
  <si>
    <t>MEJORA RED VIARAIA MUP 47 Y 49</t>
  </si>
  <si>
    <t>2022/000180</t>
  </si>
  <si>
    <t>ELIMINACIÓN RESTOS CORTAS MUP 19</t>
  </si>
  <si>
    <t>2022/000181</t>
  </si>
  <si>
    <t>2022/000182</t>
  </si>
  <si>
    <t>2022/000183</t>
  </si>
  <si>
    <t>2022/000186</t>
  </si>
  <si>
    <t>REPOSICIÓN DE MARRAS DE LOS MUP 335, 336 Y 243</t>
  </si>
  <si>
    <t>2022/000190</t>
  </si>
  <si>
    <t>REPARACION DAÑOS CRECIDA EBRO EN PINA DE EBRO</t>
  </si>
  <si>
    <t>2022/000191</t>
  </si>
  <si>
    <t>REPARACION DAÑOS CRECIDA DEL EBRO EN SOBRADIEL</t>
  </si>
  <si>
    <t>2022/000192</t>
  </si>
  <si>
    <t>ZF 21152 REPARACIÓN RIEGOS MUP 483 PINA DE EBRO</t>
  </si>
  <si>
    <t>2022/000220</t>
  </si>
  <si>
    <t>ZF 21126 REPOBLACIÓN FORESTAL PRADILLA</t>
  </si>
  <si>
    <t>2022/000237</t>
  </si>
  <si>
    <t>2022/000238</t>
  </si>
  <si>
    <t>2022/000239</t>
  </si>
  <si>
    <t>PROYECTO MEJORA RED VIARIA MUP 22 GUADALAVIAR</t>
  </si>
  <si>
    <t>2022/000244</t>
  </si>
  <si>
    <t>2022/000250</t>
  </si>
  <si>
    <t>ZF 21147 RESTAURACIÓN VEGETACIÓN URRIÉS, MONTE Z-3094</t>
  </si>
  <si>
    <t>2022/000252</t>
  </si>
  <si>
    <t>2022/000253</t>
  </si>
  <si>
    <t>RESTAURACION DAÑOS POR NEVADAS EN ARBOLADO MUP 100 EN CODOS</t>
  </si>
  <si>
    <t>2022/000254</t>
  </si>
  <si>
    <t>REDACCION PLAN BASICO GESTION FORETAL MUP 243 Y 244 RIODEVA</t>
  </si>
  <si>
    <t>2022/000256</t>
  </si>
  <si>
    <t>2022/000257</t>
  </si>
  <si>
    <t>2022/000262</t>
  </si>
  <si>
    <t>ORDENACION DE MONTES EN RUBIALES Y MONTALBAN</t>
  </si>
  <si>
    <t>2022/000263</t>
  </si>
  <si>
    <t>APERTURA PISTA MUP 122 EN T.M. SEIRA</t>
  </si>
  <si>
    <t>2022/000264</t>
  </si>
  <si>
    <t>FEADER ZF 21131 REPARACIÓN DAÑOS MUP 163 MINGOTA</t>
  </si>
  <si>
    <t>2022/000266</t>
  </si>
  <si>
    <t>ZF 21158 LEVANTAMIENTO COORDENADAS MOJONES MUP PROV ZGZ</t>
  </si>
  <si>
    <t>2022/000269</t>
  </si>
  <si>
    <t>MRR TRATAMIENTOS SELVÍCOLAS</t>
  </si>
  <si>
    <t>2022/000270</t>
  </si>
  <si>
    <t>TF 23751 MEJORAS GANADERAS MUP 165 TM ALCALÁ DE LA SELVA</t>
  </si>
  <si>
    <t>2022/000271</t>
  </si>
  <si>
    <t>TF23753 APERTURA CAMINOS FUENTES DE RUBIELOS</t>
  </si>
  <si>
    <t>2022/000272</t>
  </si>
  <si>
    <t>TF 23740 - MEJORAS GANADERAS TM VILLAR DEL COBO</t>
  </si>
  <si>
    <t>2022/000273</t>
  </si>
  <si>
    <t>HF 22022 TTOS SELVICOLAS MUP 527 FONZ</t>
  </si>
  <si>
    <t>2022/000274</t>
  </si>
  <si>
    <t>TF 23734 RESTAURACION MUP 85 LA ZOMA</t>
  </si>
  <si>
    <t>2022/000275</t>
  </si>
  <si>
    <t>ZF 21123 PLANTACIÓN DE ENRIQUECIMIENTO MUP 36 TM CALCENA</t>
  </si>
  <si>
    <t>2022/000276</t>
  </si>
  <si>
    <t>TF 23733 REPOBLACIÓN MUP 84 LA ZOMA</t>
  </si>
  <si>
    <t>2022/000277</t>
  </si>
  <si>
    <t>ZF 21132 REPOBLACIÓN MUP 287 TM CASTILISCAR</t>
  </si>
  <si>
    <t>2022/000278</t>
  </si>
  <si>
    <t>2022/000279</t>
  </si>
  <si>
    <t>2022/000280</t>
  </si>
  <si>
    <t>ORDENACIÓN MUP 230 Y 231 TM LIBROS</t>
  </si>
  <si>
    <t>2022/000281</t>
  </si>
  <si>
    <t>ZF 21124 VALLADOS GANADEROS MUP Z-204 "EL VAL" LUESIA</t>
  </si>
  <si>
    <t>2022/000282</t>
  </si>
  <si>
    <t>APERTURA PISTA FORESTAL EN T.M. NONASPE</t>
  </si>
  <si>
    <t>2022/000283</t>
  </si>
  <si>
    <t>INSTALACION HITOS DE AMOJONAMIENTO EN MUP 145 T.M. LUNA</t>
  </si>
  <si>
    <t>2006/001297</t>
  </si>
  <si>
    <t>2006/001427</t>
  </si>
  <si>
    <t>RENOVACION Y NUEVOS EQUIPAMIENTOS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</si>
  <si>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</si>
  <si>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</si>
  <si>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</si>
  <si>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</si>
  <si>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</si>
  <si>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</si>
  <si>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</si>
  <si>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</si>
  <si>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</si>
  <si>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</si>
  <si>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</si>
  <si>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</si>
  <si>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</si>
  <si>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</si>
  <si>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</si>
  <si>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</si>
  <si>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</si>
  <si>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</si>
  <si>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</si>
  <si>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</si>
  <si>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</si>
  <si>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</si>
  <si>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</si>
  <si>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</si>
  <si>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</si>
  <si>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</si>
  <si>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</si>
  <si>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</si>
  <si>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</si>
  <si>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</si>
  <si>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</si>
  <si>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</si>
  <si>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</si>
  <si>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</si>
  <si>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</si>
  <si>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</si>
  <si>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</si>
  <si>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</si>
  <si>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</si>
  <si>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</si>
  <si>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</si>
  <si>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</si>
  <si>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</si>
  <si>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</si>
  <si>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</si>
  <si>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</si>
  <si>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</si>
  <si>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</si>
  <si>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</si>
  <si>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</si>
  <si>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</si>
  <si>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</si>
  <si>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</si>
  <si>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</si>
  <si>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</si>
  <si>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</si>
  <si>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</si>
  <si>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</si>
  <si>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</si>
  <si>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</si>
  <si>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</si>
  <si>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</si>
  <si>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</si>
  <si>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</si>
  <si>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</si>
  <si>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</si>
  <si>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</si>
  <si>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</si>
  <si>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</si>
  <si>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</si>
  <si>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</si>
  <si>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</si>
  <si>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</si>
  <si>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</si>
  <si>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</si>
  <si>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</si>
  <si>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</si>
  <si>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</si>
  <si>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</si>
  <si>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</si>
  <si>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</si>
  <si>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2007/000745</t>
  </si>
  <si>
    <t>2007/000765</t>
  </si>
  <si>
    <t>MONASTERIO DE SAN VICTORIÁN</t>
  </si>
  <si>
    <t>2007/000951</t>
  </si>
  <si>
    <t>IGL. EL SALVADOR. EJEA DE LOS CABALLEROS</t>
  </si>
  <si>
    <t>2007/001412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</si>
  <si>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</si>
  <si>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</si>
  <si>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</si>
  <si>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</si>
  <si>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</si>
  <si>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</si>
  <si>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</si>
  <si>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</si>
  <si>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</si>
  <si>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2009/001030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</si>
  <si>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</si>
  <si>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</si>
  <si>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</si>
  <si>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</si>
  <si>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</si>
  <si>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</si>
  <si>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</si>
  <si>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</si>
  <si>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</si>
  <si>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</si>
  <si>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</si>
  <si>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</si>
  <si>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</si>
  <si>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</si>
  <si>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</si>
  <si>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</si>
  <si>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</si>
  <si>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</si>
  <si>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2015/000190</t>
  </si>
  <si>
    <t>HUESCA - IES SIERRA DE GUARA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</si>
  <si>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</si>
  <si>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</si>
  <si>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</si>
  <si>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</si>
  <si>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</si>
  <si>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</si>
  <si>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</si>
  <si>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</si>
  <si>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</si>
  <si>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</si>
  <si>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</si>
  <si>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</si>
  <si>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</si>
  <si>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</si>
  <si>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</si>
  <si>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</si>
  <si>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</si>
  <si>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</si>
  <si>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</si>
  <si>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</si>
  <si>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</si>
  <si>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</si>
  <si>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</si>
  <si>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</si>
  <si>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</si>
  <si>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</si>
  <si>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</si>
  <si>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</si>
  <si>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</si>
  <si>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</si>
  <si>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</si>
  <si>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</si>
  <si>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</si>
  <si>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2018/000296</t>
  </si>
  <si>
    <t>BUJARALOZ (ZGZ) - CRA L'ALBADA</t>
  </si>
  <si>
    <t>2018/000299</t>
  </si>
  <si>
    <t>ANDORRA (TE) - CEE GLORIA FUERTES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</si>
  <si>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</si>
  <si>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</si>
  <si>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</si>
  <si>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</si>
  <si>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</si>
  <si>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</si>
  <si>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</si>
  <si>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</si>
  <si>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</si>
  <si>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</si>
  <si>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</si>
  <si>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</si>
  <si>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</si>
  <si>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</si>
  <si>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</si>
  <si>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</si>
  <si>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</si>
  <si>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</si>
  <si>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</si>
  <si>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</si>
  <si>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</si>
  <si>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</si>
  <si>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</si>
  <si>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</si>
  <si>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</si>
  <si>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</si>
  <si>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</si>
  <si>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2021/000186</t>
  </si>
  <si>
    <t>AINSA. CASTILLO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</si>
  <si>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</si>
  <si>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</si>
  <si>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</si>
  <si>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</si>
  <si>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</si>
  <si>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</si>
  <si>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</si>
  <si>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</si>
  <si>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</si>
  <si>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</si>
  <si>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</si>
  <si>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</si>
  <si>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</si>
  <si>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</si>
  <si>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</si>
  <si>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</si>
  <si>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</si>
  <si>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</si>
  <si>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</si>
  <si>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2022/000172</t>
  </si>
  <si>
    <t>MRR 19.1 CAPACITACION Y SOPORTES</t>
  </si>
  <si>
    <t>2022/000206</t>
  </si>
  <si>
    <t>MAJONES. IGLESIA DE EL SALVADOR</t>
  </si>
  <si>
    <t>2022/000251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</si>
  <si>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</si>
  <si>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</si>
  <si>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</si>
  <si>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</si>
  <si>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</si>
  <si>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</si>
  <si>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</si>
  <si>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</si>
  <si>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</si>
  <si>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</si>
  <si>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</si>
  <si>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</si>
  <si>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</si>
  <si>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</si>
  <si>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</si>
  <si>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</si>
  <si>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</si>
  <si>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</si>
  <si>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</si>
  <si>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</si>
  <si>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</si>
  <si>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</si>
  <si>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</si>
  <si>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</si>
  <si>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</si>
  <si>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</si>
  <si>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</si>
  <si>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</si>
  <si>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</si>
  <si>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</si>
  <si>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</si>
  <si>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</si>
  <si>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</si>
  <si>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</si>
  <si>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</si>
  <si>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</si>
  <si>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</si>
  <si>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</si>
  <si>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</si>
  <si>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</si>
  <si>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</si>
  <si>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</si>
  <si>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</si>
  <si>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</si>
  <si>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</si>
  <si>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</si>
  <si>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</si>
  <si>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</si>
  <si>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</si>
  <si>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</si>
  <si>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</si>
  <si>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</si>
  <si>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</si>
  <si>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</si>
  <si>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</si>
  <si>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</si>
  <si>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</si>
  <si>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</si>
  <si>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</si>
  <si>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</si>
  <si>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</si>
  <si>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</si>
  <si>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</si>
  <si>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</si>
  <si>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</si>
  <si>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</si>
  <si>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</si>
  <si>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</si>
  <si>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</si>
  <si>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</si>
  <si>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</si>
  <si>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</si>
  <si>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</si>
  <si>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</si>
  <si>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</si>
  <si>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</si>
  <si>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</si>
  <si>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</si>
  <si>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</si>
  <si>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</si>
  <si>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</si>
  <si>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</si>
  <si>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</si>
  <si>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</si>
  <si>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</si>
  <si>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</si>
  <si>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2022/052029</t>
  </si>
  <si>
    <t>PROGRAMA AUTOCONSUMO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</si>
  <si>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</si>
  <si>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</si>
  <si>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</si>
  <si>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</si>
  <si>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</si>
  <si>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</si>
  <si>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</si>
  <si>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</si>
  <si>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</si>
  <si>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</si>
  <si>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</si>
  <si>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</si>
  <si>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</si>
  <si>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</si>
  <si>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</si>
  <si>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</si>
  <si>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</si>
  <si>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</si>
  <si>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</si>
  <si>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</si>
  <si>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</si>
  <si>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</si>
  <si>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</si>
  <si>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</si>
  <si>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</si>
  <si>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</si>
  <si>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</si>
  <si>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</si>
  <si>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</si>
  <si>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</si>
  <si>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</si>
  <si>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</si>
  <si>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</si>
  <si>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</si>
  <si>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</si>
  <si>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</si>
  <si>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</si>
  <si>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</si>
  <si>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</si>
  <si>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</si>
  <si>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</si>
  <si>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</si>
  <si>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</si>
  <si>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</si>
  <si>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</si>
  <si>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</si>
  <si>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</si>
  <si>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</si>
  <si>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</si>
  <si>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</si>
  <si>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</si>
  <si>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</si>
  <si>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</si>
  <si>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</si>
  <si>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</si>
  <si>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</si>
  <si>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</si>
  <si>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</si>
  <si>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</si>
  <si>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</si>
  <si>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</si>
  <si>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</si>
  <si>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</si>
  <si>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</si>
  <si>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</si>
  <si>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</si>
  <si>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</si>
  <si>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</si>
  <si>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</si>
  <si>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</si>
  <si>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</si>
  <si>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</si>
  <si>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</si>
  <si>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</si>
  <si>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</si>
  <si>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</si>
  <si>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</si>
  <si>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</si>
  <si>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</si>
  <si>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</si>
  <si>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</si>
  <si>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</si>
  <si>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</si>
  <si>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</si>
  <si>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</si>
  <si>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</si>
  <si>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</si>
  <si>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</si>
  <si>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</si>
  <si>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</si>
  <si>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</si>
  <si>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</si>
  <si>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</si>
  <si>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</si>
  <si>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</si>
  <si>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</si>
  <si>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</si>
  <si>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</si>
  <si>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</si>
  <si>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</si>
  <si>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</si>
  <si>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</si>
  <si>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</si>
  <si>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</si>
  <si>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</si>
  <si>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</si>
  <si>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</si>
  <si>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</si>
  <si>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</si>
  <si>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</si>
  <si>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</si>
  <si>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</si>
  <si>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</si>
  <si>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</si>
  <si>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</si>
  <si>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2022/000168</t>
  </si>
  <si>
    <t>EDAR BROTO-OTO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</si>
  <si>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</si>
  <si>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</si>
  <si>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</si>
  <si>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</si>
  <si>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</si>
  <si>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</si>
  <si>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</si>
  <si>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</si>
  <si>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</si>
  <si>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</si>
  <si>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</si>
  <si>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</si>
  <si>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</si>
  <si>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</si>
  <si>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</si>
  <si>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</si>
  <si>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</si>
  <si>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</si>
  <si>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</si>
  <si>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</si>
  <si>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</si>
  <si>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</si>
  <si>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</si>
  <si>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</si>
  <si>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</si>
  <si>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</si>
  <si>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</si>
  <si>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</si>
  <si>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</si>
  <si>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</si>
  <si>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</si>
  <si>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</si>
  <si>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</si>
  <si>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</si>
  <si>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</si>
  <si>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</si>
  <si>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</si>
  <si>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</si>
  <si>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</si>
  <si>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</si>
  <si>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</si>
  <si>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</si>
  <si>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</si>
  <si>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</si>
  <si>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</si>
  <si>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</si>
  <si>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</si>
  <si>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</si>
  <si>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COMPRA DE TERRENOS Y BIENES NATURALES DE INTERÉS PÚBLICO PARA LA CAA</t>
  </si>
  <si>
    <t>CONCESION DE OBRA PUBLICA AUTOPISTA VILLAFRANCA-EL BURGO DEEBRO</t>
  </si>
  <si>
    <t>A.T. PARA LA REDACCION DEL ESTUDIO INFORMATIVO DE LA VARIANTE ESTE DE BINEFAR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</si>
  <si>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</si>
  <si>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</si>
  <si>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</si>
  <si>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</si>
  <si>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</si>
  <si>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</si>
  <si>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</si>
  <si>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</si>
  <si>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</si>
  <si>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</si>
  <si>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</si>
  <si>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</si>
  <si>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</si>
  <si>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</si>
  <si>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</si>
  <si>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</si>
  <si>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</si>
  <si>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</si>
  <si>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</si>
  <si>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</si>
  <si>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</si>
  <si>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</si>
  <si>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</si>
  <si>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REFUERZO Y ENSANCHE DE LA A-2511, DE BURBÁGUENA A SEGURA DELOS BAÑOS POR FONFRÍA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</si>
  <si>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</si>
  <si>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</si>
  <si>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</si>
  <si>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</si>
  <si>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</si>
  <si>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</si>
  <si>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</si>
  <si>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</si>
  <si>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</si>
  <si>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</si>
  <si>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</si>
  <si>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</si>
  <si>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</si>
  <si>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</si>
  <si>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</si>
  <si>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ESTUDIO INFORMATIVO DE LA CONEXIÓN DE LOS VALLES DEL ÉSERA Y DEL CINCA. HU-V-6432-A-138</t>
  </si>
  <si>
    <t>NUEVOS DESARROLLOS DE INFORMACION URBANISTICA Y TRAMITACIONTELEMATICA</t>
  </si>
  <si>
    <t>REFUERZO DE FIRME Y MEJORA SEGURIDAD VIAL EN A-1301 AINZÓN-TABUENCA Y A-1223 BERBEGAL-PERALTA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</si>
  <si>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</si>
  <si>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</si>
  <si>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</si>
  <si>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</si>
  <si>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</si>
  <si>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</si>
  <si>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</si>
  <si>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ASISTENCIA T. CONCENTRACION PARCELARIA MONFLORITE, POMPENILLO Y BELLESTAR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</si>
  <si>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</si>
  <si>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</si>
  <si>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</si>
  <si>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</si>
  <si>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</si>
  <si>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</si>
  <si>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</si>
  <si>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</si>
  <si>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</si>
  <si>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ZB91828 SEÑALIZACIÓN EN LOS ESPACIOS NATURALES PROTEGIDOS DE LA PROVINCIA DE ZARAGOZA</t>
  </si>
  <si>
    <t>ZB01900 ATENCIÓN VETERINARIA Y CONSERVACIÓN FAUNA EN CENTRORECUPERACIÓN FAUNA SILVESTRE LA ALFRANCA</t>
  </si>
  <si>
    <t>RB24042 SEGUIMIENTO DE FLORA Y ACTUALIZACIÓN DEL MAPA DIGITAL DE VEGETACIÓN DEL PNAC DE ORDESA Y ZPP</t>
  </si>
  <si>
    <t>RB24046 ANÁLISIS METAPOBLACIONAL DE RANA PYRENAICA EN EL PARQUE NACIONAL DE ORDESA Y MONTE PERDIDO</t>
  </si>
  <si>
    <t>ADECUACIÓN DE INFRAESTRUCTURAS DE USO PÚBLICO EN EL PARQUE NATURAL POSETS-MALADETA (HUESCA)</t>
  </si>
  <si>
    <t>MANT Y AMPLIACION CERTIFICACION FORESTAL REGIONAL EN LA C.A. ARAGÓN AÑO EN CURSO</t>
  </si>
  <si>
    <t>TB23108 SEÑALIZACIÓN EN PAISAJE PROTEGIDO DE LOS PINARES DERODENO Y RND DE LA LAGUNA DE GALLOCANTA</t>
  </si>
  <si>
    <t>RB94010 GESTIÓN DEL CENTRO DE PROMOCIÓN DEL MEDIO AMBIENTE (CPMA-LA ALFRANCA)</t>
  </si>
  <si>
    <t>RB84097 CONSERVACIÓN DE INFRAESTRUCTURAS VIALES DEL PARQUE NACIONAL DE ORDESA Y MONTE PERDIDO</t>
  </si>
  <si>
    <t>REDACCIÓN DE PLANES DE DEFENSA DE ZONAS DE ALTO RIESGO DE INCENDIO FORESTAL</t>
  </si>
  <si>
    <t>ZB91812 MEJORA DE INFRAESTRUCTURAS VIARIAS EN EL PARQUE NATURAL DEL MONCAYO</t>
  </si>
  <si>
    <t>HB52051 OBRAS DE FÁBRICA EN CAMINOS FORESTALES RELACIONADOSCON USO PÚBLICO PNAT VALLES OCCIDENTALES</t>
  </si>
  <si>
    <t>ZB01966 MEJORA DE INFRAESTRUCTURAS VIARIAS DE USO PÚBLICO EN EL PAISAJE PROTEGIDO SIERRA STO DOMINGO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</si>
  <si>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</si>
  <si>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</si>
  <si>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</si>
  <si>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</si>
  <si>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</si>
  <si>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</si>
  <si>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</si>
  <si>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ZB71645 MATERIALES PARA EL USO PÚBLICO EN LOS ESPACIOS NATURALES PROTEGIDOS DE LA PROV. DE ZARAGOZA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</si>
  <si>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</si>
  <si>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</si>
  <si>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</si>
  <si>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</si>
  <si>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</si>
  <si>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MATERIAL DIVERSO PARA EL SERVICIO PROVINCIAL DE TERUEL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</si>
  <si>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</si>
  <si>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</si>
  <si>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</si>
  <si>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</si>
  <si>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</si>
  <si>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</si>
  <si>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</si>
  <si>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</si>
  <si>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INSTALACIÓN ABREVADEROS Y ADECUACIÓN TOMA AGUA MUP 477 VILLALENGUA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</si>
  <si>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</si>
  <si>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</si>
  <si>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</si>
  <si>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</si>
  <si>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</si>
  <si>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</si>
  <si>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</si>
  <si>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</si>
  <si>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AMOJONAMIENTO TOTAL DEL MUP 41 "LA DEHESILLA", PROPIEDAD DEL AYTO POMER</t>
  </si>
  <si>
    <t>REDACCION DE PROYECTOS DE ORDENACIÓN DE MONTES EN LA PROVINCIA DE ZARAGOZA</t>
  </si>
  <si>
    <t>SEGUIMIENTO FENOLOGICO DE LAS UNIDADES DE CONSERVACION GENETICA EN ARAGON</t>
  </si>
  <si>
    <t>PROYECTO ORDENACIÓN DEL MONTE 44 "EL REBOLLAR" PROPIEDAD DEEL VALLECILLO</t>
  </si>
  <si>
    <t>EXPURGO Y DIGITALIZACION DEL ARCHIVO DE MONTES CATALOGADOS HOYA DE HUESCA Y SOMONTANO</t>
  </si>
  <si>
    <t>REPOBLACIÓN FORESTAL EN LOS RODALES 6B, 8B Y 9B DEL MUP 274(MONTERDE DE ALBARRACIN)</t>
  </si>
  <si>
    <t>MEJORAS PARA LA GANADERÍA EXTENSIVA: CONSTRUCCIÓN DE BALSA EN MUP 181 MANZANERA</t>
  </si>
  <si>
    <t>EXTRACCIÓN ARBOLES DAÑADOS POR EVENTOS CLIMÁTICOS CATASTROFICOS RUESCA</t>
  </si>
  <si>
    <t>PROYECTO DE CLARAS PRESCRITAS EN EL RODAL 29B EN MUP 18 FRIAS ALBARRACIN</t>
  </si>
  <si>
    <t>INCORPORACION DOCUMENTACIÓN ARCHIVO DE VÍAS PECUARIAS DE HUESCA</t>
  </si>
  <si>
    <t>ASISTENCIA TÉCNICA INVESTIGACIÓN CLASIFICACIÓN VIAS PECUARIAS</t>
  </si>
  <si>
    <t>ASISTENCIA TÉCNICA VÍAS PECUARIAS MONTALBAN, UTRILLAS MARTIN DEL RIO, TORRE DE LAS ARCAS</t>
  </si>
  <si>
    <t>BASE OPERACIONES PARA PREVENCION Y EXTINCION INCENDIOS FORESTALES CALAMOCHA</t>
  </si>
  <si>
    <t>TF 23739 - CONSTRUCCIÓN BALSAS USO GANADERO MUP 4 (ALBARRACÍN)</t>
  </si>
  <si>
    <t>OBRAS DISMINUCIÓN DENSIDAD DE ARBOLADO Y MEJORA RODALES MUP427 MUNIESA</t>
  </si>
  <si>
    <t>OBRAS DE MANTENIMIENTO DE EDIFICIOS ADSCRITOS A LA DIRECCION GENERAL DE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</si>
  <si>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</si>
  <si>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</si>
  <si>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</si>
  <si>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</si>
  <si>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</si>
  <si>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</si>
  <si>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</si>
  <si>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</si>
  <si>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</si>
  <si>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</si>
  <si>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</si>
  <si>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</si>
  <si>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</si>
  <si>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</si>
  <si>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</si>
  <si>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CONSTRUCCIÓN ASEOS Y VESTUARIOS EN EL C.E.I.P. "JUAN XXIII"DE HUESCA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</si>
  <si>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</si>
  <si>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</si>
  <si>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</si>
  <si>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</si>
  <si>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ADECUACIÓN INSTAL. ELECTRICA/SUSTIT. GENERADOR COMBUSTIBLE I.E.S. "PABLO SERRANO" ANDORRA (TERUEL)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</si>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</sst>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9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53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14407663.26</v>
      </c>
      <c r="E7" s="17">
        <v>2519826687.77</v>
      </c>
      <c r="F7" s="17">
        <v>1616734715.23</v>
      </c>
      <c r="G7" s="17">
        <v>1616725853.3199999</v>
      </c>
      <c r="H7" s="17">
        <v>1612690234.1199999</v>
      </c>
      <c r="I7" s="19">
        <v>64.000045794705102</v>
      </c>
      <c r="J7" s="17">
        <v>1576434222.1800001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51682912.810000002</v>
      </c>
      <c r="E8" s="17">
        <v>968240945.01999998</v>
      </c>
      <c r="F8" s="17">
        <v>786330325.54999995</v>
      </c>
      <c r="G8" s="17">
        <v>723404894.17999995</v>
      </c>
      <c r="H8" s="17">
        <v>485023251.54000002</v>
      </c>
      <c r="I8" s="19">
        <v>50.093239088332602</v>
      </c>
      <c r="J8" s="17">
        <v>464158164.73000002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-18371060.41</v>
      </c>
      <c r="E9" s="17">
        <v>139229910.25999999</v>
      </c>
      <c r="F9" s="17">
        <v>114207043.89</v>
      </c>
      <c r="G9" s="17">
        <v>114186463.43000001</v>
      </c>
      <c r="H9" s="17">
        <v>81894030.030000001</v>
      </c>
      <c r="I9" s="19">
        <v>58.819279475990399</v>
      </c>
      <c r="J9" s="17">
        <v>78049839.980000004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109232283.59</v>
      </c>
      <c r="E10" s="17">
        <v>1802416080.78</v>
      </c>
      <c r="F10" s="17">
        <v>1099146308.0899999</v>
      </c>
      <c r="G10" s="17">
        <v>1024454982.21</v>
      </c>
      <c r="H10" s="17">
        <v>833817506.48000002</v>
      </c>
      <c r="I10" s="19">
        <v>46.261100051835101</v>
      </c>
      <c r="J10" s="17">
        <v>793862455.99000001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-13276808.26</v>
      </c>
      <c r="E11" s="17">
        <v>17122161.739999998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111011049.33</v>
      </c>
      <c r="E12" s="17">
        <v>482969196.33999997</v>
      </c>
      <c r="F12" s="17">
        <v>272790804.37</v>
      </c>
      <c r="G12" s="17">
        <v>251694774</v>
      </c>
      <c r="H12" s="17">
        <v>108191118.18000001</v>
      </c>
      <c r="I12" s="19">
        <v>22.401246083577501</v>
      </c>
      <c r="J12" s="17">
        <v>100914171.14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252139918.33000001</v>
      </c>
      <c r="E13" s="17">
        <v>656814863.29999995</v>
      </c>
      <c r="F13" s="17">
        <v>291148354.62</v>
      </c>
      <c r="G13" s="17">
        <v>199881202.68000001</v>
      </c>
      <c r="H13" s="17">
        <v>70447326.540000007</v>
      </c>
      <c r="I13" s="19">
        <v>10.7255987152994</v>
      </c>
      <c r="J13" s="17">
        <v>59791092.140000001</v>
      </c>
    </row>
    <row r="14" spans="1:10" ht="13.8" x14ac:dyDescent="0.2">
      <c r="A14" s="120" t="s">
        <v>30</v>
      </c>
      <c r="B14" s="121"/>
      <c r="C14" s="20">
        <f>SUM(C7:C13)</f>
        <v>6079793886.5600004</v>
      </c>
      <c r="D14" s="20">
        <f t="shared" ref="D14:J14" si="0">SUM(D7:D13)</f>
        <v>506825958.64999998</v>
      </c>
      <c r="E14" s="20">
        <f t="shared" si="0"/>
        <v>6586619845.21</v>
      </c>
      <c r="F14" s="20">
        <f t="shared" si="0"/>
        <v>4180357551.749999</v>
      </c>
      <c r="G14" s="20">
        <f t="shared" si="0"/>
        <v>3930348169.8199997</v>
      </c>
      <c r="H14" s="20">
        <f t="shared" si="0"/>
        <v>3192063466.8899999</v>
      </c>
      <c r="I14" s="31">
        <f>H14*100/E14</f>
        <v>48.46284652683228</v>
      </c>
      <c r="J14" s="20">
        <f t="shared" si="0"/>
        <v>3073209946.1599998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721320297.13</v>
      </c>
      <c r="I16" s="19">
        <v>52.968082795711901</v>
      </c>
      <c r="J16" s="17">
        <v>677913034.08000004</v>
      </c>
    </row>
    <row r="17" spans="1:10" ht="13.8" x14ac:dyDescent="0.2">
      <c r="A17" s="120" t="s">
        <v>31</v>
      </c>
      <c r="B17" s="121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721320297.13</v>
      </c>
      <c r="I17" s="31">
        <f t="shared" ref="I17:I18" si="2">H17*100/E17</f>
        <v>52.880712075935605</v>
      </c>
      <c r="J17" s="20">
        <f t="shared" si="1"/>
        <v>677913034.08000004</v>
      </c>
    </row>
    <row r="18" spans="1:10" ht="13.8" x14ac:dyDescent="0.2">
      <c r="A18" s="114" t="s">
        <v>33</v>
      </c>
      <c r="B18" s="115"/>
      <c r="C18" s="21">
        <f>+C14+C17</f>
        <v>7443845671.8200006</v>
      </c>
      <c r="D18" s="21">
        <f t="shared" ref="D18:J18" si="3">+D14+D17</f>
        <v>506825958.64999998</v>
      </c>
      <c r="E18" s="21">
        <f t="shared" si="3"/>
        <v>7950671630.4700003</v>
      </c>
      <c r="F18" s="21">
        <f t="shared" si="3"/>
        <v>5368965869.9099989</v>
      </c>
      <c r="G18" s="21">
        <f t="shared" si="3"/>
        <v>5118956487.9799995</v>
      </c>
      <c r="H18" s="21">
        <f t="shared" si="3"/>
        <v>3913383764.02</v>
      </c>
      <c r="I18" s="32">
        <f t="shared" si="2"/>
        <v>49.220794744212853</v>
      </c>
      <c r="J18" s="21">
        <f t="shared" si="3"/>
        <v>3751122980.2399998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" x14ac:dyDescent="0.35">
      <c r="A2" s="113" t="s">
        <v>50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4" t="s">
        <v>48</v>
      </c>
      <c r="B5" s="135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6"/>
      <c r="B6" s="137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1039</v>
      </c>
      <c r="B7" s="42" t="s">
        <v>1040</v>
      </c>
      <c r="C7" s="38">
        <v>0</v>
      </c>
      <c r="D7" s="38">
        <v>0</v>
      </c>
      <c r="E7" s="38">
        <v>0</v>
      </c>
      <c r="F7" s="38">
        <v>398.53</v>
      </c>
      <c r="G7" s="35">
        <f>IF(E7=0,0,F7*100/E7)</f>
        <v>0</v>
      </c>
      <c r="H7" s="55">
        <v>398.53</v>
      </c>
    </row>
    <row r="8" spans="1:10" ht="13.8" x14ac:dyDescent="0.2">
      <c r="A8" s="37" t="s">
        <v>797</v>
      </c>
      <c r="B8" s="42" t="s">
        <v>798</v>
      </c>
      <c r="C8" s="38">
        <v>1745859.36</v>
      </c>
      <c r="D8" s="38">
        <v>0</v>
      </c>
      <c r="E8" s="38">
        <v>1745859.36</v>
      </c>
      <c r="F8" s="38">
        <v>12560785.52</v>
      </c>
      <c r="G8" s="35">
        <f t="shared" ref="G8:G67" si="0">IF(E8=0,0,F8*100/E8)</f>
        <v>719.46147598051652</v>
      </c>
      <c r="H8" s="55">
        <v>12506227.109999999</v>
      </c>
    </row>
    <row r="9" spans="1:10" ht="13.8" x14ac:dyDescent="0.2">
      <c r="A9" s="37" t="s">
        <v>799</v>
      </c>
      <c r="B9" s="42" t="s">
        <v>800</v>
      </c>
      <c r="C9" s="38">
        <v>14726227.83</v>
      </c>
      <c r="D9" s="38">
        <v>0</v>
      </c>
      <c r="E9" s="38">
        <v>14726227.83</v>
      </c>
      <c r="F9" s="38">
        <v>1279604.46</v>
      </c>
      <c r="G9" s="35">
        <f t="shared" si="0"/>
        <v>8.6892887626878448</v>
      </c>
      <c r="H9" s="55">
        <v>1279604.46</v>
      </c>
    </row>
    <row r="10" spans="1:10" ht="13.8" x14ac:dyDescent="0.2">
      <c r="A10" s="37" t="s">
        <v>801</v>
      </c>
      <c r="B10" s="42" t="s">
        <v>802</v>
      </c>
      <c r="C10" s="38">
        <v>454334115.93000001</v>
      </c>
      <c r="D10" s="38">
        <v>0</v>
      </c>
      <c r="E10" s="38">
        <v>454334115.93000001</v>
      </c>
      <c r="F10" s="38">
        <v>78897818.379999995</v>
      </c>
      <c r="G10" s="35">
        <f t="shared" si="0"/>
        <v>17.365594088944867</v>
      </c>
      <c r="H10" s="55">
        <v>78897818.379999995</v>
      </c>
    </row>
    <row r="11" spans="1:10" ht="13.8" x14ac:dyDescent="0.2">
      <c r="A11" s="37" t="s">
        <v>1041</v>
      </c>
      <c r="B11" s="42" t="s">
        <v>1042</v>
      </c>
      <c r="C11" s="38">
        <v>0</v>
      </c>
      <c r="D11" s="38">
        <v>0</v>
      </c>
      <c r="E11" s="38">
        <v>0</v>
      </c>
      <c r="F11" s="38">
        <v>-41126.559999999998</v>
      </c>
      <c r="G11" s="35">
        <f t="shared" si="0"/>
        <v>0</v>
      </c>
      <c r="H11" s="55">
        <v>-41126.559999999998</v>
      </c>
    </row>
    <row r="12" spans="1:10" ht="13.8" x14ac:dyDescent="0.2">
      <c r="A12" s="37" t="s">
        <v>803</v>
      </c>
      <c r="B12" s="42" t="s">
        <v>804</v>
      </c>
      <c r="C12" s="38">
        <v>75012794.430000007</v>
      </c>
      <c r="D12" s="38">
        <v>0</v>
      </c>
      <c r="E12" s="38">
        <v>75012794.430000007</v>
      </c>
      <c r="F12" s="38">
        <v>23009817.870000001</v>
      </c>
      <c r="G12" s="35">
        <f t="shared" si="0"/>
        <v>30.674524319277513</v>
      </c>
      <c r="H12" s="55">
        <v>23009817.870000001</v>
      </c>
    </row>
    <row r="13" spans="1:10" ht="13.8" x14ac:dyDescent="0.2">
      <c r="A13" s="37" t="s">
        <v>805</v>
      </c>
      <c r="B13" s="42" t="s">
        <v>806</v>
      </c>
      <c r="C13" s="38">
        <v>21646440</v>
      </c>
      <c r="D13" s="38">
        <v>0</v>
      </c>
      <c r="E13" s="38">
        <v>21646440</v>
      </c>
      <c r="F13" s="38">
        <v>3797595.45</v>
      </c>
      <c r="G13" s="35">
        <f t="shared" si="0"/>
        <v>17.543741372715328</v>
      </c>
      <c r="H13" s="55">
        <v>3797595.45</v>
      </c>
    </row>
    <row r="14" spans="1:10" ht="13.8" x14ac:dyDescent="0.2">
      <c r="A14" s="37" t="s">
        <v>807</v>
      </c>
      <c r="B14" s="42" t="s">
        <v>808</v>
      </c>
      <c r="C14" s="38">
        <v>106972.86</v>
      </c>
      <c r="D14" s="38">
        <v>0</v>
      </c>
      <c r="E14" s="38">
        <v>106972.86</v>
      </c>
      <c r="F14" s="38">
        <v>38394.639999999999</v>
      </c>
      <c r="G14" s="35">
        <f t="shared" si="0"/>
        <v>35.891944928835223</v>
      </c>
      <c r="H14" s="55">
        <v>38394.639999999999</v>
      </c>
    </row>
    <row r="15" spans="1:10" ht="13.8" x14ac:dyDescent="0.2">
      <c r="A15" s="37" t="s">
        <v>809</v>
      </c>
      <c r="B15" s="42" t="s">
        <v>1043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 t="s">
        <v>811</v>
      </c>
      <c r="B16" s="42" t="s">
        <v>812</v>
      </c>
      <c r="C16" s="38">
        <v>13057659.789999999</v>
      </c>
      <c r="D16" s="38">
        <v>-413237.52</v>
      </c>
      <c r="E16" s="38">
        <v>12644422.27</v>
      </c>
      <c r="F16" s="38">
        <v>49986226.609999999</v>
      </c>
      <c r="G16" s="35">
        <f t="shared" si="0"/>
        <v>395.32234484604891</v>
      </c>
      <c r="H16" s="55">
        <v>49986226.609999999</v>
      </c>
    </row>
    <row r="17" spans="1:8" ht="13.8" x14ac:dyDescent="0.2">
      <c r="A17" s="37" t="s">
        <v>813</v>
      </c>
      <c r="B17" s="42" t="s">
        <v>814</v>
      </c>
      <c r="C17" s="38">
        <v>60812.71</v>
      </c>
      <c r="D17" s="38">
        <v>0</v>
      </c>
      <c r="E17" s="38">
        <v>60812.71</v>
      </c>
      <c r="F17" s="38">
        <v>121580.53</v>
      </c>
      <c r="G17" s="35">
        <f t="shared" si="0"/>
        <v>199.92618319426975</v>
      </c>
      <c r="H17" s="55">
        <v>121580.53</v>
      </c>
    </row>
    <row r="18" spans="1:8" ht="13.8" x14ac:dyDescent="0.2">
      <c r="A18" s="37" t="s">
        <v>1044</v>
      </c>
      <c r="B18" s="42" t="s">
        <v>1045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 t="s">
        <v>1046</v>
      </c>
      <c r="B19" s="42" t="s">
        <v>1047</v>
      </c>
      <c r="C19" s="38">
        <v>0</v>
      </c>
      <c r="D19" s="38">
        <v>0</v>
      </c>
      <c r="E19" s="38">
        <v>0</v>
      </c>
      <c r="F19" s="38">
        <v>60334.75</v>
      </c>
      <c r="G19" s="35">
        <f t="shared" si="0"/>
        <v>0</v>
      </c>
      <c r="H19" s="55">
        <v>60334.75</v>
      </c>
    </row>
    <row r="20" spans="1:8" ht="13.8" x14ac:dyDescent="0.2">
      <c r="A20" s="37" t="s">
        <v>815</v>
      </c>
      <c r="B20" s="42" t="s">
        <v>810</v>
      </c>
      <c r="C20" s="38">
        <v>59088.480000000003</v>
      </c>
      <c r="D20" s="38">
        <v>0</v>
      </c>
      <c r="E20" s="38">
        <v>59088.480000000003</v>
      </c>
      <c r="F20" s="38">
        <v>59274.93</v>
      </c>
      <c r="G20" s="35">
        <f t="shared" si="0"/>
        <v>100.31554374050576</v>
      </c>
      <c r="H20" s="55">
        <v>59274.93</v>
      </c>
    </row>
    <row r="21" spans="1:8" ht="13.8" x14ac:dyDescent="0.2">
      <c r="A21" s="37" t="s">
        <v>816</v>
      </c>
      <c r="B21" s="42" t="s">
        <v>800</v>
      </c>
      <c r="C21" s="38">
        <v>87013025.560000002</v>
      </c>
      <c r="D21" s="38">
        <v>12145288.58</v>
      </c>
      <c r="E21" s="38">
        <v>99158314.140000001</v>
      </c>
      <c r="F21" s="38">
        <v>8333548.2800000003</v>
      </c>
      <c r="G21" s="35">
        <f t="shared" si="0"/>
        <v>8.4042859666149621</v>
      </c>
      <c r="H21" s="55">
        <v>8333548.2800000003</v>
      </c>
    </row>
    <row r="22" spans="1:8" ht="13.8" x14ac:dyDescent="0.2">
      <c r="A22" s="37" t="s">
        <v>817</v>
      </c>
      <c r="B22" s="42" t="s">
        <v>818</v>
      </c>
      <c r="C22" s="38">
        <v>34200</v>
      </c>
      <c r="D22" s="38">
        <v>0</v>
      </c>
      <c r="E22" s="38">
        <v>34200</v>
      </c>
      <c r="F22" s="38">
        <v>31860</v>
      </c>
      <c r="G22" s="35">
        <f t="shared" si="0"/>
        <v>93.15789473684211</v>
      </c>
      <c r="H22" s="55">
        <v>31860</v>
      </c>
    </row>
    <row r="23" spans="1:8" ht="13.8" x14ac:dyDescent="0.2">
      <c r="A23" s="37" t="s">
        <v>819</v>
      </c>
      <c r="B23" s="42" t="s">
        <v>820</v>
      </c>
      <c r="C23" s="38">
        <v>0</v>
      </c>
      <c r="D23" s="38">
        <v>1404863</v>
      </c>
      <c r="E23" s="38">
        <v>1404863</v>
      </c>
      <c r="F23" s="38">
        <v>1404863</v>
      </c>
      <c r="G23" s="35">
        <f t="shared" si="0"/>
        <v>100</v>
      </c>
      <c r="H23" s="55">
        <v>1404863</v>
      </c>
    </row>
    <row r="24" spans="1:8" ht="13.8" x14ac:dyDescent="0.2">
      <c r="A24" s="37" t="s">
        <v>821</v>
      </c>
      <c r="B24" s="42" t="s">
        <v>822</v>
      </c>
      <c r="C24" s="38">
        <v>89111.63</v>
      </c>
      <c r="D24" s="38">
        <v>0</v>
      </c>
      <c r="E24" s="38">
        <v>89111.63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823</v>
      </c>
      <c r="B25" s="42" t="s">
        <v>824</v>
      </c>
      <c r="C25" s="38">
        <v>8100</v>
      </c>
      <c r="D25" s="38">
        <v>0</v>
      </c>
      <c r="E25" s="38">
        <v>8100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1048</v>
      </c>
      <c r="B26" s="42" t="s">
        <v>1049</v>
      </c>
      <c r="C26" s="38">
        <v>0</v>
      </c>
      <c r="D26" s="38">
        <v>0</v>
      </c>
      <c r="E26" s="38">
        <v>0</v>
      </c>
      <c r="F26" s="38">
        <v>147225</v>
      </c>
      <c r="G26" s="35">
        <f t="shared" si="0"/>
        <v>0</v>
      </c>
      <c r="H26" s="55">
        <v>147225</v>
      </c>
    </row>
    <row r="27" spans="1:8" ht="13.8" x14ac:dyDescent="0.2">
      <c r="A27" s="37" t="s">
        <v>825</v>
      </c>
      <c r="B27" s="42" t="s">
        <v>826</v>
      </c>
      <c r="C27" s="38">
        <v>3984325.57</v>
      </c>
      <c r="D27" s="38">
        <v>160722.39000000001</v>
      </c>
      <c r="E27" s="38">
        <v>4145047.96</v>
      </c>
      <c r="F27" s="38">
        <v>2770444.18</v>
      </c>
      <c r="G27" s="35">
        <f t="shared" si="0"/>
        <v>66.837445711967106</v>
      </c>
      <c r="H27" s="55">
        <v>2736939.18</v>
      </c>
    </row>
    <row r="28" spans="1:8" ht="13.8" x14ac:dyDescent="0.2">
      <c r="A28" s="37" t="s">
        <v>827</v>
      </c>
      <c r="B28" s="42" t="s">
        <v>828</v>
      </c>
      <c r="C28" s="38">
        <v>6234768.1900000004</v>
      </c>
      <c r="D28" s="38">
        <v>-1919604.61</v>
      </c>
      <c r="E28" s="38">
        <v>4315163.58</v>
      </c>
      <c r="F28" s="38">
        <v>509726.81</v>
      </c>
      <c r="G28" s="35">
        <f t="shared" si="0"/>
        <v>11.812456249920427</v>
      </c>
      <c r="H28" s="55">
        <v>509726.81</v>
      </c>
    </row>
    <row r="29" spans="1:8" ht="13.8" x14ac:dyDescent="0.2">
      <c r="A29" s="37" t="s">
        <v>1050</v>
      </c>
      <c r="B29" s="42" t="s">
        <v>1051</v>
      </c>
      <c r="C29" s="38">
        <v>0</v>
      </c>
      <c r="D29" s="38">
        <v>0</v>
      </c>
      <c r="E29" s="38">
        <v>0</v>
      </c>
      <c r="F29" s="38">
        <v>833871.23</v>
      </c>
      <c r="G29" s="35">
        <f t="shared" si="0"/>
        <v>0</v>
      </c>
      <c r="H29" s="55">
        <v>833871.23</v>
      </c>
    </row>
    <row r="30" spans="1:8" ht="13.8" x14ac:dyDescent="0.2">
      <c r="A30" s="37" t="s">
        <v>1052</v>
      </c>
      <c r="B30" s="42" t="s">
        <v>1053</v>
      </c>
      <c r="C30" s="38">
        <v>0</v>
      </c>
      <c r="D30" s="38">
        <v>0</v>
      </c>
      <c r="E30" s="38">
        <v>0</v>
      </c>
      <c r="F30" s="38">
        <v>451653.58</v>
      </c>
      <c r="G30" s="35">
        <f t="shared" si="0"/>
        <v>0</v>
      </c>
      <c r="H30" s="55">
        <v>451653.58</v>
      </c>
    </row>
    <row r="31" spans="1:8" ht="13.8" x14ac:dyDescent="0.2">
      <c r="A31" s="37" t="s">
        <v>829</v>
      </c>
      <c r="B31" s="42" t="s">
        <v>830</v>
      </c>
      <c r="C31" s="38">
        <v>200000</v>
      </c>
      <c r="D31" s="38">
        <v>1398693.26</v>
      </c>
      <c r="E31" s="38">
        <v>1598693.26</v>
      </c>
      <c r="F31" s="38">
        <v>11599.65</v>
      </c>
      <c r="G31" s="35">
        <f t="shared" si="0"/>
        <v>0.72557070766658516</v>
      </c>
      <c r="H31" s="55">
        <v>11599.65</v>
      </c>
    </row>
    <row r="32" spans="1:8" ht="13.8" x14ac:dyDescent="0.2">
      <c r="A32" s="37" t="s">
        <v>831</v>
      </c>
      <c r="B32" s="42" t="s">
        <v>832</v>
      </c>
      <c r="C32" s="38">
        <v>0</v>
      </c>
      <c r="D32" s="38">
        <v>0</v>
      </c>
      <c r="E32" s="38">
        <v>0</v>
      </c>
      <c r="F32" s="38">
        <v>203752.17</v>
      </c>
      <c r="G32" s="35">
        <f t="shared" si="0"/>
        <v>0</v>
      </c>
      <c r="H32" s="55">
        <v>60000</v>
      </c>
    </row>
    <row r="33" spans="1:8" ht="13.8" x14ac:dyDescent="0.2">
      <c r="A33" s="37" t="s">
        <v>833</v>
      </c>
      <c r="B33" s="42" t="s">
        <v>834</v>
      </c>
      <c r="C33" s="38">
        <v>0</v>
      </c>
      <c r="D33" s="38">
        <v>0</v>
      </c>
      <c r="E33" s="38">
        <v>0</v>
      </c>
      <c r="F33" s="38">
        <v>60000</v>
      </c>
      <c r="G33" s="35">
        <f t="shared" si="0"/>
        <v>0</v>
      </c>
      <c r="H33" s="55">
        <v>60000</v>
      </c>
    </row>
    <row r="34" spans="1:8" ht="13.8" x14ac:dyDescent="0.2">
      <c r="A34" s="37" t="s">
        <v>835</v>
      </c>
      <c r="B34" s="42" t="s">
        <v>836</v>
      </c>
      <c r="C34" s="38">
        <v>29800000</v>
      </c>
      <c r="D34" s="38">
        <v>0</v>
      </c>
      <c r="E34" s="38">
        <v>29800000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837</v>
      </c>
      <c r="B35" s="42" t="s">
        <v>838</v>
      </c>
      <c r="C35" s="38">
        <v>10000000</v>
      </c>
      <c r="D35" s="38">
        <v>37829470</v>
      </c>
      <c r="E35" s="38">
        <v>47829470</v>
      </c>
      <c r="F35" s="38">
        <v>14485000</v>
      </c>
      <c r="G35" s="35">
        <f t="shared" si="0"/>
        <v>30.284675953967291</v>
      </c>
      <c r="H35" s="55">
        <v>14485000</v>
      </c>
    </row>
    <row r="36" spans="1:8" ht="13.8" x14ac:dyDescent="0.2">
      <c r="A36" s="37" t="s">
        <v>839</v>
      </c>
      <c r="B36" s="42" t="s">
        <v>840</v>
      </c>
      <c r="C36" s="38">
        <v>10451013</v>
      </c>
      <c r="D36" s="38">
        <v>32859182</v>
      </c>
      <c r="E36" s="38">
        <v>43310195</v>
      </c>
      <c r="F36" s="38">
        <v>1751012</v>
      </c>
      <c r="G36" s="35">
        <f t="shared" si="0"/>
        <v>4.0429557059255909</v>
      </c>
      <c r="H36" s="55">
        <v>1751012</v>
      </c>
    </row>
    <row r="37" spans="1:8" ht="13.8" x14ac:dyDescent="0.2">
      <c r="A37" s="37" t="s">
        <v>841</v>
      </c>
      <c r="B37" s="42" t="s">
        <v>842</v>
      </c>
      <c r="C37" s="38">
        <v>0</v>
      </c>
      <c r="D37" s="38">
        <v>10991113.210000001</v>
      </c>
      <c r="E37" s="38">
        <v>10991113.210000001</v>
      </c>
      <c r="F37" s="38">
        <v>6777715</v>
      </c>
      <c r="G37" s="35">
        <f t="shared" si="0"/>
        <v>61.665409776995638</v>
      </c>
      <c r="H37" s="55">
        <v>6777715</v>
      </c>
    </row>
    <row r="38" spans="1:8" ht="13.8" x14ac:dyDescent="0.2">
      <c r="A38" s="37" t="s">
        <v>843</v>
      </c>
      <c r="B38" s="42" t="s">
        <v>844</v>
      </c>
      <c r="C38" s="38">
        <v>11409703</v>
      </c>
      <c r="D38" s="38">
        <v>20329446</v>
      </c>
      <c r="E38" s="38">
        <v>31739149</v>
      </c>
      <c r="F38" s="38">
        <v>3753.21</v>
      </c>
      <c r="G38" s="35">
        <f t="shared" si="0"/>
        <v>1.182517527486323E-2</v>
      </c>
      <c r="H38" s="55">
        <v>3753.21</v>
      </c>
    </row>
    <row r="39" spans="1:8" ht="13.8" x14ac:dyDescent="0.2">
      <c r="A39" s="37" t="s">
        <v>845</v>
      </c>
      <c r="B39" s="42" t="s">
        <v>846</v>
      </c>
      <c r="C39" s="38">
        <v>6770096.3099999996</v>
      </c>
      <c r="D39" s="38">
        <v>6798067.5499999998</v>
      </c>
      <c r="E39" s="38">
        <v>13568163.859999999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847</v>
      </c>
      <c r="B40" s="42" t="s">
        <v>848</v>
      </c>
      <c r="C40" s="38">
        <v>29196545.140000001</v>
      </c>
      <c r="D40" s="38">
        <v>18041464.16</v>
      </c>
      <c r="E40" s="38">
        <v>47238009.299999997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849</v>
      </c>
      <c r="B41" s="42" t="s">
        <v>850</v>
      </c>
      <c r="C41" s="38">
        <v>21499660</v>
      </c>
      <c r="D41" s="38">
        <v>58802400.909999996</v>
      </c>
      <c r="E41" s="38">
        <v>80302060.909999996</v>
      </c>
      <c r="F41" s="38">
        <v>11472513.380000001</v>
      </c>
      <c r="G41" s="35">
        <f t="shared" si="0"/>
        <v>14.286698560399376</v>
      </c>
      <c r="H41" s="55">
        <v>11472513.380000001</v>
      </c>
    </row>
    <row r="42" spans="1:8" ht="13.8" x14ac:dyDescent="0.2">
      <c r="A42" s="37" t="s">
        <v>851</v>
      </c>
      <c r="B42" s="42" t="s">
        <v>852</v>
      </c>
      <c r="C42" s="38">
        <v>5000000</v>
      </c>
      <c r="D42" s="38">
        <v>81022687.790000007</v>
      </c>
      <c r="E42" s="38">
        <v>86022687.790000007</v>
      </c>
      <c r="F42" s="38">
        <v>59066482.789999999</v>
      </c>
      <c r="G42" s="35">
        <f t="shared" si="0"/>
        <v>68.663842420495001</v>
      </c>
      <c r="H42" s="55">
        <v>30296746.789999999</v>
      </c>
    </row>
    <row r="43" spans="1:8" ht="13.8" x14ac:dyDescent="0.2">
      <c r="A43" s="37" t="s">
        <v>853</v>
      </c>
      <c r="B43" s="42" t="s">
        <v>854</v>
      </c>
      <c r="C43" s="38">
        <v>32130894.530000001</v>
      </c>
      <c r="D43" s="38">
        <v>50483818.469999999</v>
      </c>
      <c r="E43" s="38">
        <v>82614713</v>
      </c>
      <c r="F43" s="38">
        <v>41224285.359999999</v>
      </c>
      <c r="G43" s="35">
        <f t="shared" si="0"/>
        <v>49.899447523348535</v>
      </c>
      <c r="H43" s="55">
        <v>30413951.600000001</v>
      </c>
    </row>
    <row r="44" spans="1:8" ht="13.8" x14ac:dyDescent="0.2">
      <c r="A44" s="37" t="s">
        <v>855</v>
      </c>
      <c r="B44" s="42" t="s">
        <v>856</v>
      </c>
      <c r="C44" s="38">
        <v>13441632</v>
      </c>
      <c r="D44" s="38">
        <v>13977377</v>
      </c>
      <c r="E44" s="38">
        <v>27419009</v>
      </c>
      <c r="F44" s="38">
        <v>13570681.42</v>
      </c>
      <c r="G44" s="35">
        <f t="shared" si="0"/>
        <v>49.493697675215031</v>
      </c>
      <c r="H44" s="55">
        <v>13570681.42</v>
      </c>
    </row>
    <row r="45" spans="1:8" ht="13.8" x14ac:dyDescent="0.2">
      <c r="A45" s="37" t="s">
        <v>857</v>
      </c>
      <c r="B45" s="42" t="s">
        <v>858</v>
      </c>
      <c r="C45" s="38">
        <v>2568705.88</v>
      </c>
      <c r="D45" s="38">
        <v>1100873.95</v>
      </c>
      <c r="E45" s="38">
        <v>3669579.83</v>
      </c>
      <c r="F45" s="38">
        <v>2568705.9</v>
      </c>
      <c r="G45" s="35">
        <f t="shared" si="0"/>
        <v>70.000000517770445</v>
      </c>
      <c r="H45" s="55">
        <v>2568705.9</v>
      </c>
    </row>
    <row r="46" spans="1:8" ht="13.8" x14ac:dyDescent="0.2">
      <c r="A46" s="37" t="s">
        <v>859</v>
      </c>
      <c r="B46" s="42" t="s">
        <v>860</v>
      </c>
      <c r="C46" s="38">
        <v>22908070.07</v>
      </c>
      <c r="D46" s="38">
        <v>-12145288.58</v>
      </c>
      <c r="E46" s="38">
        <v>10762781.49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861</v>
      </c>
      <c r="B47" s="42" t="s">
        <v>862</v>
      </c>
      <c r="C47" s="38">
        <v>1511898</v>
      </c>
      <c r="D47" s="38">
        <v>5971500</v>
      </c>
      <c r="E47" s="38">
        <v>7483398</v>
      </c>
      <c r="F47" s="38">
        <v>2656500</v>
      </c>
      <c r="G47" s="35">
        <f t="shared" si="0"/>
        <v>35.498579655926356</v>
      </c>
      <c r="H47" s="55">
        <v>2656500</v>
      </c>
    </row>
    <row r="48" spans="1:8" ht="13.8" x14ac:dyDescent="0.2">
      <c r="A48" s="37" t="s">
        <v>863</v>
      </c>
      <c r="B48" s="42" t="s">
        <v>864</v>
      </c>
      <c r="C48" s="38">
        <v>21600000</v>
      </c>
      <c r="D48" s="38">
        <v>18476130</v>
      </c>
      <c r="E48" s="38">
        <v>40076130</v>
      </c>
      <c r="F48" s="38">
        <v>7456130</v>
      </c>
      <c r="G48" s="35">
        <f t="shared" si="0"/>
        <v>18.60491519515482</v>
      </c>
      <c r="H48" s="55">
        <v>0</v>
      </c>
    </row>
    <row r="49" spans="1:8" ht="13.8" x14ac:dyDescent="0.2">
      <c r="A49" s="37" t="s">
        <v>865</v>
      </c>
      <c r="B49" s="42" t="s">
        <v>866</v>
      </c>
      <c r="C49" s="38">
        <v>7175000</v>
      </c>
      <c r="D49" s="38">
        <v>3210000</v>
      </c>
      <c r="E49" s="38">
        <v>10385000</v>
      </c>
      <c r="F49" s="38">
        <v>7180000</v>
      </c>
      <c r="G49" s="35">
        <f t="shared" si="0"/>
        <v>69.138180067404917</v>
      </c>
      <c r="H49" s="55">
        <v>7180000</v>
      </c>
    </row>
    <row r="50" spans="1:8" ht="13.8" x14ac:dyDescent="0.2">
      <c r="A50" s="37" t="s">
        <v>867</v>
      </c>
      <c r="B50" s="42" t="s">
        <v>868</v>
      </c>
      <c r="C50" s="38">
        <v>0</v>
      </c>
      <c r="D50" s="38">
        <v>4168383</v>
      </c>
      <c r="E50" s="38">
        <v>4168383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869</v>
      </c>
      <c r="B51" s="42" t="s">
        <v>870</v>
      </c>
      <c r="C51" s="38">
        <v>0</v>
      </c>
      <c r="D51" s="38">
        <v>6626876.2999999998</v>
      </c>
      <c r="E51" s="38">
        <v>6626876.2999999998</v>
      </c>
      <c r="F51" s="38">
        <v>3410000.78</v>
      </c>
      <c r="G51" s="35">
        <f t="shared" si="0"/>
        <v>51.457136449038593</v>
      </c>
      <c r="H51" s="55">
        <v>3410000.78</v>
      </c>
    </row>
    <row r="52" spans="1:8" ht="13.8" x14ac:dyDescent="0.2">
      <c r="A52" s="37" t="s">
        <v>871</v>
      </c>
      <c r="B52" s="42" t="s">
        <v>872</v>
      </c>
      <c r="C52" s="38">
        <v>0</v>
      </c>
      <c r="D52" s="38">
        <v>13449600</v>
      </c>
      <c r="E52" s="38">
        <v>13449600</v>
      </c>
      <c r="F52" s="38">
        <v>13449600</v>
      </c>
      <c r="G52" s="35">
        <f t="shared" si="0"/>
        <v>100</v>
      </c>
      <c r="H52" s="55">
        <v>13449600</v>
      </c>
    </row>
    <row r="53" spans="1:8" ht="13.8" x14ac:dyDescent="0.2">
      <c r="A53" s="37" t="s">
        <v>873</v>
      </c>
      <c r="B53" s="42" t="s">
        <v>874</v>
      </c>
      <c r="C53" s="38">
        <v>0</v>
      </c>
      <c r="D53" s="38">
        <v>1924604.61</v>
      </c>
      <c r="E53" s="38">
        <v>1924604.61</v>
      </c>
      <c r="F53" s="38">
        <v>1924604.61</v>
      </c>
      <c r="G53" s="35">
        <f t="shared" si="0"/>
        <v>100</v>
      </c>
      <c r="H53" s="55">
        <v>0</v>
      </c>
    </row>
    <row r="54" spans="1:8" ht="13.8" x14ac:dyDescent="0.2">
      <c r="A54" s="37" t="s">
        <v>875</v>
      </c>
      <c r="B54" s="42" t="s">
        <v>876</v>
      </c>
      <c r="C54" s="38">
        <v>0</v>
      </c>
      <c r="D54" s="38">
        <v>1578284</v>
      </c>
      <c r="E54" s="38">
        <v>1578284</v>
      </c>
      <c r="F54" s="38">
        <v>1578284</v>
      </c>
      <c r="G54" s="35">
        <f t="shared" si="0"/>
        <v>100</v>
      </c>
      <c r="H54" s="55">
        <v>1578284</v>
      </c>
    </row>
    <row r="55" spans="1:8" ht="13.8" x14ac:dyDescent="0.2">
      <c r="A55" s="37" t="s">
        <v>877</v>
      </c>
      <c r="B55" s="42" t="s">
        <v>878</v>
      </c>
      <c r="C55" s="38">
        <v>1683792.69</v>
      </c>
      <c r="D55" s="38">
        <v>770246.31</v>
      </c>
      <c r="E55" s="38">
        <v>2454039</v>
      </c>
      <c r="F55" s="38">
        <v>2454039</v>
      </c>
      <c r="G55" s="35">
        <f t="shared" si="0"/>
        <v>100</v>
      </c>
      <c r="H55" s="55">
        <v>0</v>
      </c>
    </row>
    <row r="56" spans="1:8" ht="13.8" x14ac:dyDescent="0.2">
      <c r="A56" s="37" t="s">
        <v>1054</v>
      </c>
      <c r="B56" s="42" t="s">
        <v>1055</v>
      </c>
      <c r="C56" s="38">
        <v>0</v>
      </c>
      <c r="D56" s="38">
        <v>0</v>
      </c>
      <c r="E56" s="38">
        <v>0</v>
      </c>
      <c r="F56" s="38">
        <v>389.52</v>
      </c>
      <c r="G56" s="35">
        <f t="shared" si="0"/>
        <v>0</v>
      </c>
      <c r="H56" s="55">
        <v>389.52</v>
      </c>
    </row>
    <row r="57" spans="1:8" ht="13.8" x14ac:dyDescent="0.2">
      <c r="A57" s="37" t="s">
        <v>879</v>
      </c>
      <c r="B57" s="42" t="s">
        <v>880</v>
      </c>
      <c r="C57" s="38">
        <v>18402029.09</v>
      </c>
      <c r="D57" s="38">
        <v>17078521.5</v>
      </c>
      <c r="E57" s="38">
        <v>35480550.590000004</v>
      </c>
      <c r="F57" s="38">
        <v>35663809.740000002</v>
      </c>
      <c r="G57" s="35">
        <f t="shared" si="0"/>
        <v>100.51650593621748</v>
      </c>
      <c r="H57" s="55">
        <v>274259.17</v>
      </c>
    </row>
    <row r="58" spans="1:8" ht="13.8" x14ac:dyDescent="0.2">
      <c r="A58" s="37" t="s">
        <v>881</v>
      </c>
      <c r="B58" s="42" t="s">
        <v>882</v>
      </c>
      <c r="C58" s="38">
        <v>31237857.32</v>
      </c>
      <c r="D58" s="38">
        <v>10591230.68</v>
      </c>
      <c r="E58" s="38">
        <v>41829088</v>
      </c>
      <c r="F58" s="38">
        <v>41982176.329999998</v>
      </c>
      <c r="G58" s="35">
        <f t="shared" si="0"/>
        <v>100.36598534015373</v>
      </c>
      <c r="H58" s="55">
        <v>86548.55</v>
      </c>
    </row>
    <row r="59" spans="1:8" ht="13.8" x14ac:dyDescent="0.2">
      <c r="A59" s="37" t="s">
        <v>883</v>
      </c>
      <c r="B59" s="42" t="s">
        <v>884</v>
      </c>
      <c r="C59" s="38">
        <v>100000</v>
      </c>
      <c r="D59" s="38">
        <v>2404842.14</v>
      </c>
      <c r="E59" s="38">
        <v>2504842.14</v>
      </c>
      <c r="F59" s="38">
        <v>2504842.14</v>
      </c>
      <c r="G59" s="35">
        <f t="shared" si="0"/>
        <v>100</v>
      </c>
      <c r="H59" s="55">
        <v>0</v>
      </c>
    </row>
    <row r="60" spans="1:8" ht="13.8" x14ac:dyDescent="0.2">
      <c r="A60" s="37" t="s">
        <v>885</v>
      </c>
      <c r="B60" s="42" t="s">
        <v>886</v>
      </c>
      <c r="C60" s="38">
        <v>190495.32</v>
      </c>
      <c r="D60" s="38">
        <v>0</v>
      </c>
      <c r="E60" s="38">
        <v>190495.32</v>
      </c>
      <c r="F60" s="38">
        <v>142617.26</v>
      </c>
      <c r="G60" s="35">
        <f t="shared" si="0"/>
        <v>74.866542653121343</v>
      </c>
      <c r="H60" s="55">
        <v>142617.26</v>
      </c>
    </row>
    <row r="61" spans="1:8" ht="13.8" x14ac:dyDescent="0.2">
      <c r="A61" s="37" t="s">
        <v>887</v>
      </c>
      <c r="B61" s="42" t="s">
        <v>888</v>
      </c>
      <c r="C61" s="38">
        <v>2051202.67</v>
      </c>
      <c r="D61" s="38">
        <v>0</v>
      </c>
      <c r="E61" s="38">
        <v>2051202.67</v>
      </c>
      <c r="F61" s="38">
        <v>2051202.67</v>
      </c>
      <c r="G61" s="35">
        <f t="shared" si="0"/>
        <v>100</v>
      </c>
      <c r="H61" s="55">
        <v>433571.82</v>
      </c>
    </row>
    <row r="62" spans="1:8" ht="13.8" x14ac:dyDescent="0.2">
      <c r="A62" s="37" t="s">
        <v>889</v>
      </c>
      <c r="B62" s="42" t="s">
        <v>890</v>
      </c>
      <c r="C62" s="38">
        <v>180000</v>
      </c>
      <c r="D62" s="38">
        <v>0</v>
      </c>
      <c r="E62" s="38">
        <v>180000</v>
      </c>
      <c r="F62" s="38">
        <v>122464.24</v>
      </c>
      <c r="G62" s="35">
        <f t="shared" si="0"/>
        <v>68.035688888888885</v>
      </c>
      <c r="H62" s="55">
        <v>122464.24</v>
      </c>
    </row>
    <row r="63" spans="1:8" ht="13.8" x14ac:dyDescent="0.2">
      <c r="A63" s="37" t="s">
        <v>891</v>
      </c>
      <c r="B63" s="42" t="s">
        <v>892</v>
      </c>
      <c r="C63" s="38">
        <v>314263</v>
      </c>
      <c r="D63" s="38">
        <v>0</v>
      </c>
      <c r="E63" s="38">
        <v>314263</v>
      </c>
      <c r="F63" s="38">
        <v>194250</v>
      </c>
      <c r="G63" s="35">
        <f t="shared" si="0"/>
        <v>61.811285451994031</v>
      </c>
      <c r="H63" s="55">
        <v>194250</v>
      </c>
    </row>
    <row r="64" spans="1:8" ht="13.8" x14ac:dyDescent="0.2">
      <c r="A64" s="37" t="s">
        <v>893</v>
      </c>
      <c r="B64" s="42" t="s">
        <v>894</v>
      </c>
      <c r="C64" s="38">
        <v>130884</v>
      </c>
      <c r="D64" s="38">
        <v>0</v>
      </c>
      <c r="E64" s="38">
        <v>130884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895</v>
      </c>
      <c r="B65" s="42" t="s">
        <v>896</v>
      </c>
      <c r="C65" s="38">
        <v>762673.89</v>
      </c>
      <c r="D65" s="38">
        <v>56311.08</v>
      </c>
      <c r="E65" s="38">
        <v>818984.97</v>
      </c>
      <c r="F65" s="38">
        <v>818984.97</v>
      </c>
      <c r="G65" s="35">
        <f t="shared" si="0"/>
        <v>100</v>
      </c>
      <c r="H65" s="55">
        <v>614238.73</v>
      </c>
    </row>
    <row r="66" spans="1:8" ht="13.8" x14ac:dyDescent="0.2">
      <c r="A66" s="37" t="s">
        <v>897</v>
      </c>
      <c r="B66" s="42" t="s">
        <v>898</v>
      </c>
      <c r="C66" s="38">
        <v>722166.15</v>
      </c>
      <c r="D66" s="38">
        <v>0</v>
      </c>
      <c r="E66" s="38">
        <v>722166.15</v>
      </c>
      <c r="F66" s="38">
        <v>200973.11</v>
      </c>
      <c r="G66" s="35">
        <f t="shared" si="0"/>
        <v>27.829206616787562</v>
      </c>
      <c r="H66" s="55">
        <v>200973.11</v>
      </c>
    </row>
    <row r="67" spans="1:8" ht="13.8" x14ac:dyDescent="0.2">
      <c r="A67" s="37" t="s">
        <v>899</v>
      </c>
      <c r="B67" s="42" t="s">
        <v>900</v>
      </c>
      <c r="C67" s="38">
        <v>50000</v>
      </c>
      <c r="D67" s="38">
        <v>0</v>
      </c>
      <c r="E67" s="38">
        <v>50000</v>
      </c>
      <c r="F67" s="38">
        <v>18286.5</v>
      </c>
      <c r="G67" s="35">
        <f t="shared" si="0"/>
        <v>36.573</v>
      </c>
      <c r="H67" s="55">
        <v>18286.5</v>
      </c>
    </row>
    <row r="68" spans="1:8" ht="13.8" x14ac:dyDescent="0.2">
      <c r="A68" s="37" t="s">
        <v>901</v>
      </c>
      <c r="B68" s="42" t="s">
        <v>902</v>
      </c>
      <c r="C68" s="38">
        <v>3648.14</v>
      </c>
      <c r="D68" s="38">
        <v>0</v>
      </c>
      <c r="E68" s="38">
        <v>3648.14</v>
      </c>
      <c r="F68" s="38">
        <v>3648.14</v>
      </c>
      <c r="G68" s="35">
        <f>IF(E68=0,0,F68*100/E68)</f>
        <v>100</v>
      </c>
      <c r="H68" s="55">
        <v>390.95</v>
      </c>
    </row>
    <row r="69" spans="1:8" ht="13.8" x14ac:dyDescent="0.2">
      <c r="A69" s="37" t="s">
        <v>903</v>
      </c>
      <c r="B69" s="42" t="s">
        <v>904</v>
      </c>
      <c r="C69" s="38">
        <v>125000</v>
      </c>
      <c r="D69" s="38">
        <v>0</v>
      </c>
      <c r="E69" s="38">
        <v>125000</v>
      </c>
      <c r="F69" s="38">
        <v>47250</v>
      </c>
      <c r="G69" s="35">
        <f t="shared" ref="G69:G76" si="1">IF(E69=0,0,F69*100/E69)</f>
        <v>37.799999999999997</v>
      </c>
      <c r="H69" s="55">
        <v>47250</v>
      </c>
    </row>
    <row r="70" spans="1:8" ht="13.8" x14ac:dyDescent="0.2">
      <c r="A70" s="37" t="s">
        <v>905</v>
      </c>
      <c r="B70" s="42" t="s">
        <v>906</v>
      </c>
      <c r="C70" s="38">
        <v>220400</v>
      </c>
      <c r="D70" s="38">
        <v>0</v>
      </c>
      <c r="E70" s="38">
        <v>220400</v>
      </c>
      <c r="F70" s="38">
        <v>220400</v>
      </c>
      <c r="G70" s="35">
        <f t="shared" si="1"/>
        <v>100</v>
      </c>
      <c r="H70" s="55">
        <v>0</v>
      </c>
    </row>
    <row r="71" spans="1:8" ht="13.8" x14ac:dyDescent="0.2">
      <c r="A71" s="37" t="s">
        <v>907</v>
      </c>
      <c r="B71" s="42" t="s">
        <v>908</v>
      </c>
      <c r="C71" s="38">
        <v>468436.97</v>
      </c>
      <c r="D71" s="38">
        <v>0</v>
      </c>
      <c r="E71" s="38">
        <v>468436.97</v>
      </c>
      <c r="F71" s="38">
        <v>490022.77</v>
      </c>
      <c r="G71" s="35">
        <f t="shared" si="1"/>
        <v>104.60804790877202</v>
      </c>
      <c r="H71" s="55">
        <v>133451.29999999999</v>
      </c>
    </row>
    <row r="72" spans="1:8" ht="13.8" x14ac:dyDescent="0.2">
      <c r="A72" s="37" t="s">
        <v>909</v>
      </c>
      <c r="B72" s="42" t="s">
        <v>910</v>
      </c>
      <c r="C72" s="38">
        <v>3128950.7</v>
      </c>
      <c r="D72" s="38">
        <v>0</v>
      </c>
      <c r="E72" s="38">
        <v>3128950.7</v>
      </c>
      <c r="F72" s="38">
        <v>3129589.74</v>
      </c>
      <c r="G72" s="35">
        <f t="shared" si="1"/>
        <v>100.02042346017149</v>
      </c>
      <c r="H72" s="55">
        <v>1604191.38</v>
      </c>
    </row>
    <row r="73" spans="1:8" ht="13.8" x14ac:dyDescent="0.2">
      <c r="A73" s="37" t="s">
        <v>1056</v>
      </c>
      <c r="B73" s="42" t="s">
        <v>1057</v>
      </c>
      <c r="C73" s="38">
        <v>0</v>
      </c>
      <c r="D73" s="38">
        <v>0</v>
      </c>
      <c r="E73" s="38">
        <v>0</v>
      </c>
      <c r="F73" s="38">
        <v>-142405.66</v>
      </c>
      <c r="G73" s="35">
        <f t="shared" si="1"/>
        <v>0</v>
      </c>
      <c r="H73" s="55">
        <v>-142405.66</v>
      </c>
    </row>
    <row r="74" spans="1:8" ht="13.8" x14ac:dyDescent="0.2">
      <c r="A74" s="37" t="s">
        <v>911</v>
      </c>
      <c r="B74" s="42" t="s">
        <v>912</v>
      </c>
      <c r="C74" s="38">
        <v>1425000</v>
      </c>
      <c r="D74" s="38">
        <v>1200000</v>
      </c>
      <c r="E74" s="38">
        <v>2625000</v>
      </c>
      <c r="F74" s="38">
        <v>2625000</v>
      </c>
      <c r="G74" s="35">
        <f t="shared" si="1"/>
        <v>100</v>
      </c>
      <c r="H74" s="55">
        <v>1270724.75</v>
      </c>
    </row>
    <row r="75" spans="1:8" s="88" customFormat="1" ht="13.8" x14ac:dyDescent="0.2">
      <c r="A75" s="37" t="s">
        <v>913</v>
      </c>
      <c r="B75" s="42" t="s">
        <v>914</v>
      </c>
      <c r="C75" s="38">
        <v>0</v>
      </c>
      <c r="D75" s="38">
        <v>1200000</v>
      </c>
      <c r="E75" s="38">
        <v>1200000</v>
      </c>
      <c r="F75" s="38">
        <v>1200000</v>
      </c>
      <c r="G75" s="35">
        <f t="shared" si="1"/>
        <v>100</v>
      </c>
      <c r="H75" s="55">
        <v>602710</v>
      </c>
    </row>
    <row r="76" spans="1:8" s="88" customFormat="1" ht="13.8" x14ac:dyDescent="0.2">
      <c r="A76" s="37" t="s">
        <v>915</v>
      </c>
      <c r="B76" s="42" t="s">
        <v>1058</v>
      </c>
      <c r="C76" s="38">
        <v>76000</v>
      </c>
      <c r="D76" s="38">
        <v>0</v>
      </c>
      <c r="E76" s="38">
        <v>76000</v>
      </c>
      <c r="F76" s="38">
        <v>76000</v>
      </c>
      <c r="G76" s="35">
        <f t="shared" si="1"/>
        <v>100</v>
      </c>
      <c r="H76" s="55">
        <v>244.56</v>
      </c>
    </row>
    <row r="77" spans="1:8" s="88" customFormat="1" ht="13.8" x14ac:dyDescent="0.2">
      <c r="A77" s="37" t="s">
        <v>1059</v>
      </c>
      <c r="B77" s="42" t="s">
        <v>1060</v>
      </c>
      <c r="C77" s="38">
        <v>0</v>
      </c>
      <c r="D77" s="38">
        <v>0</v>
      </c>
      <c r="E77" s="38">
        <v>0</v>
      </c>
      <c r="F77" s="38">
        <v>-306.47000000000003</v>
      </c>
      <c r="G77" s="35">
        <f t="shared" ref="G77:G78" si="2">IF(E77=0,0,F77*100/E77)</f>
        <v>0</v>
      </c>
      <c r="H77" s="55">
        <v>-306.47000000000003</v>
      </c>
    </row>
    <row r="78" spans="1:8" s="88" customFormat="1" ht="13.8" x14ac:dyDescent="0.2">
      <c r="A78" s="37" t="s">
        <v>917</v>
      </c>
      <c r="B78" s="42" t="s">
        <v>918</v>
      </c>
      <c r="C78" s="38">
        <v>0</v>
      </c>
      <c r="D78" s="38">
        <v>7298145</v>
      </c>
      <c r="E78" s="38">
        <v>7298145</v>
      </c>
      <c r="F78" s="38">
        <v>7298145</v>
      </c>
      <c r="G78" s="35">
        <f t="shared" si="2"/>
        <v>100</v>
      </c>
      <c r="H78" s="55">
        <v>7298145</v>
      </c>
    </row>
    <row r="79" spans="1:8" s="88" customFormat="1" ht="13.8" x14ac:dyDescent="0.2">
      <c r="A79" s="37" t="s">
        <v>919</v>
      </c>
      <c r="B79" s="42" t="s">
        <v>920</v>
      </c>
      <c r="C79" s="38">
        <v>6500</v>
      </c>
      <c r="D79" s="38">
        <v>0</v>
      </c>
      <c r="E79" s="38">
        <v>6500</v>
      </c>
      <c r="F79" s="38">
        <v>3746.5</v>
      </c>
      <c r="G79" s="35">
        <f t="shared" ref="G79" si="3">IF(E79=0,0,F79*100/E79)</f>
        <v>57.638461538461542</v>
      </c>
      <c r="H79" s="55">
        <v>3652.33</v>
      </c>
    </row>
    <row r="80" spans="1:8" s="88" customFormat="1" ht="13.8" x14ac:dyDescent="0.2">
      <c r="A80" s="37" t="s">
        <v>1061</v>
      </c>
      <c r="B80" s="42" t="s">
        <v>1062</v>
      </c>
      <c r="C80" s="38">
        <v>0</v>
      </c>
      <c r="D80" s="38">
        <v>0</v>
      </c>
      <c r="E80" s="38">
        <v>0</v>
      </c>
      <c r="F80" s="38">
        <v>31462003.800000001</v>
      </c>
      <c r="G80" s="35">
        <f t="shared" ref="G80:G88" si="4">IF(E80=0,0,F80*100/E80)</f>
        <v>0</v>
      </c>
      <c r="H80" s="55">
        <v>31462003.800000001</v>
      </c>
    </row>
    <row r="81" spans="1:8" s="88" customFormat="1" ht="13.8" x14ac:dyDescent="0.2">
      <c r="A81" s="37" t="s">
        <v>921</v>
      </c>
      <c r="B81" s="42" t="s">
        <v>922</v>
      </c>
      <c r="C81" s="38">
        <v>38765</v>
      </c>
      <c r="D81" s="38">
        <v>0</v>
      </c>
      <c r="E81" s="38">
        <v>38765</v>
      </c>
      <c r="F81" s="38">
        <v>51600</v>
      </c>
      <c r="G81" s="35">
        <f t="shared" si="4"/>
        <v>133.10976396233715</v>
      </c>
      <c r="H81" s="55">
        <v>0</v>
      </c>
    </row>
    <row r="82" spans="1:8" s="88" customFormat="1" ht="13.8" x14ac:dyDescent="0.2">
      <c r="A82" s="37" t="s">
        <v>923</v>
      </c>
      <c r="B82" s="42" t="s">
        <v>924</v>
      </c>
      <c r="C82" s="38">
        <v>3415366</v>
      </c>
      <c r="D82" s="38">
        <v>0</v>
      </c>
      <c r="E82" s="38">
        <v>3415366</v>
      </c>
      <c r="F82" s="38">
        <v>3635318.02</v>
      </c>
      <c r="G82" s="35">
        <f t="shared" si="4"/>
        <v>106.44007172291344</v>
      </c>
      <c r="H82" s="55">
        <v>0</v>
      </c>
    </row>
    <row r="83" spans="1:8" s="88" customFormat="1" ht="13.8" x14ac:dyDescent="0.2">
      <c r="A83" s="37" t="s">
        <v>925</v>
      </c>
      <c r="B83" s="42" t="s">
        <v>926</v>
      </c>
      <c r="C83" s="38">
        <v>657292</v>
      </c>
      <c r="D83" s="38">
        <v>0</v>
      </c>
      <c r="E83" s="38">
        <v>657292</v>
      </c>
      <c r="F83" s="38">
        <v>2311545.9900000002</v>
      </c>
      <c r="G83" s="35">
        <f t="shared" si="4"/>
        <v>351.67718304802133</v>
      </c>
      <c r="H83" s="55">
        <v>0</v>
      </c>
    </row>
    <row r="84" spans="1:8" s="88" customFormat="1" ht="13.8" x14ac:dyDescent="0.2">
      <c r="A84" s="37" t="s">
        <v>927</v>
      </c>
      <c r="B84" s="42" t="s">
        <v>928</v>
      </c>
      <c r="C84" s="38">
        <v>0</v>
      </c>
      <c r="D84" s="38">
        <v>10428989.24</v>
      </c>
      <c r="E84" s="38">
        <v>10428989.24</v>
      </c>
      <c r="F84" s="38">
        <v>10428989.24</v>
      </c>
      <c r="G84" s="35">
        <f t="shared" si="4"/>
        <v>100</v>
      </c>
      <c r="H84" s="55">
        <v>7821741.9299999997</v>
      </c>
    </row>
    <row r="85" spans="1:8" s="88" customFormat="1" ht="13.8" x14ac:dyDescent="0.2">
      <c r="A85" s="37" t="s">
        <v>1063</v>
      </c>
      <c r="B85" s="42" t="s">
        <v>1064</v>
      </c>
      <c r="C85" s="38">
        <v>0</v>
      </c>
      <c r="D85" s="38">
        <v>0</v>
      </c>
      <c r="E85" s="38">
        <v>0</v>
      </c>
      <c r="F85" s="38">
        <v>810500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929</v>
      </c>
      <c r="B86" s="42" t="s">
        <v>930</v>
      </c>
      <c r="C86" s="38">
        <v>843537.91</v>
      </c>
      <c r="D86" s="38">
        <v>0</v>
      </c>
      <c r="E86" s="38">
        <v>843537.91</v>
      </c>
      <c r="F86" s="38">
        <v>844570.92</v>
      </c>
      <c r="G86" s="35">
        <f t="shared" si="4"/>
        <v>100.12246159748766</v>
      </c>
      <c r="H86" s="55">
        <v>408982.22</v>
      </c>
    </row>
    <row r="87" spans="1:8" s="88" customFormat="1" ht="13.8" x14ac:dyDescent="0.2">
      <c r="A87" s="37" t="s">
        <v>931</v>
      </c>
      <c r="B87" s="42" t="s">
        <v>932</v>
      </c>
      <c r="C87" s="38">
        <v>2394877.4</v>
      </c>
      <c r="D87" s="38">
        <v>0</v>
      </c>
      <c r="E87" s="38">
        <v>2394877.4</v>
      </c>
      <c r="F87" s="38">
        <v>2394877.4</v>
      </c>
      <c r="G87" s="35">
        <f t="shared" si="4"/>
        <v>100</v>
      </c>
      <c r="H87" s="55">
        <v>462621.09</v>
      </c>
    </row>
    <row r="88" spans="1:8" s="88" customFormat="1" ht="13.8" x14ac:dyDescent="0.2">
      <c r="A88" s="37" t="s">
        <v>933</v>
      </c>
      <c r="B88" s="42" t="s">
        <v>934</v>
      </c>
      <c r="C88" s="38">
        <v>200000</v>
      </c>
      <c r="D88" s="38">
        <v>0</v>
      </c>
      <c r="E88" s="38">
        <v>200000</v>
      </c>
      <c r="F88" s="38">
        <v>286528</v>
      </c>
      <c r="G88" s="35">
        <f t="shared" si="4"/>
        <v>143.26400000000001</v>
      </c>
      <c r="H88" s="55">
        <v>214896</v>
      </c>
    </row>
    <row r="89" spans="1:8" s="88" customFormat="1" ht="13.8" x14ac:dyDescent="0.2">
      <c r="A89" s="37" t="s">
        <v>935</v>
      </c>
      <c r="B89" s="42" t="s">
        <v>936</v>
      </c>
      <c r="C89" s="38">
        <v>233317.91</v>
      </c>
      <c r="D89" s="38">
        <v>0</v>
      </c>
      <c r="E89" s="38">
        <v>233317.91</v>
      </c>
      <c r="F89" s="38">
        <v>175662.98</v>
      </c>
      <c r="G89" s="35">
        <f t="shared" ref="G89:G99" si="5">IF(E89=0,0,F89*100/E89)</f>
        <v>75.289110895944503</v>
      </c>
      <c r="H89" s="55">
        <v>0</v>
      </c>
    </row>
    <row r="90" spans="1:8" s="88" customFormat="1" ht="13.8" x14ac:dyDescent="0.2">
      <c r="A90" s="37" t="s">
        <v>937</v>
      </c>
      <c r="B90" s="42" t="s">
        <v>1065</v>
      </c>
      <c r="C90" s="38">
        <v>200000</v>
      </c>
      <c r="D90" s="38">
        <v>0</v>
      </c>
      <c r="E90" s="38">
        <v>200000</v>
      </c>
      <c r="F90" s="38">
        <v>661693.91</v>
      </c>
      <c r="G90" s="35">
        <f t="shared" si="5"/>
        <v>330.84695499999998</v>
      </c>
      <c r="H90" s="55">
        <v>647210.06999999995</v>
      </c>
    </row>
    <row r="91" spans="1:8" s="88" customFormat="1" ht="13.8" x14ac:dyDescent="0.2">
      <c r="A91" s="37" t="s">
        <v>1066</v>
      </c>
      <c r="B91" s="42" t="s">
        <v>1067</v>
      </c>
      <c r="C91" s="38">
        <v>0</v>
      </c>
      <c r="D91" s="38">
        <v>0</v>
      </c>
      <c r="E91" s="38">
        <v>0</v>
      </c>
      <c r="F91" s="38">
        <v>31679.49</v>
      </c>
      <c r="G91" s="35">
        <f t="shared" si="5"/>
        <v>0</v>
      </c>
      <c r="H91" s="55">
        <v>31679.49</v>
      </c>
    </row>
    <row r="92" spans="1:8" s="88" customFormat="1" ht="13.8" x14ac:dyDescent="0.2">
      <c r="A92" s="37" t="s">
        <v>1068</v>
      </c>
      <c r="B92" s="42" t="s">
        <v>1069</v>
      </c>
      <c r="C92" s="38">
        <v>0</v>
      </c>
      <c r="D92" s="38">
        <v>0</v>
      </c>
      <c r="E92" s="38">
        <v>0</v>
      </c>
      <c r="F92" s="38">
        <v>50000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1070</v>
      </c>
      <c r="B93" s="42" t="s">
        <v>1071</v>
      </c>
      <c r="C93" s="38">
        <v>0</v>
      </c>
      <c r="D93" s="38">
        <v>0</v>
      </c>
      <c r="E93" s="38">
        <v>0</v>
      </c>
      <c r="F93" s="38">
        <v>50000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939</v>
      </c>
      <c r="B94" s="42" t="s">
        <v>940</v>
      </c>
      <c r="C94" s="38">
        <v>8975000</v>
      </c>
      <c r="D94" s="38">
        <v>0</v>
      </c>
      <c r="E94" s="38">
        <v>8975000</v>
      </c>
      <c r="F94" s="38">
        <v>23397.73</v>
      </c>
      <c r="G94" s="35">
        <f t="shared" si="5"/>
        <v>0.26069894150417827</v>
      </c>
      <c r="H94" s="55">
        <v>23397.73</v>
      </c>
    </row>
    <row r="95" spans="1:8" s="88" customFormat="1" ht="13.8" x14ac:dyDescent="0.2">
      <c r="A95" s="37" t="s">
        <v>941</v>
      </c>
      <c r="B95" s="42" t="s">
        <v>942</v>
      </c>
      <c r="C95" s="38">
        <v>39875</v>
      </c>
      <c r="D95" s="38">
        <v>0</v>
      </c>
      <c r="E95" s="38">
        <v>39875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943</v>
      </c>
      <c r="B96" s="42" t="s">
        <v>944</v>
      </c>
      <c r="C96" s="38">
        <v>63000</v>
      </c>
      <c r="D96" s="38">
        <v>0</v>
      </c>
      <c r="E96" s="38">
        <v>63000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945</v>
      </c>
      <c r="B97" s="42" t="s">
        <v>946</v>
      </c>
      <c r="C97" s="38">
        <v>38893.550000000003</v>
      </c>
      <c r="D97" s="38">
        <v>0</v>
      </c>
      <c r="E97" s="38">
        <v>38893.550000000003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947</v>
      </c>
      <c r="B98" s="42" t="s">
        <v>948</v>
      </c>
      <c r="C98" s="38">
        <v>471257</v>
      </c>
      <c r="D98" s="38">
        <v>0</v>
      </c>
      <c r="E98" s="38">
        <v>471257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949</v>
      </c>
      <c r="B99" s="42" t="s">
        <v>950</v>
      </c>
      <c r="C99" s="38">
        <v>5000</v>
      </c>
      <c r="D99" s="38">
        <v>0</v>
      </c>
      <c r="E99" s="38">
        <v>5000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951</v>
      </c>
      <c r="B100" s="42" t="s">
        <v>952</v>
      </c>
      <c r="C100" s="38">
        <v>130000</v>
      </c>
      <c r="D100" s="38">
        <v>0</v>
      </c>
      <c r="E100" s="38">
        <v>130000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953</v>
      </c>
      <c r="B101" s="42" t="s">
        <v>954</v>
      </c>
      <c r="C101" s="38">
        <v>2200000</v>
      </c>
      <c r="D101" s="38">
        <v>0</v>
      </c>
      <c r="E101" s="38">
        <v>2200000</v>
      </c>
      <c r="F101" s="38">
        <v>1610933.53</v>
      </c>
      <c r="G101" s="35">
        <f t="shared" si="6"/>
        <v>73.22425136363637</v>
      </c>
      <c r="H101" s="55">
        <v>1610933.53</v>
      </c>
    </row>
    <row r="102" spans="1:8" s="88" customFormat="1" ht="13.8" x14ac:dyDescent="0.2">
      <c r="A102" s="37" t="s">
        <v>955</v>
      </c>
      <c r="B102" s="42" t="s">
        <v>956</v>
      </c>
      <c r="C102" s="38">
        <v>0</v>
      </c>
      <c r="D102" s="38">
        <v>1906000</v>
      </c>
      <c r="E102" s="38">
        <v>1906000</v>
      </c>
      <c r="F102" s="38">
        <v>1906000</v>
      </c>
      <c r="G102" s="35">
        <f t="shared" si="6"/>
        <v>100</v>
      </c>
      <c r="H102" s="55">
        <v>1906000</v>
      </c>
    </row>
    <row r="103" spans="1:8" s="88" customFormat="1" ht="13.8" x14ac:dyDescent="0.2">
      <c r="A103" s="37" t="s">
        <v>957</v>
      </c>
      <c r="B103" s="42" t="s">
        <v>958</v>
      </c>
      <c r="C103" s="38">
        <v>60000</v>
      </c>
      <c r="D103" s="38">
        <v>0</v>
      </c>
      <c r="E103" s="38">
        <v>60000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959</v>
      </c>
      <c r="B104" s="42" t="s">
        <v>960</v>
      </c>
      <c r="C104" s="38">
        <v>734548.7</v>
      </c>
      <c r="D104" s="38">
        <v>0</v>
      </c>
      <c r="E104" s="38">
        <v>734548.7</v>
      </c>
      <c r="F104" s="38">
        <v>0</v>
      </c>
      <c r="G104" s="35">
        <f t="shared" ref="G104:G116" si="7">IF(E104=0,0,F104*100/E104)</f>
        <v>0</v>
      </c>
      <c r="H104" s="55">
        <v>0</v>
      </c>
    </row>
    <row r="105" spans="1:8" s="88" customFormat="1" ht="13.8" x14ac:dyDescent="0.2">
      <c r="A105" s="37" t="s">
        <v>961</v>
      </c>
      <c r="B105" s="42" t="s">
        <v>962</v>
      </c>
      <c r="C105" s="38">
        <v>1141267</v>
      </c>
      <c r="D105" s="38">
        <v>769485.3</v>
      </c>
      <c r="E105" s="38">
        <v>1910752.3</v>
      </c>
      <c r="F105" s="38">
        <v>2390943.13</v>
      </c>
      <c r="G105" s="35">
        <f t="shared" si="7"/>
        <v>125.13098270246751</v>
      </c>
      <c r="H105" s="55">
        <v>2390943.13</v>
      </c>
    </row>
    <row r="106" spans="1:8" s="88" customFormat="1" ht="13.8" x14ac:dyDescent="0.2">
      <c r="A106" s="37" t="s">
        <v>963</v>
      </c>
      <c r="B106" s="42" t="s">
        <v>964</v>
      </c>
      <c r="C106" s="38">
        <v>300000</v>
      </c>
      <c r="D106" s="38">
        <v>0</v>
      </c>
      <c r="E106" s="38">
        <v>300000</v>
      </c>
      <c r="F106" s="38">
        <v>47111.94</v>
      </c>
      <c r="G106" s="35">
        <f t="shared" si="7"/>
        <v>15.70398</v>
      </c>
      <c r="H106" s="55">
        <v>47111.94</v>
      </c>
    </row>
    <row r="107" spans="1:8" s="88" customFormat="1" ht="13.8" x14ac:dyDescent="0.2">
      <c r="A107" s="37" t="s">
        <v>1072</v>
      </c>
      <c r="B107" s="42" t="s">
        <v>1073</v>
      </c>
      <c r="C107" s="38">
        <v>0</v>
      </c>
      <c r="D107" s="38">
        <v>0</v>
      </c>
      <c r="E107" s="38">
        <v>0</v>
      </c>
      <c r="F107" s="38">
        <v>1239670</v>
      </c>
      <c r="G107" s="35">
        <f t="shared" si="7"/>
        <v>0</v>
      </c>
      <c r="H107" s="55">
        <v>929753</v>
      </c>
    </row>
    <row r="108" spans="1:8" s="88" customFormat="1" ht="13.8" x14ac:dyDescent="0.2">
      <c r="A108" s="37" t="s">
        <v>965</v>
      </c>
      <c r="B108" s="42" t="s">
        <v>966</v>
      </c>
      <c r="C108" s="38">
        <v>95893.62</v>
      </c>
      <c r="D108" s="38">
        <v>1501894.4</v>
      </c>
      <c r="E108" s="38">
        <v>1597788.02</v>
      </c>
      <c r="F108" s="38">
        <v>1501894.4</v>
      </c>
      <c r="G108" s="35">
        <f t="shared" si="7"/>
        <v>93.998351546032993</v>
      </c>
      <c r="H108" s="55">
        <v>0</v>
      </c>
    </row>
    <row r="109" spans="1:8" s="88" customFormat="1" ht="13.8" x14ac:dyDescent="0.2">
      <c r="A109" s="37" t="s">
        <v>967</v>
      </c>
      <c r="B109" s="42" t="s">
        <v>968</v>
      </c>
      <c r="C109" s="38">
        <v>350000</v>
      </c>
      <c r="D109" s="38">
        <v>0</v>
      </c>
      <c r="E109" s="38">
        <v>350000</v>
      </c>
      <c r="F109" s="38">
        <v>640.04</v>
      </c>
      <c r="G109" s="35">
        <f t="shared" si="7"/>
        <v>0.18286857142857144</v>
      </c>
      <c r="H109" s="55">
        <v>640.04</v>
      </c>
    </row>
    <row r="110" spans="1:8" s="88" customFormat="1" ht="13.8" x14ac:dyDescent="0.2">
      <c r="A110" s="37" t="s">
        <v>1074</v>
      </c>
      <c r="B110" s="42" t="s">
        <v>1075</v>
      </c>
      <c r="C110" s="38">
        <v>0</v>
      </c>
      <c r="D110" s="38">
        <v>0</v>
      </c>
      <c r="E110" s="38">
        <v>0</v>
      </c>
      <c r="F110" s="38">
        <v>-8920224.5099999998</v>
      </c>
      <c r="G110" s="35">
        <f t="shared" si="7"/>
        <v>0</v>
      </c>
      <c r="H110" s="55">
        <v>-8920224.5099999998</v>
      </c>
    </row>
    <row r="111" spans="1:8" s="88" customFormat="1" ht="13.8" x14ac:dyDescent="0.2">
      <c r="A111" s="37" t="s">
        <v>969</v>
      </c>
      <c r="B111" s="42" t="s">
        <v>970</v>
      </c>
      <c r="C111" s="38">
        <v>159990.73000000001</v>
      </c>
      <c r="D111" s="38">
        <v>0</v>
      </c>
      <c r="E111" s="38">
        <v>159990.73000000001</v>
      </c>
      <c r="F111" s="38">
        <v>201609.33</v>
      </c>
      <c r="G111" s="35">
        <f t="shared" si="7"/>
        <v>126.01313213584311</v>
      </c>
      <c r="H111" s="55">
        <v>0</v>
      </c>
    </row>
    <row r="112" spans="1:8" s="88" customFormat="1" ht="13.8" x14ac:dyDescent="0.2">
      <c r="A112" s="37" t="s">
        <v>1076</v>
      </c>
      <c r="B112" s="42" t="s">
        <v>1077</v>
      </c>
      <c r="C112" s="38">
        <v>0</v>
      </c>
      <c r="D112" s="38">
        <v>0</v>
      </c>
      <c r="E112" s="38">
        <v>0</v>
      </c>
      <c r="F112" s="38">
        <v>-36.61</v>
      </c>
      <c r="G112" s="35">
        <f t="shared" si="7"/>
        <v>0</v>
      </c>
      <c r="H112" s="55">
        <v>-36.61</v>
      </c>
    </row>
    <row r="113" spans="1:8" s="88" customFormat="1" ht="13.8" x14ac:dyDescent="0.2">
      <c r="A113" s="37" t="s">
        <v>971</v>
      </c>
      <c r="B113" s="42" t="s">
        <v>972</v>
      </c>
      <c r="C113" s="38">
        <v>419567.39</v>
      </c>
      <c r="D113" s="38">
        <v>0</v>
      </c>
      <c r="E113" s="38">
        <v>419567.39</v>
      </c>
      <c r="F113" s="38">
        <v>452387.18</v>
      </c>
      <c r="G113" s="35">
        <f t="shared" si="7"/>
        <v>107.82229286217883</v>
      </c>
      <c r="H113" s="55">
        <v>-121329.47</v>
      </c>
    </row>
    <row r="114" spans="1:8" s="88" customFormat="1" ht="13.8" x14ac:dyDescent="0.2">
      <c r="A114" s="37" t="s">
        <v>973</v>
      </c>
      <c r="B114" s="42" t="s">
        <v>1078</v>
      </c>
      <c r="C114" s="38">
        <v>13300000</v>
      </c>
      <c r="D114" s="38">
        <v>9202786.5199999996</v>
      </c>
      <c r="E114" s="38">
        <v>22502786.52</v>
      </c>
      <c r="F114" s="38">
        <v>62497.58</v>
      </c>
      <c r="G114" s="35">
        <f t="shared" si="7"/>
        <v>0.27773262633253654</v>
      </c>
      <c r="H114" s="55">
        <v>62497.58</v>
      </c>
    </row>
    <row r="115" spans="1:8" s="88" customFormat="1" ht="13.8" x14ac:dyDescent="0.2">
      <c r="A115" s="37" t="s">
        <v>975</v>
      </c>
      <c r="B115" s="42" t="s">
        <v>1079</v>
      </c>
      <c r="C115" s="38">
        <v>206914.55</v>
      </c>
      <c r="D115" s="38">
        <v>0</v>
      </c>
      <c r="E115" s="38">
        <v>206914.55</v>
      </c>
      <c r="F115" s="38">
        <v>0</v>
      </c>
      <c r="G115" s="35">
        <f t="shared" si="7"/>
        <v>0</v>
      </c>
      <c r="H115" s="55">
        <v>0</v>
      </c>
    </row>
    <row r="116" spans="1:8" s="88" customFormat="1" ht="13.8" x14ac:dyDescent="0.2">
      <c r="A116" s="37" t="s">
        <v>1080</v>
      </c>
      <c r="B116" s="42" t="s">
        <v>1081</v>
      </c>
      <c r="C116" s="38">
        <v>0</v>
      </c>
      <c r="D116" s="38">
        <v>0</v>
      </c>
      <c r="E116" s="38">
        <v>0</v>
      </c>
      <c r="F116" s="38">
        <v>88716</v>
      </c>
      <c r="G116" s="35">
        <f t="shared" si="7"/>
        <v>0</v>
      </c>
      <c r="H116" s="55">
        <v>0</v>
      </c>
    </row>
    <row r="117" spans="1:8" s="88" customFormat="1" ht="13.8" x14ac:dyDescent="0.2">
      <c r="A117" s="37" t="s">
        <v>1082</v>
      </c>
      <c r="B117" s="42" t="s">
        <v>1083</v>
      </c>
      <c r="C117" s="38">
        <v>0</v>
      </c>
      <c r="D117" s="38">
        <v>0</v>
      </c>
      <c r="E117" s="38">
        <v>0</v>
      </c>
      <c r="F117" s="38">
        <v>-424331.77</v>
      </c>
      <c r="G117" s="35">
        <f t="shared" ref="G117" si="8">IF(E117=0,0,F117*100/E117)</f>
        <v>0</v>
      </c>
      <c r="H117" s="55">
        <v>-424331.77</v>
      </c>
    </row>
    <row r="118" spans="1:8" s="88" customFormat="1" ht="13.8" x14ac:dyDescent="0.2">
      <c r="A118" s="37" t="s">
        <v>977</v>
      </c>
      <c r="B118" s="42" t="s">
        <v>978</v>
      </c>
      <c r="C118" s="38">
        <v>80000</v>
      </c>
      <c r="D118" s="38">
        <v>22000</v>
      </c>
      <c r="E118" s="38">
        <v>102000</v>
      </c>
      <c r="F118" s="38">
        <v>102000</v>
      </c>
      <c r="G118" s="35">
        <f t="shared" ref="G118" si="9">IF(E118=0,0,F118*100/E118)</f>
        <v>100</v>
      </c>
      <c r="H118" s="55">
        <v>102000</v>
      </c>
    </row>
    <row r="119" spans="1:8" s="88" customFormat="1" ht="13.8" x14ac:dyDescent="0.2">
      <c r="A119" s="37" t="s">
        <v>979</v>
      </c>
      <c r="B119" s="42" t="s">
        <v>980</v>
      </c>
      <c r="C119" s="38">
        <v>3477000</v>
      </c>
      <c r="D119" s="38">
        <v>633158.80000000005</v>
      </c>
      <c r="E119" s="38">
        <v>4110158.8</v>
      </c>
      <c r="F119" s="38">
        <v>4689814.2699999996</v>
      </c>
      <c r="G119" s="35">
        <f t="shared" ref="G119:G121" si="10">IF(E119=0,0,F119*100/E119)</f>
        <v>114.10299451203684</v>
      </c>
      <c r="H119" s="55">
        <v>11129.73</v>
      </c>
    </row>
    <row r="120" spans="1:8" s="88" customFormat="1" ht="13.8" x14ac:dyDescent="0.2">
      <c r="A120" s="37" t="s">
        <v>981</v>
      </c>
      <c r="B120" s="42" t="s">
        <v>982</v>
      </c>
      <c r="C120" s="38">
        <v>4743331.79</v>
      </c>
      <c r="D120" s="38">
        <v>-4743331.79</v>
      </c>
      <c r="E120" s="38">
        <v>0</v>
      </c>
      <c r="F120" s="38">
        <v>2600</v>
      </c>
      <c r="G120" s="35">
        <f t="shared" si="10"/>
        <v>0</v>
      </c>
      <c r="H120" s="55">
        <v>2600</v>
      </c>
    </row>
    <row r="121" spans="1:8" s="88" customFormat="1" ht="13.8" x14ac:dyDescent="0.2">
      <c r="A121" s="37" t="s">
        <v>983</v>
      </c>
      <c r="B121" s="42" t="s">
        <v>984</v>
      </c>
      <c r="C121" s="38">
        <v>3167000</v>
      </c>
      <c r="D121" s="38">
        <v>0</v>
      </c>
      <c r="E121" s="38">
        <v>3167000</v>
      </c>
      <c r="F121" s="38">
        <v>108.1</v>
      </c>
      <c r="G121" s="35">
        <f t="shared" si="10"/>
        <v>3.4133249131670352E-3</v>
      </c>
      <c r="H121" s="55">
        <v>108.1</v>
      </c>
    </row>
    <row r="122" spans="1:8" s="88" customFormat="1" ht="13.8" x14ac:dyDescent="0.2">
      <c r="A122" s="37" t="s">
        <v>985</v>
      </c>
      <c r="B122" s="42" t="s">
        <v>1084</v>
      </c>
      <c r="C122" s="38">
        <v>1007280</v>
      </c>
      <c r="D122" s="38">
        <v>-942795.23</v>
      </c>
      <c r="E122" s="38">
        <v>64484.77</v>
      </c>
      <c r="F122" s="38">
        <v>0</v>
      </c>
      <c r="G122" s="35">
        <f t="shared" ref="G122:G130" si="11">IF(E122=0,0,F122*100/E122)</f>
        <v>0</v>
      </c>
      <c r="H122" s="55">
        <v>0</v>
      </c>
    </row>
    <row r="123" spans="1:8" s="88" customFormat="1" ht="13.8" x14ac:dyDescent="0.2">
      <c r="A123" s="37" t="s">
        <v>987</v>
      </c>
      <c r="B123" s="42" t="s">
        <v>988</v>
      </c>
      <c r="C123" s="38">
        <v>90305</v>
      </c>
      <c r="D123" s="38">
        <v>0</v>
      </c>
      <c r="E123" s="38">
        <v>90305</v>
      </c>
      <c r="F123" s="38">
        <v>0</v>
      </c>
      <c r="G123" s="35">
        <f t="shared" si="11"/>
        <v>0</v>
      </c>
      <c r="H123" s="55">
        <v>0</v>
      </c>
    </row>
    <row r="124" spans="1:8" s="88" customFormat="1" ht="13.8" x14ac:dyDescent="0.2">
      <c r="A124" s="37" t="s">
        <v>989</v>
      </c>
      <c r="B124" s="42" t="s">
        <v>990</v>
      </c>
      <c r="C124" s="38">
        <v>54000</v>
      </c>
      <c r="D124" s="38">
        <v>0</v>
      </c>
      <c r="E124" s="38">
        <v>54000</v>
      </c>
      <c r="F124" s="38">
        <v>54000</v>
      </c>
      <c r="G124" s="35">
        <f t="shared" si="11"/>
        <v>100</v>
      </c>
      <c r="H124" s="55">
        <v>54000</v>
      </c>
    </row>
    <row r="125" spans="1:8" s="88" customFormat="1" ht="13.8" x14ac:dyDescent="0.2">
      <c r="A125" s="37" t="s">
        <v>991</v>
      </c>
      <c r="B125" s="42" t="s">
        <v>992</v>
      </c>
      <c r="C125" s="38">
        <v>16000000</v>
      </c>
      <c r="D125" s="38">
        <v>12361093.789999999</v>
      </c>
      <c r="E125" s="38">
        <v>28361093.789999999</v>
      </c>
      <c r="F125" s="38">
        <v>30541852.050000001</v>
      </c>
      <c r="G125" s="35">
        <f t="shared" si="11"/>
        <v>107.68926006926054</v>
      </c>
      <c r="H125" s="55">
        <v>23451578.600000001</v>
      </c>
    </row>
    <row r="126" spans="1:8" s="88" customFormat="1" ht="13.8" x14ac:dyDescent="0.2">
      <c r="A126" s="37" t="s">
        <v>1085</v>
      </c>
      <c r="B126" s="42" t="s">
        <v>1086</v>
      </c>
      <c r="C126" s="38">
        <v>0</v>
      </c>
      <c r="D126" s="38">
        <v>0</v>
      </c>
      <c r="E126" s="38">
        <v>0</v>
      </c>
      <c r="F126" s="38">
        <v>161643.29</v>
      </c>
      <c r="G126" s="35">
        <f t="shared" si="11"/>
        <v>0</v>
      </c>
      <c r="H126" s="55">
        <v>0</v>
      </c>
    </row>
    <row r="127" spans="1:8" s="88" customFormat="1" ht="13.8" x14ac:dyDescent="0.2">
      <c r="A127" s="37" t="s">
        <v>993</v>
      </c>
      <c r="B127" s="42" t="s">
        <v>994</v>
      </c>
      <c r="C127" s="38">
        <v>0</v>
      </c>
      <c r="D127" s="38">
        <v>578947.36</v>
      </c>
      <c r="E127" s="38">
        <v>578947.36</v>
      </c>
      <c r="F127" s="38">
        <v>0</v>
      </c>
      <c r="G127" s="35">
        <f t="shared" si="11"/>
        <v>0</v>
      </c>
      <c r="H127" s="55">
        <v>0</v>
      </c>
    </row>
    <row r="128" spans="1:8" s="88" customFormat="1" ht="13.8" x14ac:dyDescent="0.2">
      <c r="A128" s="37" t="s">
        <v>995</v>
      </c>
      <c r="B128" s="42" t="s">
        <v>996</v>
      </c>
      <c r="C128" s="38">
        <v>0</v>
      </c>
      <c r="D128" s="38">
        <v>7600000</v>
      </c>
      <c r="E128" s="38">
        <v>7600000</v>
      </c>
      <c r="F128" s="38">
        <v>7600000</v>
      </c>
      <c r="G128" s="35">
        <f t="shared" si="11"/>
        <v>100</v>
      </c>
      <c r="H128" s="55">
        <v>5699169.0499999998</v>
      </c>
    </row>
    <row r="129" spans="1:8" s="88" customFormat="1" ht="13.8" x14ac:dyDescent="0.2">
      <c r="A129" s="37" t="s">
        <v>997</v>
      </c>
      <c r="B129" s="42" t="s">
        <v>998</v>
      </c>
      <c r="C129" s="38">
        <v>0</v>
      </c>
      <c r="D129" s="38">
        <v>13110000</v>
      </c>
      <c r="E129" s="38">
        <v>13110000</v>
      </c>
      <c r="F129" s="38">
        <v>0</v>
      </c>
      <c r="G129" s="35">
        <f t="shared" si="11"/>
        <v>0</v>
      </c>
      <c r="H129" s="55">
        <v>0</v>
      </c>
    </row>
    <row r="130" spans="1:8" s="88" customFormat="1" ht="13.8" x14ac:dyDescent="0.2">
      <c r="A130" s="37" t="s">
        <v>999</v>
      </c>
      <c r="B130" s="42" t="s">
        <v>1000</v>
      </c>
      <c r="C130" s="38">
        <v>0</v>
      </c>
      <c r="D130" s="38">
        <v>1166622.8400000001</v>
      </c>
      <c r="E130" s="38">
        <v>1166622.8400000001</v>
      </c>
      <c r="F130" s="38">
        <v>1166622.8400000001</v>
      </c>
      <c r="G130" s="35">
        <f t="shared" si="11"/>
        <v>100</v>
      </c>
      <c r="H130" s="55">
        <v>1006078.44</v>
      </c>
    </row>
    <row r="131" spans="1:8" s="88" customFormat="1" ht="13.8" x14ac:dyDescent="0.2">
      <c r="A131" s="37" t="s">
        <v>1001</v>
      </c>
      <c r="B131" s="42" t="s">
        <v>1002</v>
      </c>
      <c r="C131" s="38">
        <v>0</v>
      </c>
      <c r="D131" s="38">
        <v>244000</v>
      </c>
      <c r="E131" s="38">
        <v>244000</v>
      </c>
      <c r="F131" s="38">
        <v>244000</v>
      </c>
      <c r="G131" s="35">
        <f t="shared" ref="G131:G145" si="12">IF(E131=0,0,F131*100/E131)</f>
        <v>100</v>
      </c>
      <c r="H131" s="55">
        <v>244000</v>
      </c>
    </row>
    <row r="132" spans="1:8" s="88" customFormat="1" ht="13.8" x14ac:dyDescent="0.2">
      <c r="A132" s="37" t="s">
        <v>1087</v>
      </c>
      <c r="B132" s="42" t="s">
        <v>1088</v>
      </c>
      <c r="C132" s="38">
        <v>0</v>
      </c>
      <c r="D132" s="38">
        <v>0</v>
      </c>
      <c r="E132" s="38">
        <v>0</v>
      </c>
      <c r="F132" s="38">
        <v>198653.04</v>
      </c>
      <c r="G132" s="35">
        <f t="shared" si="12"/>
        <v>0</v>
      </c>
      <c r="H132" s="55">
        <v>0</v>
      </c>
    </row>
    <row r="133" spans="1:8" s="88" customFormat="1" ht="13.8" x14ac:dyDescent="0.2">
      <c r="A133" s="37" t="s">
        <v>1003</v>
      </c>
      <c r="B133" s="42" t="s">
        <v>1089</v>
      </c>
      <c r="C133" s="38">
        <v>0</v>
      </c>
      <c r="D133" s="38">
        <v>290000</v>
      </c>
      <c r="E133" s="38">
        <v>290000</v>
      </c>
      <c r="F133" s="38">
        <v>290000</v>
      </c>
      <c r="G133" s="35">
        <f t="shared" si="12"/>
        <v>100</v>
      </c>
      <c r="H133" s="55">
        <v>0</v>
      </c>
    </row>
    <row r="134" spans="1:8" s="88" customFormat="1" ht="13.8" x14ac:dyDescent="0.2">
      <c r="A134" s="37" t="s">
        <v>1005</v>
      </c>
      <c r="B134" s="42" t="s">
        <v>1006</v>
      </c>
      <c r="C134" s="38">
        <v>0</v>
      </c>
      <c r="D134" s="38">
        <v>800000</v>
      </c>
      <c r="E134" s="38">
        <v>800000</v>
      </c>
      <c r="F134" s="38">
        <v>800000</v>
      </c>
      <c r="G134" s="35">
        <f t="shared" si="12"/>
        <v>100</v>
      </c>
      <c r="H134" s="55">
        <v>250000</v>
      </c>
    </row>
    <row r="135" spans="1:8" s="88" customFormat="1" ht="13.8" x14ac:dyDescent="0.2">
      <c r="A135" s="37" t="s">
        <v>1007</v>
      </c>
      <c r="B135" s="42" t="s">
        <v>1008</v>
      </c>
      <c r="C135" s="38">
        <v>155000</v>
      </c>
      <c r="D135" s="38">
        <v>0</v>
      </c>
      <c r="E135" s="38">
        <v>155000</v>
      </c>
      <c r="F135" s="38">
        <v>0</v>
      </c>
      <c r="G135" s="35">
        <f t="shared" si="12"/>
        <v>0</v>
      </c>
      <c r="H135" s="55">
        <v>0</v>
      </c>
    </row>
    <row r="136" spans="1:8" s="88" customFormat="1" ht="13.8" x14ac:dyDescent="0.2">
      <c r="A136" s="37" t="s">
        <v>1090</v>
      </c>
      <c r="B136" s="42" t="s">
        <v>1091</v>
      </c>
      <c r="C136" s="38">
        <v>0</v>
      </c>
      <c r="D136" s="38">
        <v>0</v>
      </c>
      <c r="E136" s="38">
        <v>0</v>
      </c>
      <c r="F136" s="38">
        <v>586583.4</v>
      </c>
      <c r="G136" s="35">
        <f t="shared" si="12"/>
        <v>0</v>
      </c>
      <c r="H136" s="55">
        <v>586583.4</v>
      </c>
    </row>
    <row r="137" spans="1:8" s="88" customFormat="1" ht="13.8" x14ac:dyDescent="0.2">
      <c r="A137" s="37" t="s">
        <v>1092</v>
      </c>
      <c r="B137" s="42" t="s">
        <v>1093</v>
      </c>
      <c r="C137" s="38">
        <v>0</v>
      </c>
      <c r="D137" s="38">
        <v>0</v>
      </c>
      <c r="E137" s="38">
        <v>0</v>
      </c>
      <c r="F137" s="38">
        <v>48237.42</v>
      </c>
      <c r="G137" s="35">
        <f t="shared" si="12"/>
        <v>0</v>
      </c>
      <c r="H137" s="55">
        <v>48237.42</v>
      </c>
    </row>
    <row r="138" spans="1:8" s="88" customFormat="1" ht="13.8" x14ac:dyDescent="0.2">
      <c r="A138" s="37" t="s">
        <v>1094</v>
      </c>
      <c r="B138" s="42" t="s">
        <v>1095</v>
      </c>
      <c r="C138" s="38">
        <v>0</v>
      </c>
      <c r="D138" s="38">
        <v>0</v>
      </c>
      <c r="E138" s="38">
        <v>0</v>
      </c>
      <c r="F138" s="38">
        <v>10511.33</v>
      </c>
      <c r="G138" s="35">
        <f t="shared" si="12"/>
        <v>0</v>
      </c>
      <c r="H138" s="55">
        <v>10511.33</v>
      </c>
    </row>
    <row r="139" spans="1:8" s="88" customFormat="1" ht="13.8" x14ac:dyDescent="0.2">
      <c r="A139" s="37" t="s">
        <v>1009</v>
      </c>
      <c r="B139" s="42" t="s">
        <v>1010</v>
      </c>
      <c r="C139" s="38">
        <v>650000</v>
      </c>
      <c r="D139" s="38">
        <v>0</v>
      </c>
      <c r="E139" s="38">
        <v>650000</v>
      </c>
      <c r="F139" s="38">
        <v>0</v>
      </c>
      <c r="G139" s="35">
        <f t="shared" si="12"/>
        <v>0</v>
      </c>
      <c r="H139" s="55">
        <v>0</v>
      </c>
    </row>
    <row r="140" spans="1:8" s="88" customFormat="1" ht="13.8" x14ac:dyDescent="0.2">
      <c r="A140" s="37" t="s">
        <v>1011</v>
      </c>
      <c r="B140" s="42" t="s">
        <v>1012</v>
      </c>
      <c r="C140" s="38">
        <v>596904.30000000005</v>
      </c>
      <c r="D140" s="38">
        <v>0</v>
      </c>
      <c r="E140" s="38">
        <v>596904.30000000005</v>
      </c>
      <c r="F140" s="38">
        <v>475848.88</v>
      </c>
      <c r="G140" s="35">
        <f t="shared" si="12"/>
        <v>79.719459216494158</v>
      </c>
      <c r="H140" s="55">
        <v>325776.88</v>
      </c>
    </row>
    <row r="141" spans="1:8" s="88" customFormat="1" ht="13.8" x14ac:dyDescent="0.2">
      <c r="A141" s="37" t="s">
        <v>1013</v>
      </c>
      <c r="B141" s="42" t="s">
        <v>1014</v>
      </c>
      <c r="C141" s="38">
        <v>1133973.48</v>
      </c>
      <c r="D141" s="38">
        <v>0</v>
      </c>
      <c r="E141" s="38">
        <v>1133973.48</v>
      </c>
      <c r="F141" s="38">
        <v>33818.1</v>
      </c>
      <c r="G141" s="35">
        <f t="shared" si="12"/>
        <v>2.9822655111828542</v>
      </c>
      <c r="H141" s="55">
        <v>26504.7</v>
      </c>
    </row>
    <row r="142" spans="1:8" s="88" customFormat="1" ht="13.8" x14ac:dyDescent="0.2">
      <c r="A142" s="37" t="s">
        <v>1015</v>
      </c>
      <c r="B142" s="42" t="s">
        <v>1016</v>
      </c>
      <c r="C142" s="38">
        <v>1677156.09</v>
      </c>
      <c r="D142" s="38">
        <v>0</v>
      </c>
      <c r="E142" s="38">
        <v>1677156.09</v>
      </c>
      <c r="F142" s="38">
        <v>777393.19</v>
      </c>
      <c r="G142" s="35">
        <f t="shared" si="12"/>
        <v>46.351868775672514</v>
      </c>
      <c r="H142" s="55">
        <v>752934.38</v>
      </c>
    </row>
    <row r="143" spans="1:8" s="88" customFormat="1" ht="13.8" x14ac:dyDescent="0.2">
      <c r="A143" s="37" t="s">
        <v>1017</v>
      </c>
      <c r="B143" s="42" t="s">
        <v>1018</v>
      </c>
      <c r="C143" s="38">
        <v>576295.14</v>
      </c>
      <c r="D143" s="38">
        <v>0</v>
      </c>
      <c r="E143" s="38">
        <v>576295.14</v>
      </c>
      <c r="F143" s="38">
        <v>583408.89</v>
      </c>
      <c r="G143" s="35">
        <f t="shared" si="12"/>
        <v>101.23439354355826</v>
      </c>
      <c r="H143" s="55">
        <v>483148.06</v>
      </c>
    </row>
    <row r="144" spans="1:8" s="88" customFormat="1" ht="13.8" x14ac:dyDescent="0.2">
      <c r="A144" s="37" t="s">
        <v>1019</v>
      </c>
      <c r="B144" s="42" t="s">
        <v>1020</v>
      </c>
      <c r="C144" s="38">
        <v>0</v>
      </c>
      <c r="D144" s="38">
        <v>1345759.35</v>
      </c>
      <c r="E144" s="38">
        <v>1345759.35</v>
      </c>
      <c r="F144" s="38">
        <v>1345759.35</v>
      </c>
      <c r="G144" s="35">
        <f t="shared" si="12"/>
        <v>100</v>
      </c>
      <c r="H144" s="55">
        <v>1345759.35</v>
      </c>
    </row>
    <row r="145" spans="1:8" s="88" customFormat="1" ht="13.8" x14ac:dyDescent="0.2">
      <c r="A145" s="37" t="s">
        <v>1096</v>
      </c>
      <c r="B145" s="42" t="s">
        <v>1097</v>
      </c>
      <c r="C145" s="38">
        <v>6408685080.3400002</v>
      </c>
      <c r="D145" s="38">
        <v>14117917.32</v>
      </c>
      <c r="E145" s="38">
        <v>6422802997.6599998</v>
      </c>
      <c r="F145" s="38">
        <v>3987339017.1100001</v>
      </c>
      <c r="G145" s="35">
        <f t="shared" si="12"/>
        <v>62.080979574847539</v>
      </c>
      <c r="H145" s="55">
        <v>3923623949.7199998</v>
      </c>
    </row>
    <row r="146" spans="1:8" s="88" customFormat="1" ht="13.8" x14ac:dyDescent="0.2">
      <c r="A146" s="37" t="s">
        <v>1025</v>
      </c>
      <c r="B146" s="42" t="s">
        <v>1026</v>
      </c>
      <c r="C146" s="38">
        <v>0</v>
      </c>
      <c r="D146" s="38">
        <v>7572462.1100000003</v>
      </c>
      <c r="E146" s="38">
        <v>7572462.1100000003</v>
      </c>
      <c r="F146" s="38">
        <v>-15163599.289999999</v>
      </c>
      <c r="G146" s="35">
        <f t="shared" ref="G146:G150" si="13">IF(E146=0,0,F146*100/E146)</f>
        <v>-200.24661820328342</v>
      </c>
      <c r="H146" s="55">
        <v>-15182377.49</v>
      </c>
    </row>
    <row r="147" spans="1:8" s="88" customFormat="1" ht="13.8" x14ac:dyDescent="0.2">
      <c r="A147" s="37" t="s">
        <v>1027</v>
      </c>
      <c r="B147" s="42" t="s">
        <v>1028</v>
      </c>
      <c r="C147" s="38">
        <v>0</v>
      </c>
      <c r="D147" s="38">
        <v>0</v>
      </c>
      <c r="E147" s="38">
        <v>0</v>
      </c>
      <c r="F147" s="38">
        <v>13457110.720000001</v>
      </c>
      <c r="G147" s="35">
        <f t="shared" si="13"/>
        <v>0</v>
      </c>
      <c r="H147" s="55">
        <v>924713.22</v>
      </c>
    </row>
    <row r="148" spans="1:8" s="88" customFormat="1" ht="13.8" x14ac:dyDescent="0.2">
      <c r="A148" s="37" t="s">
        <v>1098</v>
      </c>
      <c r="B148" s="42" t="s">
        <v>1099</v>
      </c>
      <c r="C148" s="38">
        <v>0</v>
      </c>
      <c r="D148" s="38">
        <v>0</v>
      </c>
      <c r="E148" s="38">
        <v>0</v>
      </c>
      <c r="F148" s="38">
        <v>451653.6</v>
      </c>
      <c r="G148" s="35">
        <f t="shared" si="13"/>
        <v>0</v>
      </c>
      <c r="H148" s="55">
        <v>451653.6</v>
      </c>
    </row>
    <row r="149" spans="1:8" s="88" customFormat="1" ht="13.8" x14ac:dyDescent="0.2">
      <c r="A149" s="37" t="s">
        <v>1029</v>
      </c>
      <c r="B149" s="42" t="s">
        <v>1030</v>
      </c>
      <c r="C149" s="38">
        <v>0</v>
      </c>
      <c r="D149" s="38">
        <v>1398693.25</v>
      </c>
      <c r="E149" s="38">
        <v>1398693.25</v>
      </c>
      <c r="F149" s="38">
        <v>11599.64</v>
      </c>
      <c r="G149" s="35">
        <f t="shared" si="13"/>
        <v>0.82931979545908296</v>
      </c>
      <c r="H149" s="55">
        <v>11599.64</v>
      </c>
    </row>
    <row r="150" spans="1:8" s="88" customFormat="1" ht="13.8" x14ac:dyDescent="0.2">
      <c r="A150" s="37" t="s">
        <v>1031</v>
      </c>
      <c r="B150" s="42" t="s">
        <v>1032</v>
      </c>
      <c r="C150" s="38">
        <v>0</v>
      </c>
      <c r="D150" s="38">
        <v>0</v>
      </c>
      <c r="E150" s="38">
        <v>0</v>
      </c>
      <c r="F150" s="38">
        <v>203752.18</v>
      </c>
      <c r="G150" s="35">
        <f t="shared" si="13"/>
        <v>0</v>
      </c>
      <c r="H150" s="55">
        <v>60000</v>
      </c>
    </row>
    <row r="151" spans="1:8" s="88" customFormat="1" ht="13.8" x14ac:dyDescent="0.2">
      <c r="A151" s="37" t="s">
        <v>1033</v>
      </c>
      <c r="B151" s="42" t="s">
        <v>1034</v>
      </c>
      <c r="C151" s="38">
        <v>0</v>
      </c>
      <c r="D151" s="38">
        <v>0</v>
      </c>
      <c r="E151" s="38">
        <v>0</v>
      </c>
      <c r="F151" s="38">
        <v>60000</v>
      </c>
      <c r="G151" s="35">
        <f t="shared" ref="G151:G152" si="14">IF(E151=0,0,F151*100/E151)</f>
        <v>0</v>
      </c>
      <c r="H151" s="55">
        <v>60000</v>
      </c>
    </row>
    <row r="152" spans="1:8" s="88" customFormat="1" ht="13.8" x14ac:dyDescent="0.2">
      <c r="A152" s="128" t="s">
        <v>268</v>
      </c>
      <c r="B152" s="129" t="s">
        <v>70</v>
      </c>
      <c r="C152" s="66">
        <v>7443845671.8199997</v>
      </c>
      <c r="D152" s="66">
        <v>508235695.44</v>
      </c>
      <c r="E152" s="66">
        <v>7952081367.2600002</v>
      </c>
      <c r="F152" s="66">
        <v>4563875168.2299995</v>
      </c>
      <c r="G152" s="71">
        <f t="shared" si="14"/>
        <v>57.392209126785453</v>
      </c>
      <c r="H152" s="68">
        <v>4319938651.3100004</v>
      </c>
    </row>
    <row r="153" spans="1:8" ht="13.8" x14ac:dyDescent="0.3">
      <c r="A153" s="39" t="s">
        <v>61</v>
      </c>
      <c r="B153" s="39"/>
      <c r="C153" s="39"/>
      <c r="D153" s="39"/>
      <c r="E153" s="39"/>
      <c r="F153" s="39"/>
      <c r="G153" s="39"/>
      <c r="H153" s="53"/>
    </row>
  </sheetData>
  <mergeCells count="4">
    <mergeCell ref="A2:H2"/>
    <mergeCell ref="A5:B6"/>
    <mergeCell ref="A1:H1"/>
    <mergeCell ref="A152:B15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A151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8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8" t="s">
        <v>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6" t="s">
        <v>45</v>
      </c>
      <c r="B5" s="117"/>
      <c r="C5" s="116" t="s">
        <v>51</v>
      </c>
      <c r="D5" s="117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8"/>
      <c r="B6" s="119"/>
      <c r="C6" s="118"/>
      <c r="D6" s="119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419</v>
      </c>
      <c r="B7" s="16" t="s">
        <v>420</v>
      </c>
      <c r="C7" s="16" t="s">
        <v>1100</v>
      </c>
      <c r="D7" s="16" t="s">
        <v>1101</v>
      </c>
      <c r="E7" s="85">
        <v>440000</v>
      </c>
      <c r="F7" s="85">
        <v>0</v>
      </c>
      <c r="G7" s="85">
        <v>440000</v>
      </c>
      <c r="H7" s="85">
        <v>440000</v>
      </c>
      <c r="I7" s="85">
        <v>440000</v>
      </c>
      <c r="J7" s="85">
        <v>330000</v>
      </c>
      <c r="K7" s="85">
        <v>75</v>
      </c>
      <c r="L7" s="85">
        <v>220000</v>
      </c>
    </row>
    <row r="8" spans="1:12" ht="13.8" x14ac:dyDescent="0.2">
      <c r="A8" s="37" t="s">
        <v>70</v>
      </c>
      <c r="B8" s="16" t="s">
        <v>70</v>
      </c>
      <c r="C8" s="16" t="s">
        <v>1102</v>
      </c>
      <c r="D8" s="16" t="s">
        <v>1103</v>
      </c>
      <c r="E8" s="85">
        <v>20500</v>
      </c>
      <c r="F8" s="85">
        <v>0</v>
      </c>
      <c r="G8" s="85">
        <v>20500</v>
      </c>
      <c r="H8" s="85">
        <v>20500</v>
      </c>
      <c r="I8" s="85">
        <v>20500</v>
      </c>
      <c r="J8" s="85">
        <v>15375</v>
      </c>
      <c r="K8" s="100">
        <v>75</v>
      </c>
      <c r="L8" s="85">
        <v>10250</v>
      </c>
    </row>
    <row r="9" spans="1:12" ht="13.8" x14ac:dyDescent="0.2">
      <c r="A9" s="37" t="s">
        <v>70</v>
      </c>
      <c r="B9" s="16" t="s">
        <v>70</v>
      </c>
      <c r="C9" s="16" t="s">
        <v>1104</v>
      </c>
      <c r="D9" s="16" t="s">
        <v>1105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00">
        <v>75</v>
      </c>
      <c r="L9" s="85">
        <v>16300</v>
      </c>
    </row>
    <row r="10" spans="1:12" ht="13.8" x14ac:dyDescent="0.2">
      <c r="A10" s="37" t="s">
        <v>70</v>
      </c>
      <c r="B10" s="16" t="s">
        <v>70</v>
      </c>
      <c r="C10" s="16" t="s">
        <v>1106</v>
      </c>
      <c r="D10" s="16" t="s">
        <v>1107</v>
      </c>
      <c r="E10" s="85">
        <v>39400</v>
      </c>
      <c r="F10" s="85">
        <v>0</v>
      </c>
      <c r="G10" s="85">
        <v>39400</v>
      </c>
      <c r="H10" s="85">
        <v>39400</v>
      </c>
      <c r="I10" s="85">
        <v>39400</v>
      </c>
      <c r="J10" s="85">
        <v>29550</v>
      </c>
      <c r="K10" s="100">
        <v>75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90">
        <v>532500</v>
      </c>
      <c r="F11" s="90">
        <v>0</v>
      </c>
      <c r="G11" s="90">
        <v>532500</v>
      </c>
      <c r="H11" s="90">
        <v>532500</v>
      </c>
      <c r="I11" s="90">
        <v>532500</v>
      </c>
      <c r="J11" s="90">
        <v>399375</v>
      </c>
      <c r="K11" s="101">
        <v>75</v>
      </c>
      <c r="L11" s="90">
        <v>246550</v>
      </c>
    </row>
    <row r="12" spans="1:12" ht="13.8" x14ac:dyDescent="0.2">
      <c r="A12" s="37" t="s">
        <v>421</v>
      </c>
      <c r="B12" s="16" t="s">
        <v>422</v>
      </c>
      <c r="C12" s="16" t="s">
        <v>1108</v>
      </c>
      <c r="D12" s="16" t="s">
        <v>1109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00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1110</v>
      </c>
      <c r="D13" s="16" t="s">
        <v>2152</v>
      </c>
      <c r="E13" s="85">
        <v>42100</v>
      </c>
      <c r="F13" s="85">
        <v>0</v>
      </c>
      <c r="G13" s="85">
        <v>42100</v>
      </c>
      <c r="H13" s="85">
        <v>3271.51</v>
      </c>
      <c r="I13" s="85">
        <v>3271.51</v>
      </c>
      <c r="J13" s="85">
        <v>3271.51</v>
      </c>
      <c r="K13" s="100">
        <v>7.7708076009501204</v>
      </c>
      <c r="L13" s="85">
        <v>3271.51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90">
        <v>42500</v>
      </c>
      <c r="F14" s="90">
        <v>0</v>
      </c>
      <c r="G14" s="90">
        <v>42500</v>
      </c>
      <c r="H14" s="90">
        <v>3271.51</v>
      </c>
      <c r="I14" s="90">
        <v>3271.51</v>
      </c>
      <c r="J14" s="90">
        <v>3271.51</v>
      </c>
      <c r="K14" s="101">
        <v>7.6976705882352903</v>
      </c>
      <c r="L14" s="90">
        <v>3271.51</v>
      </c>
    </row>
    <row r="15" spans="1:12" ht="13.8" x14ac:dyDescent="0.2">
      <c r="A15" s="37" t="s">
        <v>423</v>
      </c>
      <c r="B15" s="16" t="s">
        <v>424</v>
      </c>
      <c r="C15" s="16" t="s">
        <v>1111</v>
      </c>
      <c r="D15" s="16" t="s">
        <v>1112</v>
      </c>
      <c r="E15" s="85">
        <v>0</v>
      </c>
      <c r="F15" s="85">
        <v>5400</v>
      </c>
      <c r="G15" s="85">
        <v>5400</v>
      </c>
      <c r="H15" s="85">
        <v>4931.95</v>
      </c>
      <c r="I15" s="85">
        <v>4931.95</v>
      </c>
      <c r="J15" s="85">
        <v>4931.95</v>
      </c>
      <c r="K15" s="100">
        <v>91.332407407407402</v>
      </c>
      <c r="L15" s="85">
        <v>4931.95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90">
        <v>0</v>
      </c>
      <c r="F16" s="90">
        <v>5400</v>
      </c>
      <c r="G16" s="90">
        <v>5400</v>
      </c>
      <c r="H16" s="90">
        <v>4931.95</v>
      </c>
      <c r="I16" s="90">
        <v>4931.95</v>
      </c>
      <c r="J16" s="90">
        <v>4931.95</v>
      </c>
      <c r="K16" s="101">
        <v>91.332407407407402</v>
      </c>
      <c r="L16" s="90">
        <v>4931.95</v>
      </c>
    </row>
    <row r="17" spans="1:12" ht="13.8" x14ac:dyDescent="0.2">
      <c r="A17" s="37" t="s">
        <v>427</v>
      </c>
      <c r="B17" s="16" t="s">
        <v>428</v>
      </c>
      <c r="C17" s="16" t="s">
        <v>1113</v>
      </c>
      <c r="D17" s="16" t="s">
        <v>1114</v>
      </c>
      <c r="E17" s="85">
        <v>1000</v>
      </c>
      <c r="F17" s="85">
        <v>0</v>
      </c>
      <c r="G17" s="85">
        <v>1000</v>
      </c>
      <c r="H17" s="85">
        <v>0</v>
      </c>
      <c r="I17" s="85">
        <v>0</v>
      </c>
      <c r="J17" s="85">
        <v>0</v>
      </c>
      <c r="K17" s="100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16" t="s">
        <v>1115</v>
      </c>
      <c r="D18" s="16" t="s">
        <v>1116</v>
      </c>
      <c r="E18" s="85">
        <v>1000</v>
      </c>
      <c r="F18" s="85">
        <v>0</v>
      </c>
      <c r="G18" s="85">
        <v>1000</v>
      </c>
      <c r="H18" s="85">
        <v>0</v>
      </c>
      <c r="I18" s="85">
        <v>0</v>
      </c>
      <c r="J18" s="85">
        <v>0</v>
      </c>
      <c r="K18" s="100">
        <v>0</v>
      </c>
      <c r="L18" s="85">
        <v>0</v>
      </c>
    </row>
    <row r="19" spans="1:12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90">
        <v>2000</v>
      </c>
      <c r="F19" s="90">
        <v>0</v>
      </c>
      <c r="G19" s="90">
        <v>2000</v>
      </c>
      <c r="H19" s="90">
        <v>0</v>
      </c>
      <c r="I19" s="90">
        <v>0</v>
      </c>
      <c r="J19" s="90">
        <v>0</v>
      </c>
      <c r="K19" s="101">
        <v>0</v>
      </c>
      <c r="L19" s="90">
        <v>0</v>
      </c>
    </row>
    <row r="20" spans="1:12" ht="13.8" x14ac:dyDescent="0.2">
      <c r="A20" s="37" t="s">
        <v>429</v>
      </c>
      <c r="B20" s="16" t="s">
        <v>430</v>
      </c>
      <c r="C20" s="16" t="s">
        <v>1117</v>
      </c>
      <c r="D20" s="16" t="s">
        <v>1118</v>
      </c>
      <c r="E20" s="85">
        <v>100</v>
      </c>
      <c r="F20" s="85">
        <v>0</v>
      </c>
      <c r="G20" s="85">
        <v>100</v>
      </c>
      <c r="H20" s="85">
        <v>0</v>
      </c>
      <c r="I20" s="85">
        <v>0</v>
      </c>
      <c r="J20" s="85">
        <v>0</v>
      </c>
      <c r="K20" s="100">
        <v>0</v>
      </c>
      <c r="L20" s="85">
        <v>0</v>
      </c>
    </row>
    <row r="21" spans="1:12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90">
        <v>100</v>
      </c>
      <c r="F21" s="90">
        <v>0</v>
      </c>
      <c r="G21" s="90">
        <v>100</v>
      </c>
      <c r="H21" s="90">
        <v>0</v>
      </c>
      <c r="I21" s="90">
        <v>0</v>
      </c>
      <c r="J21" s="90">
        <v>0</v>
      </c>
      <c r="K21" s="101">
        <v>0</v>
      </c>
      <c r="L21" s="90">
        <v>0</v>
      </c>
    </row>
    <row r="22" spans="1:12" ht="13.8" x14ac:dyDescent="0.2">
      <c r="A22" s="37" t="s">
        <v>431</v>
      </c>
      <c r="B22" s="16" t="s">
        <v>432</v>
      </c>
      <c r="C22" s="16" t="s">
        <v>1119</v>
      </c>
      <c r="D22" s="16" t="s">
        <v>1120</v>
      </c>
      <c r="E22" s="85">
        <v>70000</v>
      </c>
      <c r="F22" s="85">
        <v>0</v>
      </c>
      <c r="G22" s="85">
        <v>70000</v>
      </c>
      <c r="H22" s="85">
        <v>14786.2</v>
      </c>
      <c r="I22" s="85">
        <v>14786.2</v>
      </c>
      <c r="J22" s="85">
        <v>14786.2</v>
      </c>
      <c r="K22" s="100">
        <v>21.123142857142899</v>
      </c>
      <c r="L22" s="85">
        <v>14786.2</v>
      </c>
    </row>
    <row r="23" spans="1:12" ht="13.8" x14ac:dyDescent="0.2">
      <c r="A23" s="37" t="s">
        <v>70</v>
      </c>
      <c r="B23" s="16" t="s">
        <v>70</v>
      </c>
      <c r="C23" s="16" t="s">
        <v>1121</v>
      </c>
      <c r="D23" s="16" t="s">
        <v>2153</v>
      </c>
      <c r="E23" s="85">
        <v>75000</v>
      </c>
      <c r="F23" s="85">
        <v>0</v>
      </c>
      <c r="G23" s="85">
        <v>75000</v>
      </c>
      <c r="H23" s="85">
        <v>425.92</v>
      </c>
      <c r="I23" s="85">
        <v>425.92</v>
      </c>
      <c r="J23" s="85">
        <v>425.92</v>
      </c>
      <c r="K23" s="100">
        <v>0.56789333333333003</v>
      </c>
      <c r="L23" s="85">
        <v>425.92</v>
      </c>
    </row>
    <row r="24" spans="1:12" ht="13.8" x14ac:dyDescent="0.2">
      <c r="A24" s="37" t="s">
        <v>70</v>
      </c>
      <c r="B24" s="16" t="s">
        <v>70</v>
      </c>
      <c r="C24" s="16" t="s">
        <v>1122</v>
      </c>
      <c r="D24" s="16" t="s">
        <v>2154</v>
      </c>
      <c r="E24" s="85">
        <v>25000</v>
      </c>
      <c r="F24" s="85">
        <v>0</v>
      </c>
      <c r="G24" s="85">
        <v>25000</v>
      </c>
      <c r="H24" s="85">
        <v>21434.58</v>
      </c>
      <c r="I24" s="85">
        <v>21434.58</v>
      </c>
      <c r="J24" s="85">
        <v>21434.58</v>
      </c>
      <c r="K24" s="100">
        <v>85.738320000000002</v>
      </c>
      <c r="L24" s="85">
        <v>21434.58</v>
      </c>
    </row>
    <row r="25" spans="1:12" ht="13.8" x14ac:dyDescent="0.2">
      <c r="A25" s="37" t="s">
        <v>70</v>
      </c>
      <c r="B25" s="16" t="s">
        <v>70</v>
      </c>
      <c r="C25" s="16" t="s">
        <v>1123</v>
      </c>
      <c r="D25" s="16" t="s">
        <v>2155</v>
      </c>
      <c r="E25" s="85">
        <v>50000</v>
      </c>
      <c r="F25" s="85">
        <v>0</v>
      </c>
      <c r="G25" s="85">
        <v>50000</v>
      </c>
      <c r="H25" s="85">
        <v>0</v>
      </c>
      <c r="I25" s="85">
        <v>0</v>
      </c>
      <c r="J25" s="85">
        <v>0</v>
      </c>
      <c r="K25" s="100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1124</v>
      </c>
      <c r="D26" s="16" t="s">
        <v>1125</v>
      </c>
      <c r="E26" s="85">
        <v>0</v>
      </c>
      <c r="F26" s="85">
        <v>0</v>
      </c>
      <c r="G26" s="85">
        <v>0</v>
      </c>
      <c r="H26" s="85">
        <v>3216.18</v>
      </c>
      <c r="I26" s="85">
        <v>3216.18</v>
      </c>
      <c r="J26" s="85">
        <v>3216.18</v>
      </c>
      <c r="K26" s="100">
        <v>0</v>
      </c>
      <c r="L26" s="85">
        <v>0</v>
      </c>
    </row>
    <row r="27" spans="1:12" ht="13.8" x14ac:dyDescent="0.2">
      <c r="A27" s="37" t="s">
        <v>70</v>
      </c>
      <c r="B27" s="16" t="s">
        <v>70</v>
      </c>
      <c r="C27" s="16" t="s">
        <v>1126</v>
      </c>
      <c r="D27" s="16" t="s">
        <v>1127</v>
      </c>
      <c r="E27" s="85">
        <v>0</v>
      </c>
      <c r="F27" s="85">
        <v>0</v>
      </c>
      <c r="G27" s="85">
        <v>0</v>
      </c>
      <c r="H27" s="85">
        <v>1001458.94</v>
      </c>
      <c r="I27" s="85">
        <v>1001458.94</v>
      </c>
      <c r="J27" s="85">
        <v>133824.95999999999</v>
      </c>
      <c r="K27" s="100">
        <v>0</v>
      </c>
      <c r="L27" s="85">
        <v>133824.95999999999</v>
      </c>
    </row>
    <row r="28" spans="1:12" ht="13.8" x14ac:dyDescent="0.2">
      <c r="A28" s="37" t="s">
        <v>70</v>
      </c>
      <c r="B28" s="16" t="s">
        <v>70</v>
      </c>
      <c r="C28" s="16" t="s">
        <v>1128</v>
      </c>
      <c r="D28" s="16" t="s">
        <v>1129</v>
      </c>
      <c r="E28" s="85">
        <v>0</v>
      </c>
      <c r="F28" s="85">
        <v>0</v>
      </c>
      <c r="G28" s="85">
        <v>0</v>
      </c>
      <c r="H28" s="85">
        <v>240281.04</v>
      </c>
      <c r="I28" s="85">
        <v>203742.36</v>
      </c>
      <c r="J28" s="85">
        <v>167443.79999999999</v>
      </c>
      <c r="K28" s="100">
        <v>0</v>
      </c>
      <c r="L28" s="85">
        <v>167443.79999999999</v>
      </c>
    </row>
    <row r="29" spans="1:12" ht="13.8" x14ac:dyDescent="0.2">
      <c r="A29" s="37" t="s">
        <v>70</v>
      </c>
      <c r="B29" s="16" t="s">
        <v>70</v>
      </c>
      <c r="C29" s="16" t="s">
        <v>1130</v>
      </c>
      <c r="D29" s="16" t="s">
        <v>1131</v>
      </c>
      <c r="E29" s="85">
        <v>4000</v>
      </c>
      <c r="F29" s="85">
        <v>0</v>
      </c>
      <c r="G29" s="85">
        <v>4000</v>
      </c>
      <c r="H29" s="85">
        <v>0</v>
      </c>
      <c r="I29" s="85">
        <v>0</v>
      </c>
      <c r="J29" s="85">
        <v>0</v>
      </c>
      <c r="K29" s="100">
        <v>0</v>
      </c>
      <c r="L29" s="85">
        <v>0</v>
      </c>
    </row>
    <row r="30" spans="1:12" ht="13.8" x14ac:dyDescent="0.2">
      <c r="A30" s="37" t="s">
        <v>70</v>
      </c>
      <c r="B30" s="16" t="s">
        <v>70</v>
      </c>
      <c r="C30" s="16" t="s">
        <v>1132</v>
      </c>
      <c r="D30" s="16" t="s">
        <v>1133</v>
      </c>
      <c r="E30" s="85">
        <v>25000</v>
      </c>
      <c r="F30" s="85">
        <v>0</v>
      </c>
      <c r="G30" s="85">
        <v>25000</v>
      </c>
      <c r="H30" s="85">
        <v>5682.45</v>
      </c>
      <c r="I30" s="85">
        <v>5682.45</v>
      </c>
      <c r="J30" s="85">
        <v>5682.45</v>
      </c>
      <c r="K30" s="100">
        <v>22.729800000000001</v>
      </c>
      <c r="L30" s="85">
        <v>5682.45</v>
      </c>
    </row>
    <row r="31" spans="1:12" ht="13.8" x14ac:dyDescent="0.2">
      <c r="A31" s="37" t="s">
        <v>70</v>
      </c>
      <c r="B31" s="16" t="s">
        <v>70</v>
      </c>
      <c r="C31" s="16" t="s">
        <v>1134</v>
      </c>
      <c r="D31" s="16" t="s">
        <v>1135</v>
      </c>
      <c r="E31" s="85">
        <v>200000</v>
      </c>
      <c r="F31" s="85">
        <v>0</v>
      </c>
      <c r="G31" s="85">
        <v>200000</v>
      </c>
      <c r="H31" s="85">
        <v>77195.69</v>
      </c>
      <c r="I31" s="85">
        <v>77195.69</v>
      </c>
      <c r="J31" s="85">
        <v>15501.27</v>
      </c>
      <c r="K31" s="100">
        <v>7.7506349999999999</v>
      </c>
      <c r="L31" s="85">
        <v>15501.27</v>
      </c>
    </row>
    <row r="32" spans="1:12" ht="13.8" x14ac:dyDescent="0.2">
      <c r="A32" s="37" t="s">
        <v>70</v>
      </c>
      <c r="B32" s="16" t="s">
        <v>70</v>
      </c>
      <c r="C32" s="16" t="s">
        <v>1136</v>
      </c>
      <c r="D32" s="16" t="s">
        <v>1137</v>
      </c>
      <c r="E32" s="85">
        <v>0</v>
      </c>
      <c r="F32" s="85">
        <v>0</v>
      </c>
      <c r="G32" s="85">
        <v>0</v>
      </c>
      <c r="H32" s="85">
        <v>91635.96</v>
      </c>
      <c r="I32" s="85">
        <v>0</v>
      </c>
      <c r="J32" s="85">
        <v>0</v>
      </c>
      <c r="K32" s="100">
        <v>0</v>
      </c>
      <c r="L32" s="85">
        <v>0</v>
      </c>
    </row>
    <row r="33" spans="1:12" ht="13.8" x14ac:dyDescent="0.2">
      <c r="A33" s="37" t="s">
        <v>70</v>
      </c>
      <c r="B33" s="16" t="s">
        <v>70</v>
      </c>
      <c r="C33" s="16" t="s">
        <v>1138</v>
      </c>
      <c r="D33" s="16" t="s">
        <v>1139</v>
      </c>
      <c r="E33" s="85">
        <v>164300</v>
      </c>
      <c r="F33" s="85">
        <v>0</v>
      </c>
      <c r="G33" s="85">
        <v>164300</v>
      </c>
      <c r="H33" s="85">
        <v>25720.86</v>
      </c>
      <c r="I33" s="85">
        <v>25720.86</v>
      </c>
      <c r="J33" s="85">
        <v>25720.86</v>
      </c>
      <c r="K33" s="100">
        <v>15.6548143639684</v>
      </c>
      <c r="L33" s="85">
        <v>25720.86</v>
      </c>
    </row>
    <row r="34" spans="1:12" ht="13.8" x14ac:dyDescent="0.2">
      <c r="A34" s="37" t="s">
        <v>70</v>
      </c>
      <c r="B34" s="16" t="s">
        <v>70</v>
      </c>
      <c r="C34" s="16" t="s">
        <v>1140</v>
      </c>
      <c r="D34" s="16" t="s">
        <v>1141</v>
      </c>
      <c r="E34" s="85">
        <v>0</v>
      </c>
      <c r="F34" s="85">
        <v>0</v>
      </c>
      <c r="G34" s="85">
        <v>0</v>
      </c>
      <c r="H34" s="85">
        <v>34500</v>
      </c>
      <c r="I34" s="85">
        <v>34122</v>
      </c>
      <c r="J34" s="85">
        <v>0</v>
      </c>
      <c r="K34" s="100">
        <v>0</v>
      </c>
      <c r="L34" s="85">
        <v>0</v>
      </c>
    </row>
    <row r="35" spans="1:12" ht="13.8" x14ac:dyDescent="0.2">
      <c r="A35" s="37" t="s">
        <v>70</v>
      </c>
      <c r="B35" s="16" t="s">
        <v>70</v>
      </c>
      <c r="C35" s="16" t="s">
        <v>1142</v>
      </c>
      <c r="D35" s="16" t="s">
        <v>1143</v>
      </c>
      <c r="E35" s="85">
        <v>1245500</v>
      </c>
      <c r="F35" s="85">
        <v>285000</v>
      </c>
      <c r="G35" s="85">
        <v>1530500</v>
      </c>
      <c r="H35" s="85">
        <v>459233.66</v>
      </c>
      <c r="I35" s="85">
        <v>459233.66</v>
      </c>
      <c r="J35" s="85">
        <v>271274.12</v>
      </c>
      <c r="K35" s="100">
        <v>17.724542306435801</v>
      </c>
      <c r="L35" s="85">
        <v>271274.12</v>
      </c>
    </row>
    <row r="36" spans="1:12" ht="13.8" x14ac:dyDescent="0.2">
      <c r="A36" s="37" t="s">
        <v>70</v>
      </c>
      <c r="B36" s="16" t="s">
        <v>70</v>
      </c>
      <c r="C36" s="16" t="s">
        <v>1144</v>
      </c>
      <c r="D36" s="16" t="s">
        <v>1145</v>
      </c>
      <c r="E36" s="85">
        <v>200000</v>
      </c>
      <c r="F36" s="85">
        <v>-100000</v>
      </c>
      <c r="G36" s="85">
        <v>100000</v>
      </c>
      <c r="H36" s="85">
        <v>0</v>
      </c>
      <c r="I36" s="85">
        <v>0</v>
      </c>
      <c r="J36" s="85">
        <v>0</v>
      </c>
      <c r="K36" s="100">
        <v>0</v>
      </c>
      <c r="L36" s="85">
        <v>0</v>
      </c>
    </row>
    <row r="37" spans="1:12" ht="13.8" x14ac:dyDescent="0.2">
      <c r="A37" s="37" t="s">
        <v>70</v>
      </c>
      <c r="B37" s="16" t="s">
        <v>70</v>
      </c>
      <c r="C37" s="16" t="s">
        <v>1146</v>
      </c>
      <c r="D37" s="16" t="s">
        <v>1147</v>
      </c>
      <c r="E37" s="85">
        <v>0</v>
      </c>
      <c r="F37" s="85">
        <v>0</v>
      </c>
      <c r="G37" s="85">
        <v>0</v>
      </c>
      <c r="H37" s="85">
        <v>11859.21</v>
      </c>
      <c r="I37" s="85">
        <v>11859.21</v>
      </c>
      <c r="J37" s="85">
        <v>11859.21</v>
      </c>
      <c r="K37" s="100">
        <v>0</v>
      </c>
      <c r="L37" s="85">
        <v>11859.21</v>
      </c>
    </row>
    <row r="38" spans="1:12" ht="13.8" x14ac:dyDescent="0.2">
      <c r="A38" s="37" t="s">
        <v>70</v>
      </c>
      <c r="B38" s="16" t="s">
        <v>70</v>
      </c>
      <c r="C38" s="16" t="s">
        <v>1148</v>
      </c>
      <c r="D38" s="16" t="s">
        <v>1149</v>
      </c>
      <c r="E38" s="85">
        <v>20000</v>
      </c>
      <c r="F38" s="85">
        <v>0</v>
      </c>
      <c r="G38" s="85">
        <v>20000</v>
      </c>
      <c r="H38" s="85">
        <v>0</v>
      </c>
      <c r="I38" s="85">
        <v>0</v>
      </c>
      <c r="J38" s="85">
        <v>0</v>
      </c>
      <c r="K38" s="100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1150</v>
      </c>
      <c r="D39" s="16" t="s">
        <v>1151</v>
      </c>
      <c r="E39" s="85">
        <v>2529547.7999999998</v>
      </c>
      <c r="F39" s="85">
        <v>0</v>
      </c>
      <c r="G39" s="85">
        <v>2529547.7999999998</v>
      </c>
      <c r="H39" s="85">
        <v>0</v>
      </c>
      <c r="I39" s="85">
        <v>0</v>
      </c>
      <c r="J39" s="85">
        <v>0</v>
      </c>
      <c r="K39" s="100">
        <v>0</v>
      </c>
      <c r="L39" s="85">
        <v>0</v>
      </c>
    </row>
    <row r="40" spans="1:12" ht="13.8" x14ac:dyDescent="0.2">
      <c r="A40" s="37" t="s">
        <v>70</v>
      </c>
      <c r="B40" s="16" t="s">
        <v>70</v>
      </c>
      <c r="C40" s="16" t="s">
        <v>1152</v>
      </c>
      <c r="D40" s="16" t="s">
        <v>2156</v>
      </c>
      <c r="E40" s="85">
        <v>142800</v>
      </c>
      <c r="F40" s="85">
        <v>-142800</v>
      </c>
      <c r="G40" s="85">
        <v>0</v>
      </c>
      <c r="H40" s="85">
        <v>0</v>
      </c>
      <c r="I40" s="85">
        <v>0</v>
      </c>
      <c r="J40" s="85">
        <v>0</v>
      </c>
      <c r="K40" s="100">
        <v>0</v>
      </c>
      <c r="L40" s="85">
        <v>0</v>
      </c>
    </row>
    <row r="41" spans="1:12" ht="13.8" x14ac:dyDescent="0.2">
      <c r="A41" s="37" t="s">
        <v>70</v>
      </c>
      <c r="B41" s="16" t="s">
        <v>70</v>
      </c>
      <c r="C41" s="16" t="s">
        <v>1153</v>
      </c>
      <c r="D41" s="16" t="s">
        <v>1154</v>
      </c>
      <c r="E41" s="85">
        <v>15000</v>
      </c>
      <c r="F41" s="85">
        <v>0</v>
      </c>
      <c r="G41" s="85">
        <v>15000</v>
      </c>
      <c r="H41" s="85">
        <v>0</v>
      </c>
      <c r="I41" s="85">
        <v>0</v>
      </c>
      <c r="J41" s="85">
        <v>0</v>
      </c>
      <c r="K41" s="100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1155</v>
      </c>
      <c r="D42" s="16" t="s">
        <v>2157</v>
      </c>
      <c r="E42" s="85">
        <v>70000</v>
      </c>
      <c r="F42" s="85">
        <v>0</v>
      </c>
      <c r="G42" s="85">
        <v>70000</v>
      </c>
      <c r="H42" s="85">
        <v>0</v>
      </c>
      <c r="I42" s="85">
        <v>0</v>
      </c>
      <c r="J42" s="85">
        <v>0</v>
      </c>
      <c r="K42" s="100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1156</v>
      </c>
      <c r="D43" s="16" t="s">
        <v>1157</v>
      </c>
      <c r="E43" s="85">
        <v>0</v>
      </c>
      <c r="F43" s="85">
        <v>0</v>
      </c>
      <c r="G43" s="85">
        <v>0</v>
      </c>
      <c r="H43" s="85">
        <v>4176.0600000000004</v>
      </c>
      <c r="I43" s="85">
        <v>4176.0600000000004</v>
      </c>
      <c r="J43" s="85">
        <v>4176.0600000000004</v>
      </c>
      <c r="K43" s="100">
        <v>0</v>
      </c>
      <c r="L43" s="85">
        <v>4176.0600000000004</v>
      </c>
    </row>
    <row r="44" spans="1:12" ht="13.8" x14ac:dyDescent="0.2">
      <c r="A44" s="37" t="s">
        <v>70</v>
      </c>
      <c r="B44" s="16" t="s">
        <v>70</v>
      </c>
      <c r="C44" s="16" t="s">
        <v>1158</v>
      </c>
      <c r="D44" s="16" t="s">
        <v>1159</v>
      </c>
      <c r="E44" s="85">
        <v>310000</v>
      </c>
      <c r="F44" s="85">
        <v>-72822.22</v>
      </c>
      <c r="G44" s="85">
        <v>237177.78</v>
      </c>
      <c r="H44" s="85">
        <v>1485.95</v>
      </c>
      <c r="I44" s="85">
        <v>1485.95</v>
      </c>
      <c r="J44" s="85">
        <v>1485.95</v>
      </c>
      <c r="K44" s="100">
        <v>0.62651315818875997</v>
      </c>
      <c r="L44" s="85">
        <v>1485.95</v>
      </c>
    </row>
    <row r="45" spans="1:12" ht="13.8" x14ac:dyDescent="0.2">
      <c r="A45" s="37" t="s">
        <v>70</v>
      </c>
      <c r="B45" s="16" t="s">
        <v>70</v>
      </c>
      <c r="C45" s="16" t="s">
        <v>1160</v>
      </c>
      <c r="D45" s="16" t="s">
        <v>2158</v>
      </c>
      <c r="E45" s="85">
        <v>3000</v>
      </c>
      <c r="F45" s="85">
        <v>0</v>
      </c>
      <c r="G45" s="85">
        <v>3000</v>
      </c>
      <c r="H45" s="85">
        <v>0</v>
      </c>
      <c r="I45" s="85">
        <v>0</v>
      </c>
      <c r="J45" s="85">
        <v>0</v>
      </c>
      <c r="K45" s="100">
        <v>0</v>
      </c>
      <c r="L45" s="85">
        <v>0</v>
      </c>
    </row>
    <row r="46" spans="1:12" ht="13.8" x14ac:dyDescent="0.2">
      <c r="A46" s="37" t="s">
        <v>70</v>
      </c>
      <c r="B46" s="16" t="s">
        <v>70</v>
      </c>
      <c r="C46" s="16" t="s">
        <v>1161</v>
      </c>
      <c r="D46" s="16" t="s">
        <v>1162</v>
      </c>
      <c r="E46" s="85">
        <v>7300</v>
      </c>
      <c r="F46" s="85">
        <v>0</v>
      </c>
      <c r="G46" s="85">
        <v>7300</v>
      </c>
      <c r="H46" s="85">
        <v>0</v>
      </c>
      <c r="I46" s="85">
        <v>0</v>
      </c>
      <c r="J46" s="85">
        <v>0</v>
      </c>
      <c r="K46" s="100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1163</v>
      </c>
      <c r="D47" s="16" t="s">
        <v>2159</v>
      </c>
      <c r="E47" s="85">
        <v>0</v>
      </c>
      <c r="F47" s="85">
        <v>309581.40000000002</v>
      </c>
      <c r="G47" s="85">
        <v>309581.40000000002</v>
      </c>
      <c r="H47" s="85">
        <v>0</v>
      </c>
      <c r="I47" s="85">
        <v>0</v>
      </c>
      <c r="J47" s="85">
        <v>0</v>
      </c>
      <c r="K47" s="100">
        <v>0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1164</v>
      </c>
      <c r="D48" s="16" t="s">
        <v>2160</v>
      </c>
      <c r="E48" s="85">
        <v>375000</v>
      </c>
      <c r="F48" s="85">
        <v>0</v>
      </c>
      <c r="G48" s="85">
        <v>375000</v>
      </c>
      <c r="H48" s="85">
        <v>322400.3</v>
      </c>
      <c r="I48" s="85">
        <v>322400.3</v>
      </c>
      <c r="J48" s="85">
        <v>0</v>
      </c>
      <c r="K48" s="100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16" t="s">
        <v>1165</v>
      </c>
      <c r="D49" s="16" t="s">
        <v>2161</v>
      </c>
      <c r="E49" s="85">
        <v>0</v>
      </c>
      <c r="F49" s="85">
        <v>0</v>
      </c>
      <c r="G49" s="85">
        <v>0</v>
      </c>
      <c r="H49" s="85">
        <v>54832.27</v>
      </c>
      <c r="I49" s="85">
        <v>54832.27</v>
      </c>
      <c r="J49" s="85">
        <v>0</v>
      </c>
      <c r="K49" s="100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1166</v>
      </c>
      <c r="D50" s="16" t="s">
        <v>2162</v>
      </c>
      <c r="E50" s="85">
        <v>0</v>
      </c>
      <c r="F50" s="85">
        <v>2431849.21</v>
      </c>
      <c r="G50" s="85">
        <v>2431849.21</v>
      </c>
      <c r="H50" s="85">
        <v>939462.07</v>
      </c>
      <c r="I50" s="85">
        <v>939462.07</v>
      </c>
      <c r="J50" s="85">
        <v>0</v>
      </c>
      <c r="K50" s="100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1167</v>
      </c>
      <c r="D51" s="16" t="s">
        <v>2163</v>
      </c>
      <c r="E51" s="85">
        <v>0</v>
      </c>
      <c r="F51" s="85">
        <v>8559264</v>
      </c>
      <c r="G51" s="85">
        <v>8559264</v>
      </c>
      <c r="H51" s="85">
        <v>1453087.31</v>
      </c>
      <c r="I51" s="85">
        <v>214048.98</v>
      </c>
      <c r="J51" s="85">
        <v>0</v>
      </c>
      <c r="K51" s="100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1168</v>
      </c>
      <c r="D52" s="16" t="s">
        <v>2164</v>
      </c>
      <c r="E52" s="85">
        <v>42014.41</v>
      </c>
      <c r="F52" s="85">
        <v>-42014.41</v>
      </c>
      <c r="G52" s="85">
        <v>0</v>
      </c>
      <c r="H52" s="85">
        <v>0</v>
      </c>
      <c r="I52" s="85">
        <v>0</v>
      </c>
      <c r="J52" s="85">
        <v>0</v>
      </c>
      <c r="K52" s="100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1169</v>
      </c>
      <c r="D53" s="16" t="s">
        <v>2165</v>
      </c>
      <c r="E53" s="85">
        <v>44130.76</v>
      </c>
      <c r="F53" s="85">
        <v>0</v>
      </c>
      <c r="G53" s="85">
        <v>44130.76</v>
      </c>
      <c r="H53" s="85">
        <v>44203.55</v>
      </c>
      <c r="I53" s="85">
        <v>44203.55</v>
      </c>
      <c r="J53" s="85">
        <v>0</v>
      </c>
      <c r="K53" s="100">
        <v>0</v>
      </c>
      <c r="L53" s="85">
        <v>0</v>
      </c>
    </row>
    <row r="54" spans="1:12" ht="13.8" x14ac:dyDescent="0.2">
      <c r="A54" s="37" t="s">
        <v>70</v>
      </c>
      <c r="B54" s="16" t="s">
        <v>70</v>
      </c>
      <c r="C54" s="27" t="s">
        <v>1170</v>
      </c>
      <c r="D54" s="27" t="s">
        <v>2166</v>
      </c>
      <c r="E54" s="90">
        <v>0</v>
      </c>
      <c r="F54" s="90">
        <v>0</v>
      </c>
      <c r="G54" s="90">
        <v>0</v>
      </c>
      <c r="H54" s="90">
        <v>14988.25</v>
      </c>
      <c r="I54" s="90">
        <v>14988.25</v>
      </c>
      <c r="J54" s="90">
        <v>0</v>
      </c>
      <c r="K54" s="101">
        <v>0</v>
      </c>
      <c r="L54" s="90">
        <v>0</v>
      </c>
    </row>
    <row r="55" spans="1:12" ht="13.8" x14ac:dyDescent="0.2">
      <c r="A55" s="37" t="s">
        <v>70</v>
      </c>
      <c r="B55" s="16" t="s">
        <v>70</v>
      </c>
      <c r="C55" s="16" t="s">
        <v>125</v>
      </c>
      <c r="D55" s="16" t="s">
        <v>70</v>
      </c>
      <c r="E55" s="85">
        <v>5617592.9699999997</v>
      </c>
      <c r="F55" s="85">
        <v>11228057.98</v>
      </c>
      <c r="G55" s="85">
        <v>16845650.949999999</v>
      </c>
      <c r="H55" s="85">
        <v>4822066.45</v>
      </c>
      <c r="I55" s="85">
        <v>3454475.48</v>
      </c>
      <c r="J55" s="85">
        <v>676831.56</v>
      </c>
      <c r="K55" s="100">
        <v>4.0178415307839401</v>
      </c>
      <c r="L55" s="85">
        <v>673615.38</v>
      </c>
    </row>
    <row r="56" spans="1:12" ht="13.8" x14ac:dyDescent="0.2">
      <c r="A56" s="37" t="s">
        <v>433</v>
      </c>
      <c r="B56" s="16" t="s">
        <v>434</v>
      </c>
      <c r="C56" s="16" t="s">
        <v>1171</v>
      </c>
      <c r="D56" s="16" t="s">
        <v>2167</v>
      </c>
      <c r="E56" s="85">
        <v>100000</v>
      </c>
      <c r="F56" s="85">
        <v>-10000</v>
      </c>
      <c r="G56" s="85">
        <v>90000</v>
      </c>
      <c r="H56" s="85">
        <v>4396.41</v>
      </c>
      <c r="I56" s="85">
        <v>4396.41</v>
      </c>
      <c r="J56" s="85">
        <v>4396.41</v>
      </c>
      <c r="K56" s="100">
        <v>4.8849</v>
      </c>
      <c r="L56" s="85">
        <v>3536.4</v>
      </c>
    </row>
    <row r="57" spans="1:12" ht="13.8" x14ac:dyDescent="0.2">
      <c r="A57" s="37" t="s">
        <v>70</v>
      </c>
      <c r="B57" s="16" t="s">
        <v>70</v>
      </c>
      <c r="C57" s="16" t="s">
        <v>1172</v>
      </c>
      <c r="D57" s="16" t="s">
        <v>1173</v>
      </c>
      <c r="E57" s="85">
        <v>40000</v>
      </c>
      <c r="F57" s="85">
        <v>0</v>
      </c>
      <c r="G57" s="85">
        <v>40000</v>
      </c>
      <c r="H57" s="85">
        <v>0</v>
      </c>
      <c r="I57" s="85">
        <v>0</v>
      </c>
      <c r="J57" s="85">
        <v>0</v>
      </c>
      <c r="K57" s="100">
        <v>0</v>
      </c>
      <c r="L57" s="85">
        <v>0</v>
      </c>
    </row>
    <row r="58" spans="1:12" ht="13.8" x14ac:dyDescent="0.2">
      <c r="A58" s="37" t="s">
        <v>70</v>
      </c>
      <c r="B58" s="16" t="s">
        <v>70</v>
      </c>
      <c r="C58" s="16" t="s">
        <v>1174</v>
      </c>
      <c r="D58" s="16" t="s">
        <v>1175</v>
      </c>
      <c r="E58" s="85">
        <v>0</v>
      </c>
      <c r="F58" s="85">
        <v>189450</v>
      </c>
      <c r="G58" s="85">
        <v>189450</v>
      </c>
      <c r="H58" s="85">
        <v>0</v>
      </c>
      <c r="I58" s="85">
        <v>0</v>
      </c>
      <c r="J58" s="85">
        <v>0</v>
      </c>
      <c r="K58" s="100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1176</v>
      </c>
      <c r="D59" s="16" t="s">
        <v>1177</v>
      </c>
      <c r="E59" s="85">
        <v>900000</v>
      </c>
      <c r="F59" s="85">
        <v>0</v>
      </c>
      <c r="G59" s="85">
        <v>900000</v>
      </c>
      <c r="H59" s="85">
        <v>945241.79</v>
      </c>
      <c r="I59" s="85">
        <v>942060.74</v>
      </c>
      <c r="J59" s="85">
        <v>0</v>
      </c>
      <c r="K59" s="100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1178</v>
      </c>
      <c r="D60" s="16" t="s">
        <v>1179</v>
      </c>
      <c r="E60" s="85">
        <v>50000</v>
      </c>
      <c r="F60" s="85">
        <v>-25000</v>
      </c>
      <c r="G60" s="85">
        <v>25000</v>
      </c>
      <c r="H60" s="85">
        <v>11776.52</v>
      </c>
      <c r="I60" s="85">
        <v>11776.52</v>
      </c>
      <c r="J60" s="85">
        <v>11776.52</v>
      </c>
      <c r="K60" s="100">
        <v>47.106079999999999</v>
      </c>
      <c r="L60" s="85">
        <v>11776.52</v>
      </c>
    </row>
    <row r="61" spans="1:12" ht="13.8" x14ac:dyDescent="0.2">
      <c r="A61" s="37" t="s">
        <v>70</v>
      </c>
      <c r="B61" s="16" t="s">
        <v>70</v>
      </c>
      <c r="C61" s="27" t="s">
        <v>1180</v>
      </c>
      <c r="D61" s="27" t="s">
        <v>1181</v>
      </c>
      <c r="E61" s="90">
        <v>9920000</v>
      </c>
      <c r="F61" s="90">
        <v>2148486.77</v>
      </c>
      <c r="G61" s="90">
        <v>12068486.77</v>
      </c>
      <c r="H61" s="90">
        <v>2151714.6</v>
      </c>
      <c r="I61" s="90">
        <v>1131768.96</v>
      </c>
      <c r="J61" s="90">
        <v>384982.76</v>
      </c>
      <c r="K61" s="101">
        <v>3.18998369337401</v>
      </c>
      <c r="L61" s="90">
        <v>134793.64000000001</v>
      </c>
    </row>
    <row r="62" spans="1:12" ht="13.8" x14ac:dyDescent="0.2">
      <c r="A62" s="37" t="s">
        <v>70</v>
      </c>
      <c r="B62" s="16" t="s">
        <v>70</v>
      </c>
      <c r="C62" s="16" t="s">
        <v>125</v>
      </c>
      <c r="D62" s="16" t="s">
        <v>70</v>
      </c>
      <c r="E62" s="85">
        <v>11010000</v>
      </c>
      <c r="F62" s="85">
        <v>2302936.77</v>
      </c>
      <c r="G62" s="85">
        <v>13312936.77</v>
      </c>
      <c r="H62" s="85">
        <v>3113129.32</v>
      </c>
      <c r="I62" s="85">
        <v>2090002.63</v>
      </c>
      <c r="J62" s="85">
        <v>401155.69</v>
      </c>
      <c r="K62" s="100">
        <v>3.0132772124628699</v>
      </c>
      <c r="L62" s="85">
        <v>150106.56</v>
      </c>
    </row>
    <row r="63" spans="1:12" ht="13.8" x14ac:dyDescent="0.2">
      <c r="A63" s="37" t="s">
        <v>435</v>
      </c>
      <c r="B63" s="16" t="s">
        <v>436</v>
      </c>
      <c r="C63" s="16" t="s">
        <v>1182</v>
      </c>
      <c r="D63" s="16" t="s">
        <v>2168</v>
      </c>
      <c r="E63" s="85">
        <v>50000</v>
      </c>
      <c r="F63" s="85">
        <v>-40000</v>
      </c>
      <c r="G63" s="85">
        <v>10000</v>
      </c>
      <c r="H63" s="85">
        <v>0</v>
      </c>
      <c r="I63" s="85">
        <v>0</v>
      </c>
      <c r="J63" s="85">
        <v>0</v>
      </c>
      <c r="K63" s="100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16" t="s">
        <v>1183</v>
      </c>
      <c r="D64" s="16" t="s">
        <v>1184</v>
      </c>
      <c r="E64" s="85">
        <v>8000</v>
      </c>
      <c r="F64" s="85">
        <v>0</v>
      </c>
      <c r="G64" s="85">
        <v>8000</v>
      </c>
      <c r="H64" s="85">
        <v>4469.2700000000004</v>
      </c>
      <c r="I64" s="85">
        <v>4469.2700000000004</v>
      </c>
      <c r="J64" s="85">
        <v>4469.2700000000004</v>
      </c>
      <c r="K64" s="100">
        <v>55.865875000000003</v>
      </c>
      <c r="L64" s="85">
        <v>4469.2700000000004</v>
      </c>
    </row>
    <row r="65" spans="1:12" ht="13.8" x14ac:dyDescent="0.2">
      <c r="A65" s="37" t="s">
        <v>70</v>
      </c>
      <c r="B65" s="16" t="s">
        <v>70</v>
      </c>
      <c r="C65" s="16" t="s">
        <v>1185</v>
      </c>
      <c r="D65" s="16" t="s">
        <v>1186</v>
      </c>
      <c r="E65" s="85">
        <v>34235.89</v>
      </c>
      <c r="F65" s="85">
        <v>0</v>
      </c>
      <c r="G65" s="85">
        <v>34235.89</v>
      </c>
      <c r="H65" s="85">
        <v>21602.33</v>
      </c>
      <c r="I65" s="85">
        <v>21602.33</v>
      </c>
      <c r="J65" s="85">
        <v>21602.33</v>
      </c>
      <c r="K65" s="100">
        <v>63.098491086400799</v>
      </c>
      <c r="L65" s="85">
        <v>21602.33</v>
      </c>
    </row>
    <row r="66" spans="1:12" ht="13.8" x14ac:dyDescent="0.2">
      <c r="A66" s="37" t="s">
        <v>70</v>
      </c>
      <c r="B66" s="16" t="s">
        <v>70</v>
      </c>
      <c r="C66" s="16" t="s">
        <v>1187</v>
      </c>
      <c r="D66" s="16" t="s">
        <v>1188</v>
      </c>
      <c r="E66" s="85">
        <v>30000</v>
      </c>
      <c r="F66" s="85">
        <v>0</v>
      </c>
      <c r="G66" s="85">
        <v>30000</v>
      </c>
      <c r="H66" s="85">
        <v>0</v>
      </c>
      <c r="I66" s="85">
        <v>0</v>
      </c>
      <c r="J66" s="85">
        <v>0</v>
      </c>
      <c r="K66" s="100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1189</v>
      </c>
      <c r="D67" s="16" t="s">
        <v>1190</v>
      </c>
      <c r="E67" s="85">
        <v>0</v>
      </c>
      <c r="F67" s="85">
        <v>0</v>
      </c>
      <c r="G67" s="85">
        <v>0</v>
      </c>
      <c r="H67" s="85">
        <v>9192.61</v>
      </c>
      <c r="I67" s="85">
        <v>9192.61</v>
      </c>
      <c r="J67" s="85">
        <v>5383.29</v>
      </c>
      <c r="K67" s="100">
        <v>0</v>
      </c>
      <c r="L67" s="85">
        <v>5383.29</v>
      </c>
    </row>
    <row r="68" spans="1:12" ht="13.8" x14ac:dyDescent="0.2">
      <c r="A68" s="37" t="s">
        <v>70</v>
      </c>
      <c r="B68" s="16" t="s">
        <v>70</v>
      </c>
      <c r="C68" s="16" t="s">
        <v>1191</v>
      </c>
      <c r="D68" s="16" t="s">
        <v>2169</v>
      </c>
      <c r="E68" s="85">
        <v>0</v>
      </c>
      <c r="F68" s="85">
        <v>26000</v>
      </c>
      <c r="G68" s="85">
        <v>26000</v>
      </c>
      <c r="H68" s="85">
        <v>0</v>
      </c>
      <c r="I68" s="85">
        <v>0</v>
      </c>
      <c r="J68" s="85">
        <v>0</v>
      </c>
      <c r="K68" s="100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1192</v>
      </c>
      <c r="D69" s="16" t="s">
        <v>1193</v>
      </c>
      <c r="E69" s="85">
        <v>475764.11</v>
      </c>
      <c r="F69" s="85">
        <v>408278.28</v>
      </c>
      <c r="G69" s="85">
        <v>884042.39</v>
      </c>
      <c r="H69" s="85">
        <v>129033.1</v>
      </c>
      <c r="I69" s="85">
        <v>98481.8</v>
      </c>
      <c r="J69" s="85">
        <v>38299.08</v>
      </c>
      <c r="K69" s="100">
        <v>4.3322673701201104</v>
      </c>
      <c r="L69" s="85">
        <v>38299.08</v>
      </c>
    </row>
    <row r="70" spans="1:12" ht="13.8" x14ac:dyDescent="0.2">
      <c r="A70" s="37" t="s">
        <v>70</v>
      </c>
      <c r="B70" s="16" t="s">
        <v>70</v>
      </c>
      <c r="C70" s="16" t="s">
        <v>1194</v>
      </c>
      <c r="D70" s="16" t="s">
        <v>1195</v>
      </c>
      <c r="E70" s="85">
        <v>20000</v>
      </c>
      <c r="F70" s="85">
        <v>0</v>
      </c>
      <c r="G70" s="85">
        <v>20000</v>
      </c>
      <c r="H70" s="85">
        <v>0</v>
      </c>
      <c r="I70" s="85">
        <v>0</v>
      </c>
      <c r="J70" s="85">
        <v>0</v>
      </c>
      <c r="K70" s="100">
        <v>0</v>
      </c>
      <c r="L70" s="85">
        <v>0</v>
      </c>
    </row>
    <row r="71" spans="1:12" ht="13.8" x14ac:dyDescent="0.2">
      <c r="A71" s="37" t="s">
        <v>70</v>
      </c>
      <c r="B71" s="16" t="s">
        <v>70</v>
      </c>
      <c r="C71" s="16" t="s">
        <v>1196</v>
      </c>
      <c r="D71" s="16" t="s">
        <v>2170</v>
      </c>
      <c r="E71" s="85">
        <v>175580</v>
      </c>
      <c r="F71" s="85">
        <v>0</v>
      </c>
      <c r="G71" s="85">
        <v>175580</v>
      </c>
      <c r="H71" s="85">
        <v>175572.88</v>
      </c>
      <c r="I71" s="85">
        <v>175572.88</v>
      </c>
      <c r="J71" s="85">
        <v>51486.44</v>
      </c>
      <c r="K71" s="100">
        <v>29.323635949424801</v>
      </c>
      <c r="L71" s="85">
        <v>51486.44</v>
      </c>
    </row>
    <row r="72" spans="1:12" ht="13.8" x14ac:dyDescent="0.2">
      <c r="A72" s="37" t="s">
        <v>70</v>
      </c>
      <c r="B72" s="16" t="s">
        <v>70</v>
      </c>
      <c r="C72" s="16" t="s">
        <v>1197</v>
      </c>
      <c r="D72" s="16" t="s">
        <v>1198</v>
      </c>
      <c r="E72" s="85">
        <v>0</v>
      </c>
      <c r="F72" s="85">
        <v>0</v>
      </c>
      <c r="G72" s="85">
        <v>0</v>
      </c>
      <c r="H72" s="85">
        <v>119567.57</v>
      </c>
      <c r="I72" s="85">
        <v>119567.57</v>
      </c>
      <c r="J72" s="85">
        <v>106814.7</v>
      </c>
      <c r="K72" s="100">
        <v>0</v>
      </c>
      <c r="L72" s="85">
        <v>25868.33</v>
      </c>
    </row>
    <row r="73" spans="1:12" ht="13.8" x14ac:dyDescent="0.2">
      <c r="A73" s="37" t="s">
        <v>70</v>
      </c>
      <c r="B73" s="16" t="s">
        <v>70</v>
      </c>
      <c r="C73" s="16" t="s">
        <v>1199</v>
      </c>
      <c r="D73" s="16" t="s">
        <v>1127</v>
      </c>
      <c r="E73" s="85">
        <v>1312464.76</v>
      </c>
      <c r="F73" s="85">
        <v>451472.19</v>
      </c>
      <c r="G73" s="85">
        <v>1763936.95</v>
      </c>
      <c r="H73" s="85">
        <v>745225.49</v>
      </c>
      <c r="I73" s="85">
        <v>293753.3</v>
      </c>
      <c r="J73" s="85">
        <v>146876.64000000001</v>
      </c>
      <c r="K73" s="100">
        <v>8.3266377519899404</v>
      </c>
      <c r="L73" s="85">
        <v>73438.320000000007</v>
      </c>
    </row>
    <row r="74" spans="1:12" ht="13.8" x14ac:dyDescent="0.2">
      <c r="A74" s="37" t="s">
        <v>70</v>
      </c>
      <c r="B74" s="16" t="s">
        <v>70</v>
      </c>
      <c r="C74" s="16" t="s">
        <v>1200</v>
      </c>
      <c r="D74" s="16" t="s">
        <v>1201</v>
      </c>
      <c r="E74" s="85">
        <v>18000</v>
      </c>
      <c r="F74" s="85">
        <v>0</v>
      </c>
      <c r="G74" s="85">
        <v>18000</v>
      </c>
      <c r="H74" s="85">
        <v>0</v>
      </c>
      <c r="I74" s="85">
        <v>0</v>
      </c>
      <c r="J74" s="85">
        <v>0</v>
      </c>
      <c r="K74" s="100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1202</v>
      </c>
      <c r="D75" s="16" t="s">
        <v>2171</v>
      </c>
      <c r="E75" s="85">
        <v>220000</v>
      </c>
      <c r="F75" s="85">
        <v>0</v>
      </c>
      <c r="G75" s="85">
        <v>220000</v>
      </c>
      <c r="H75" s="85">
        <v>0</v>
      </c>
      <c r="I75" s="85">
        <v>0</v>
      </c>
      <c r="J75" s="85">
        <v>0</v>
      </c>
      <c r="K75" s="100">
        <v>0</v>
      </c>
      <c r="L75" s="85">
        <v>0</v>
      </c>
    </row>
    <row r="76" spans="1:12" ht="13.8" x14ac:dyDescent="0.2">
      <c r="A76" s="37" t="s">
        <v>70</v>
      </c>
      <c r="B76" s="16" t="s">
        <v>70</v>
      </c>
      <c r="C76" s="16" t="s">
        <v>1203</v>
      </c>
      <c r="D76" s="16" t="s">
        <v>1204</v>
      </c>
      <c r="E76" s="85">
        <v>0</v>
      </c>
      <c r="F76" s="85">
        <v>13449600</v>
      </c>
      <c r="G76" s="85">
        <v>13449600</v>
      </c>
      <c r="H76" s="85">
        <v>66591.28</v>
      </c>
      <c r="I76" s="85">
        <v>66591.28</v>
      </c>
      <c r="J76" s="85">
        <v>66591.28</v>
      </c>
      <c r="K76" s="100">
        <v>0.49511717820604001</v>
      </c>
      <c r="L76" s="85">
        <v>66591.28</v>
      </c>
    </row>
    <row r="77" spans="1:12" ht="13.8" x14ac:dyDescent="0.2">
      <c r="A77" s="37" t="s">
        <v>70</v>
      </c>
      <c r="B77" s="16" t="s">
        <v>70</v>
      </c>
      <c r="C77" s="16" t="s">
        <v>1205</v>
      </c>
      <c r="D77" s="16" t="s">
        <v>1206</v>
      </c>
      <c r="E77" s="85">
        <v>0</v>
      </c>
      <c r="F77" s="85">
        <v>20000</v>
      </c>
      <c r="G77" s="85">
        <v>20000</v>
      </c>
      <c r="H77" s="85">
        <v>20000</v>
      </c>
      <c r="I77" s="85">
        <v>20000</v>
      </c>
      <c r="J77" s="85">
        <v>0</v>
      </c>
      <c r="K77" s="100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1207</v>
      </c>
      <c r="D78" s="16" t="s">
        <v>1208</v>
      </c>
      <c r="E78" s="85">
        <v>0</v>
      </c>
      <c r="F78" s="85">
        <v>0</v>
      </c>
      <c r="G78" s="85">
        <v>0</v>
      </c>
      <c r="H78" s="85">
        <v>0</v>
      </c>
      <c r="I78" s="85">
        <v>0</v>
      </c>
      <c r="J78" s="85">
        <v>0</v>
      </c>
      <c r="K78" s="100">
        <v>0</v>
      </c>
      <c r="L78" s="85">
        <v>0</v>
      </c>
    </row>
    <row r="79" spans="1:12" ht="13.8" x14ac:dyDescent="0.2">
      <c r="A79" s="37" t="s">
        <v>70</v>
      </c>
      <c r="B79" s="16" t="s">
        <v>70</v>
      </c>
      <c r="C79" s="27" t="s">
        <v>1209</v>
      </c>
      <c r="D79" s="27" t="s">
        <v>2172</v>
      </c>
      <c r="E79" s="90">
        <v>0</v>
      </c>
      <c r="F79" s="90">
        <v>0</v>
      </c>
      <c r="G79" s="90">
        <v>0</v>
      </c>
      <c r="H79" s="90">
        <v>17153.5</v>
      </c>
      <c r="I79" s="90">
        <v>17153.5</v>
      </c>
      <c r="J79" s="90">
        <v>0</v>
      </c>
      <c r="K79" s="101">
        <v>0</v>
      </c>
      <c r="L79" s="90">
        <v>0</v>
      </c>
    </row>
    <row r="80" spans="1:12" ht="13.8" x14ac:dyDescent="0.2">
      <c r="A80" s="37" t="s">
        <v>70</v>
      </c>
      <c r="B80" s="16" t="s">
        <v>70</v>
      </c>
      <c r="C80" s="16" t="s">
        <v>125</v>
      </c>
      <c r="D80" s="16" t="s">
        <v>70</v>
      </c>
      <c r="E80" s="85">
        <v>2344044.7599999998</v>
      </c>
      <c r="F80" s="85">
        <v>14315350.470000001</v>
      </c>
      <c r="G80" s="85">
        <v>16659395.23</v>
      </c>
      <c r="H80" s="85">
        <v>1308408.03</v>
      </c>
      <c r="I80" s="85">
        <v>826384.54</v>
      </c>
      <c r="J80" s="85">
        <v>441523.03</v>
      </c>
      <c r="K80" s="100">
        <v>2.6502944669018502</v>
      </c>
      <c r="L80" s="85">
        <v>287138.34000000003</v>
      </c>
    </row>
    <row r="81" spans="1:12" ht="13.8" x14ac:dyDescent="0.2">
      <c r="A81" s="37" t="s">
        <v>437</v>
      </c>
      <c r="B81" s="16" t="s">
        <v>438</v>
      </c>
      <c r="C81" s="16" t="s">
        <v>1210</v>
      </c>
      <c r="D81" s="16" t="s">
        <v>1211</v>
      </c>
      <c r="E81" s="85">
        <v>200000</v>
      </c>
      <c r="F81" s="85">
        <v>0</v>
      </c>
      <c r="G81" s="85">
        <v>200000</v>
      </c>
      <c r="H81" s="85">
        <v>92418.17</v>
      </c>
      <c r="I81" s="85">
        <v>2408.87</v>
      </c>
      <c r="J81" s="85">
        <v>2408.87</v>
      </c>
      <c r="K81" s="100">
        <v>1.2044349999999999</v>
      </c>
      <c r="L81" s="85">
        <v>2408.87</v>
      </c>
    </row>
    <row r="82" spans="1:12" ht="13.8" x14ac:dyDescent="0.2">
      <c r="A82" s="37" t="s">
        <v>70</v>
      </c>
      <c r="B82" s="16" t="s">
        <v>70</v>
      </c>
      <c r="C82" s="16" t="s">
        <v>1212</v>
      </c>
      <c r="D82" s="16" t="s">
        <v>1213</v>
      </c>
      <c r="E82" s="85">
        <v>0</v>
      </c>
      <c r="F82" s="85">
        <v>0</v>
      </c>
      <c r="G82" s="85">
        <v>0</v>
      </c>
      <c r="H82" s="85">
        <v>591.69000000000005</v>
      </c>
      <c r="I82" s="85">
        <v>591.69000000000005</v>
      </c>
      <c r="J82" s="85">
        <v>591.69000000000005</v>
      </c>
      <c r="K82" s="100">
        <v>0</v>
      </c>
      <c r="L82" s="85">
        <v>591.69000000000005</v>
      </c>
    </row>
    <row r="83" spans="1:12" ht="13.8" x14ac:dyDescent="0.2">
      <c r="A83" s="37" t="s">
        <v>70</v>
      </c>
      <c r="B83" s="16" t="s">
        <v>70</v>
      </c>
      <c r="C83" s="16" t="s">
        <v>1214</v>
      </c>
      <c r="D83" s="16" t="s">
        <v>1215</v>
      </c>
      <c r="E83" s="85">
        <v>0</v>
      </c>
      <c r="F83" s="85">
        <v>0</v>
      </c>
      <c r="G83" s="85">
        <v>0</v>
      </c>
      <c r="H83" s="85">
        <v>0</v>
      </c>
      <c r="I83" s="85">
        <v>0</v>
      </c>
      <c r="J83" s="85">
        <v>0</v>
      </c>
      <c r="K83" s="100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16" t="s">
        <v>1216</v>
      </c>
      <c r="D84" s="16" t="s">
        <v>2173</v>
      </c>
      <c r="E84" s="85">
        <v>6258920</v>
      </c>
      <c r="F84" s="85">
        <v>0</v>
      </c>
      <c r="G84" s="85">
        <v>6258920</v>
      </c>
      <c r="H84" s="85">
        <v>6258920</v>
      </c>
      <c r="I84" s="85">
        <v>6258920</v>
      </c>
      <c r="J84" s="85">
        <v>6258920</v>
      </c>
      <c r="K84" s="100">
        <v>100</v>
      </c>
      <c r="L84" s="85">
        <v>6258920</v>
      </c>
    </row>
    <row r="85" spans="1:12" ht="13.8" x14ac:dyDescent="0.2">
      <c r="A85" s="37" t="s">
        <v>70</v>
      </c>
      <c r="B85" s="16" t="s">
        <v>70</v>
      </c>
      <c r="C85" s="16" t="s">
        <v>1217</v>
      </c>
      <c r="D85" s="16" t="s">
        <v>1218</v>
      </c>
      <c r="E85" s="85">
        <v>15000</v>
      </c>
      <c r="F85" s="85">
        <v>0</v>
      </c>
      <c r="G85" s="85">
        <v>15000</v>
      </c>
      <c r="H85" s="85">
        <v>0</v>
      </c>
      <c r="I85" s="85">
        <v>0</v>
      </c>
      <c r="J85" s="85">
        <v>0</v>
      </c>
      <c r="K85" s="100">
        <v>0</v>
      </c>
      <c r="L85" s="85">
        <v>0</v>
      </c>
    </row>
    <row r="86" spans="1:12" ht="13.8" x14ac:dyDescent="0.2">
      <c r="A86" s="37" t="s">
        <v>70</v>
      </c>
      <c r="B86" s="16" t="s">
        <v>70</v>
      </c>
      <c r="C86" s="16" t="s">
        <v>1219</v>
      </c>
      <c r="D86" s="16" t="s">
        <v>1220</v>
      </c>
      <c r="E86" s="85">
        <v>0</v>
      </c>
      <c r="F86" s="85">
        <v>0</v>
      </c>
      <c r="G86" s="85">
        <v>0</v>
      </c>
      <c r="H86" s="85">
        <v>48327.4</v>
      </c>
      <c r="I86" s="85">
        <v>48327.4</v>
      </c>
      <c r="J86" s="85">
        <v>35984.239999999998</v>
      </c>
      <c r="K86" s="100">
        <v>0</v>
      </c>
      <c r="L86" s="85">
        <v>35984.239999999998</v>
      </c>
    </row>
    <row r="87" spans="1:12" ht="13.8" x14ac:dyDescent="0.2">
      <c r="A87" s="37" t="s">
        <v>70</v>
      </c>
      <c r="B87" s="16" t="s">
        <v>70</v>
      </c>
      <c r="C87" s="16" t="s">
        <v>1221</v>
      </c>
      <c r="D87" s="16" t="s">
        <v>2174</v>
      </c>
      <c r="E87" s="85">
        <v>0</v>
      </c>
      <c r="F87" s="85">
        <v>0</v>
      </c>
      <c r="G87" s="85">
        <v>0</v>
      </c>
      <c r="H87" s="85">
        <v>15593.73</v>
      </c>
      <c r="I87" s="85">
        <v>15593.73</v>
      </c>
      <c r="J87" s="85">
        <v>15593.73</v>
      </c>
      <c r="K87" s="100">
        <v>0</v>
      </c>
      <c r="L87" s="85">
        <v>15593.73</v>
      </c>
    </row>
    <row r="88" spans="1:12" ht="13.8" x14ac:dyDescent="0.2">
      <c r="A88" s="37" t="s">
        <v>70</v>
      </c>
      <c r="B88" s="16" t="s">
        <v>70</v>
      </c>
      <c r="C88" s="16" t="s">
        <v>1222</v>
      </c>
      <c r="D88" s="16" t="s">
        <v>1223</v>
      </c>
      <c r="E88" s="85">
        <v>0</v>
      </c>
      <c r="F88" s="85">
        <v>0</v>
      </c>
      <c r="G88" s="85">
        <v>0</v>
      </c>
      <c r="H88" s="85">
        <v>130</v>
      </c>
      <c r="I88" s="85">
        <v>130</v>
      </c>
      <c r="J88" s="85">
        <v>130</v>
      </c>
      <c r="K88" s="100">
        <v>0</v>
      </c>
      <c r="L88" s="85">
        <v>130</v>
      </c>
    </row>
    <row r="89" spans="1:12" ht="13.8" x14ac:dyDescent="0.2">
      <c r="A89" s="37" t="s">
        <v>70</v>
      </c>
      <c r="B89" s="16" t="s">
        <v>70</v>
      </c>
      <c r="C89" s="16" t="s">
        <v>1224</v>
      </c>
      <c r="D89" s="16" t="s">
        <v>1225</v>
      </c>
      <c r="E89" s="85">
        <v>0</v>
      </c>
      <c r="F89" s="85">
        <v>0</v>
      </c>
      <c r="G89" s="85">
        <v>0</v>
      </c>
      <c r="H89" s="85">
        <v>2722.5</v>
      </c>
      <c r="I89" s="85">
        <v>2722.5</v>
      </c>
      <c r="J89" s="85">
        <v>2722.5</v>
      </c>
      <c r="K89" s="100">
        <v>0</v>
      </c>
      <c r="L89" s="85">
        <v>2722.5</v>
      </c>
    </row>
    <row r="90" spans="1:12" ht="13.8" x14ac:dyDescent="0.2">
      <c r="A90" s="37" t="s">
        <v>70</v>
      </c>
      <c r="B90" s="16" t="s">
        <v>70</v>
      </c>
      <c r="C90" s="16" t="s">
        <v>1226</v>
      </c>
      <c r="D90" s="16" t="s">
        <v>1227</v>
      </c>
      <c r="E90" s="85">
        <v>230000</v>
      </c>
      <c r="F90" s="85">
        <v>0</v>
      </c>
      <c r="G90" s="85">
        <v>230000</v>
      </c>
      <c r="H90" s="85">
        <v>158877.35999999999</v>
      </c>
      <c r="I90" s="85">
        <v>158877.35999999999</v>
      </c>
      <c r="J90" s="85">
        <v>274.27999999999997</v>
      </c>
      <c r="K90" s="100">
        <v>0.11925217391303999</v>
      </c>
      <c r="L90" s="85">
        <v>274.27999999999997</v>
      </c>
    </row>
    <row r="91" spans="1:12" ht="13.8" x14ac:dyDescent="0.2">
      <c r="A91" s="37" t="s">
        <v>70</v>
      </c>
      <c r="B91" s="16" t="s">
        <v>70</v>
      </c>
      <c r="C91" s="16" t="s">
        <v>1228</v>
      </c>
      <c r="D91" s="16" t="s">
        <v>1229</v>
      </c>
      <c r="E91" s="85">
        <v>180000</v>
      </c>
      <c r="F91" s="85">
        <v>0</v>
      </c>
      <c r="G91" s="85">
        <v>180000</v>
      </c>
      <c r="H91" s="85">
        <v>173461.86</v>
      </c>
      <c r="I91" s="85">
        <v>173461.86</v>
      </c>
      <c r="J91" s="85">
        <v>49336.08</v>
      </c>
      <c r="K91" s="100">
        <v>27.408933333333302</v>
      </c>
      <c r="L91" s="85">
        <v>39107.199999999997</v>
      </c>
    </row>
    <row r="92" spans="1:12" ht="13.8" x14ac:dyDescent="0.2">
      <c r="A92" s="37" t="s">
        <v>70</v>
      </c>
      <c r="B92" s="16" t="s">
        <v>70</v>
      </c>
      <c r="C92" s="16" t="s">
        <v>1230</v>
      </c>
      <c r="D92" s="16" t="s">
        <v>1231</v>
      </c>
      <c r="E92" s="85">
        <v>120000</v>
      </c>
      <c r="F92" s="85">
        <v>0</v>
      </c>
      <c r="G92" s="85">
        <v>120000</v>
      </c>
      <c r="H92" s="85">
        <v>6050</v>
      </c>
      <c r="I92" s="85">
        <v>6050</v>
      </c>
      <c r="J92" s="85">
        <v>6050</v>
      </c>
      <c r="K92" s="100">
        <v>5.0416666666666696</v>
      </c>
      <c r="L92" s="85">
        <v>6050</v>
      </c>
    </row>
    <row r="93" spans="1:12" ht="13.8" x14ac:dyDescent="0.2">
      <c r="A93" s="37" t="s">
        <v>70</v>
      </c>
      <c r="B93" s="16" t="s">
        <v>70</v>
      </c>
      <c r="C93" s="16" t="s">
        <v>1232</v>
      </c>
      <c r="D93" s="16" t="s">
        <v>1233</v>
      </c>
      <c r="E93" s="85">
        <v>350000</v>
      </c>
      <c r="F93" s="85">
        <v>0</v>
      </c>
      <c r="G93" s="85">
        <v>350000</v>
      </c>
      <c r="H93" s="85">
        <v>12947</v>
      </c>
      <c r="I93" s="85">
        <v>12947</v>
      </c>
      <c r="J93" s="85">
        <v>6473.5</v>
      </c>
      <c r="K93" s="100">
        <v>1.84957142857143</v>
      </c>
      <c r="L93" s="85">
        <v>6473.5</v>
      </c>
    </row>
    <row r="94" spans="1:12" ht="13.8" x14ac:dyDescent="0.2">
      <c r="A94" s="37" t="s">
        <v>70</v>
      </c>
      <c r="B94" s="16" t="s">
        <v>70</v>
      </c>
      <c r="C94" s="16" t="s">
        <v>1234</v>
      </c>
      <c r="D94" s="16" t="s">
        <v>1235</v>
      </c>
      <c r="E94" s="85">
        <v>120000</v>
      </c>
      <c r="F94" s="85">
        <v>0</v>
      </c>
      <c r="G94" s="85">
        <v>120000</v>
      </c>
      <c r="H94" s="85">
        <v>44728.22</v>
      </c>
      <c r="I94" s="85">
        <v>44728.22</v>
      </c>
      <c r="J94" s="85">
        <v>27155.57</v>
      </c>
      <c r="K94" s="100">
        <v>22.6296416666667</v>
      </c>
      <c r="L94" s="85">
        <v>6628.38</v>
      </c>
    </row>
    <row r="95" spans="1:12" ht="13.8" x14ac:dyDescent="0.2">
      <c r="A95" s="37" t="s">
        <v>70</v>
      </c>
      <c r="B95" s="16" t="s">
        <v>70</v>
      </c>
      <c r="C95" s="16" t="s">
        <v>1236</v>
      </c>
      <c r="D95" s="16" t="s">
        <v>1237</v>
      </c>
      <c r="E95" s="85">
        <v>0</v>
      </c>
      <c r="F95" s="85">
        <v>0</v>
      </c>
      <c r="G95" s="85">
        <v>0</v>
      </c>
      <c r="H95" s="85">
        <v>7310.2</v>
      </c>
      <c r="I95" s="85">
        <v>7310.2</v>
      </c>
      <c r="J95" s="85">
        <v>7310.2</v>
      </c>
      <c r="K95" s="100">
        <v>0</v>
      </c>
      <c r="L95" s="85">
        <v>7310.2</v>
      </c>
    </row>
    <row r="96" spans="1:12" ht="13.8" x14ac:dyDescent="0.2">
      <c r="A96" s="37" t="s">
        <v>70</v>
      </c>
      <c r="B96" s="16" t="s">
        <v>70</v>
      </c>
      <c r="C96" s="16" t="s">
        <v>1238</v>
      </c>
      <c r="D96" s="16" t="s">
        <v>1239</v>
      </c>
      <c r="E96" s="85">
        <v>39999.9</v>
      </c>
      <c r="F96" s="85">
        <v>0</v>
      </c>
      <c r="G96" s="85">
        <v>39999.9</v>
      </c>
      <c r="H96" s="85">
        <v>39999.9</v>
      </c>
      <c r="I96" s="85">
        <v>35729.9</v>
      </c>
      <c r="J96" s="85">
        <v>29679.9</v>
      </c>
      <c r="K96" s="100">
        <v>74.199935499838702</v>
      </c>
      <c r="L96" s="85">
        <v>29679.9</v>
      </c>
    </row>
    <row r="97" spans="1:12" ht="13.8" x14ac:dyDescent="0.2">
      <c r="A97" s="37" t="s">
        <v>70</v>
      </c>
      <c r="B97" s="16" t="s">
        <v>70</v>
      </c>
      <c r="C97" s="16" t="s">
        <v>1240</v>
      </c>
      <c r="D97" s="16" t="s">
        <v>2175</v>
      </c>
      <c r="E97" s="85">
        <v>550000</v>
      </c>
      <c r="F97" s="85">
        <v>0</v>
      </c>
      <c r="G97" s="85">
        <v>550000</v>
      </c>
      <c r="H97" s="85">
        <v>633987.99</v>
      </c>
      <c r="I97" s="85">
        <v>633987.99</v>
      </c>
      <c r="J97" s="85">
        <v>316994</v>
      </c>
      <c r="K97" s="100">
        <v>57.635272727272699</v>
      </c>
      <c r="L97" s="85">
        <v>316994</v>
      </c>
    </row>
    <row r="98" spans="1:12" ht="13.8" x14ac:dyDescent="0.2">
      <c r="A98" s="37" t="s">
        <v>70</v>
      </c>
      <c r="B98" s="16" t="s">
        <v>70</v>
      </c>
      <c r="C98" s="16" t="s">
        <v>1241</v>
      </c>
      <c r="D98" s="16" t="s">
        <v>1242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100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1243</v>
      </c>
      <c r="D99" s="16" t="s">
        <v>1244</v>
      </c>
      <c r="E99" s="85">
        <v>100000</v>
      </c>
      <c r="F99" s="85">
        <v>0</v>
      </c>
      <c r="G99" s="85">
        <v>100000</v>
      </c>
      <c r="H99" s="85">
        <v>58696.12</v>
      </c>
      <c r="I99" s="85">
        <v>53872.55</v>
      </c>
      <c r="J99" s="85">
        <v>30882.55</v>
      </c>
      <c r="K99" s="100">
        <v>30.882549999999998</v>
      </c>
      <c r="L99" s="85">
        <v>30882.55</v>
      </c>
    </row>
    <row r="100" spans="1:12" ht="13.8" x14ac:dyDescent="0.2">
      <c r="A100" s="37" t="s">
        <v>70</v>
      </c>
      <c r="B100" s="16" t="s">
        <v>70</v>
      </c>
      <c r="C100" s="16" t="s">
        <v>1245</v>
      </c>
      <c r="D100" s="16" t="s">
        <v>1246</v>
      </c>
      <c r="E100" s="85">
        <v>0</v>
      </c>
      <c r="F100" s="85">
        <v>0</v>
      </c>
      <c r="G100" s="85">
        <v>0</v>
      </c>
      <c r="H100" s="85">
        <v>134503.87</v>
      </c>
      <c r="I100" s="85">
        <v>134503.87</v>
      </c>
      <c r="J100" s="85">
        <v>99205.23</v>
      </c>
      <c r="K100" s="100">
        <v>0</v>
      </c>
      <c r="L100" s="85">
        <v>99205.23</v>
      </c>
    </row>
    <row r="101" spans="1:12" ht="13.8" x14ac:dyDescent="0.2">
      <c r="A101" s="37" t="s">
        <v>70</v>
      </c>
      <c r="B101" s="16" t="s">
        <v>70</v>
      </c>
      <c r="C101" s="16" t="s">
        <v>1247</v>
      </c>
      <c r="D101" s="16" t="s">
        <v>1248</v>
      </c>
      <c r="E101" s="85">
        <v>0</v>
      </c>
      <c r="F101" s="85">
        <v>0</v>
      </c>
      <c r="G101" s="85">
        <v>0</v>
      </c>
      <c r="H101" s="85">
        <v>406175.81</v>
      </c>
      <c r="I101" s="85">
        <v>406175.81</v>
      </c>
      <c r="J101" s="85">
        <v>406175.81</v>
      </c>
      <c r="K101" s="100">
        <v>0</v>
      </c>
      <c r="L101" s="85">
        <v>406175.81</v>
      </c>
    </row>
    <row r="102" spans="1:12" ht="13.8" x14ac:dyDescent="0.2">
      <c r="A102" s="37" t="s">
        <v>70</v>
      </c>
      <c r="B102" s="16" t="s">
        <v>70</v>
      </c>
      <c r="C102" s="16" t="s">
        <v>1249</v>
      </c>
      <c r="D102" s="16" t="s">
        <v>1250</v>
      </c>
      <c r="E102" s="85">
        <v>0</v>
      </c>
      <c r="F102" s="85">
        <v>0</v>
      </c>
      <c r="G102" s="85">
        <v>0</v>
      </c>
      <c r="H102" s="85">
        <v>59475.88</v>
      </c>
      <c r="I102" s="85">
        <v>59475.88</v>
      </c>
      <c r="J102" s="85">
        <v>11888.25</v>
      </c>
      <c r="K102" s="100">
        <v>0</v>
      </c>
      <c r="L102" s="85">
        <v>11888.25</v>
      </c>
    </row>
    <row r="103" spans="1:12" ht="13.8" x14ac:dyDescent="0.2">
      <c r="A103" s="37" t="s">
        <v>70</v>
      </c>
      <c r="B103" s="16" t="s">
        <v>70</v>
      </c>
      <c r="C103" s="16" t="s">
        <v>1251</v>
      </c>
      <c r="D103" s="16" t="s">
        <v>2176</v>
      </c>
      <c r="E103" s="85">
        <v>16800</v>
      </c>
      <c r="F103" s="85">
        <v>0</v>
      </c>
      <c r="G103" s="85">
        <v>16800</v>
      </c>
      <c r="H103" s="85">
        <v>14900</v>
      </c>
      <c r="I103" s="85">
        <v>14900</v>
      </c>
      <c r="J103" s="85">
        <v>8691.5499999999993</v>
      </c>
      <c r="K103" s="100">
        <v>51.735416666666701</v>
      </c>
      <c r="L103" s="85">
        <v>8691.5499999999993</v>
      </c>
    </row>
    <row r="104" spans="1:12" ht="13.8" x14ac:dyDescent="0.2">
      <c r="A104" s="37" t="s">
        <v>70</v>
      </c>
      <c r="B104" s="16" t="s">
        <v>70</v>
      </c>
      <c r="C104" s="16" t="s">
        <v>1252</v>
      </c>
      <c r="D104" s="16" t="s">
        <v>1253</v>
      </c>
      <c r="E104" s="85">
        <v>90000</v>
      </c>
      <c r="F104" s="85">
        <v>0</v>
      </c>
      <c r="G104" s="85">
        <v>90000</v>
      </c>
      <c r="H104" s="85">
        <v>59993.19</v>
      </c>
      <c r="I104" s="85">
        <v>59993.19</v>
      </c>
      <c r="J104" s="85">
        <v>0</v>
      </c>
      <c r="K104" s="100">
        <v>0</v>
      </c>
      <c r="L104" s="85">
        <v>0</v>
      </c>
    </row>
    <row r="105" spans="1:12" ht="13.8" x14ac:dyDescent="0.2">
      <c r="A105" s="37" t="s">
        <v>70</v>
      </c>
      <c r="B105" s="16" t="s">
        <v>70</v>
      </c>
      <c r="C105" s="16" t="s">
        <v>1254</v>
      </c>
      <c r="D105" s="16" t="s">
        <v>2177</v>
      </c>
      <c r="E105" s="85">
        <v>553000</v>
      </c>
      <c r="F105" s="85">
        <v>0</v>
      </c>
      <c r="G105" s="85">
        <v>553000</v>
      </c>
      <c r="H105" s="85">
        <v>550000</v>
      </c>
      <c r="I105" s="85">
        <v>549996.94999999995</v>
      </c>
      <c r="J105" s="85">
        <v>0</v>
      </c>
      <c r="K105" s="100">
        <v>0</v>
      </c>
      <c r="L105" s="85">
        <v>0</v>
      </c>
    </row>
    <row r="106" spans="1:12" ht="13.8" x14ac:dyDescent="0.2">
      <c r="A106" s="37" t="s">
        <v>70</v>
      </c>
      <c r="B106" s="16" t="s">
        <v>70</v>
      </c>
      <c r="C106" s="16" t="s">
        <v>1255</v>
      </c>
      <c r="D106" s="16" t="s">
        <v>1256</v>
      </c>
      <c r="E106" s="85">
        <v>25000</v>
      </c>
      <c r="F106" s="85">
        <v>0</v>
      </c>
      <c r="G106" s="85">
        <v>25000</v>
      </c>
      <c r="H106" s="85">
        <v>0</v>
      </c>
      <c r="I106" s="85">
        <v>0</v>
      </c>
      <c r="J106" s="85">
        <v>0</v>
      </c>
      <c r="K106" s="100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1257</v>
      </c>
      <c r="D107" s="16" t="s">
        <v>2178</v>
      </c>
      <c r="E107" s="85">
        <v>142172.5</v>
      </c>
      <c r="F107" s="85">
        <v>0</v>
      </c>
      <c r="G107" s="85">
        <v>142172.5</v>
      </c>
      <c r="H107" s="85">
        <v>55056.35</v>
      </c>
      <c r="I107" s="85">
        <v>55056.35</v>
      </c>
      <c r="J107" s="85">
        <v>0</v>
      </c>
      <c r="K107" s="100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1258</v>
      </c>
      <c r="D108" s="16" t="s">
        <v>1259</v>
      </c>
      <c r="E108" s="85">
        <v>115000</v>
      </c>
      <c r="F108" s="85">
        <v>0</v>
      </c>
      <c r="G108" s="85">
        <v>115000</v>
      </c>
      <c r="H108" s="85">
        <v>0</v>
      </c>
      <c r="I108" s="85">
        <v>0</v>
      </c>
      <c r="J108" s="85">
        <v>0</v>
      </c>
      <c r="K108" s="100">
        <v>0</v>
      </c>
      <c r="L108" s="85">
        <v>0</v>
      </c>
    </row>
    <row r="109" spans="1:12" ht="13.8" x14ac:dyDescent="0.2">
      <c r="A109" s="37" t="s">
        <v>70</v>
      </c>
      <c r="B109" s="16" t="s">
        <v>70</v>
      </c>
      <c r="C109" s="16" t="s">
        <v>1260</v>
      </c>
      <c r="D109" s="16" t="s">
        <v>2179</v>
      </c>
      <c r="E109" s="85">
        <v>0</v>
      </c>
      <c r="F109" s="85">
        <v>0</v>
      </c>
      <c r="G109" s="85">
        <v>0</v>
      </c>
      <c r="H109" s="85">
        <v>2883.6</v>
      </c>
      <c r="I109" s="85">
        <v>2883.6</v>
      </c>
      <c r="J109" s="85">
        <v>2883.6</v>
      </c>
      <c r="K109" s="100">
        <v>0</v>
      </c>
      <c r="L109" s="85">
        <v>2883.6</v>
      </c>
    </row>
    <row r="110" spans="1:12" ht="13.8" x14ac:dyDescent="0.2">
      <c r="A110" s="37" t="s">
        <v>70</v>
      </c>
      <c r="B110" s="16" t="s">
        <v>70</v>
      </c>
      <c r="C110" s="16" t="s">
        <v>1261</v>
      </c>
      <c r="D110" s="16" t="s">
        <v>1262</v>
      </c>
      <c r="E110" s="85">
        <v>1203000</v>
      </c>
      <c r="F110" s="85">
        <v>0</v>
      </c>
      <c r="G110" s="85">
        <v>1203000</v>
      </c>
      <c r="H110" s="85">
        <v>1203333.33</v>
      </c>
      <c r="I110" s="85">
        <v>1203333.33</v>
      </c>
      <c r="J110" s="85">
        <v>401811.79</v>
      </c>
      <c r="K110" s="100">
        <v>33.400813798836197</v>
      </c>
      <c r="L110" s="85">
        <v>401811.79</v>
      </c>
    </row>
    <row r="111" spans="1:12" ht="13.8" x14ac:dyDescent="0.2">
      <c r="A111" s="37" t="s">
        <v>70</v>
      </c>
      <c r="B111" s="16" t="s">
        <v>70</v>
      </c>
      <c r="C111" s="16" t="s">
        <v>1263</v>
      </c>
      <c r="D111" s="16" t="s">
        <v>1264</v>
      </c>
      <c r="E111" s="85">
        <v>70000</v>
      </c>
      <c r="F111" s="85">
        <v>-60000</v>
      </c>
      <c r="G111" s="85">
        <v>10000</v>
      </c>
      <c r="H111" s="85">
        <v>0</v>
      </c>
      <c r="I111" s="85">
        <v>0</v>
      </c>
      <c r="J111" s="85">
        <v>0</v>
      </c>
      <c r="K111" s="100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1265</v>
      </c>
      <c r="D112" s="16" t="s">
        <v>1266</v>
      </c>
      <c r="E112" s="85">
        <v>90000</v>
      </c>
      <c r="F112" s="85">
        <v>0</v>
      </c>
      <c r="G112" s="85">
        <v>90000</v>
      </c>
      <c r="H112" s="85">
        <v>0</v>
      </c>
      <c r="I112" s="85">
        <v>0</v>
      </c>
      <c r="J112" s="85">
        <v>0</v>
      </c>
      <c r="K112" s="100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1267</v>
      </c>
      <c r="D113" s="16" t="s">
        <v>1268</v>
      </c>
      <c r="E113" s="85">
        <v>0</v>
      </c>
      <c r="F113" s="85">
        <v>0</v>
      </c>
      <c r="G113" s="85">
        <v>0</v>
      </c>
      <c r="H113" s="85">
        <v>2986.01</v>
      </c>
      <c r="I113" s="85">
        <v>2986.01</v>
      </c>
      <c r="J113" s="85">
        <v>2986.01</v>
      </c>
      <c r="K113" s="100">
        <v>0</v>
      </c>
      <c r="L113" s="85">
        <v>2986.01</v>
      </c>
    </row>
    <row r="114" spans="1:12" ht="13.8" x14ac:dyDescent="0.2">
      <c r="A114" s="37" t="s">
        <v>70</v>
      </c>
      <c r="B114" s="16" t="s">
        <v>70</v>
      </c>
      <c r="C114" s="16" t="s">
        <v>1269</v>
      </c>
      <c r="D114" s="16" t="s">
        <v>2180</v>
      </c>
      <c r="E114" s="85">
        <v>0</v>
      </c>
      <c r="F114" s="85">
        <v>0</v>
      </c>
      <c r="G114" s="85">
        <v>0</v>
      </c>
      <c r="H114" s="85">
        <v>14130.81</v>
      </c>
      <c r="I114" s="85">
        <v>14130.81</v>
      </c>
      <c r="J114" s="85">
        <v>14130.81</v>
      </c>
      <c r="K114" s="100">
        <v>0</v>
      </c>
      <c r="L114" s="85">
        <v>14130.81</v>
      </c>
    </row>
    <row r="115" spans="1:12" ht="13.8" x14ac:dyDescent="0.2">
      <c r="A115" s="37" t="s">
        <v>70</v>
      </c>
      <c r="B115" s="16" t="s">
        <v>70</v>
      </c>
      <c r="C115" s="16" t="s">
        <v>1270</v>
      </c>
      <c r="D115" s="16" t="s">
        <v>1271</v>
      </c>
      <c r="E115" s="85">
        <v>0</v>
      </c>
      <c r="F115" s="85">
        <v>0</v>
      </c>
      <c r="G115" s="85">
        <v>0</v>
      </c>
      <c r="H115" s="85">
        <v>19648.439999999999</v>
      </c>
      <c r="I115" s="85">
        <v>19648.439999999999</v>
      </c>
      <c r="J115" s="85">
        <v>19648.439999999999</v>
      </c>
      <c r="K115" s="100">
        <v>0</v>
      </c>
      <c r="L115" s="85">
        <v>19648.439999999999</v>
      </c>
    </row>
    <row r="116" spans="1:12" ht="13.8" x14ac:dyDescent="0.2">
      <c r="A116" s="37" t="s">
        <v>70</v>
      </c>
      <c r="B116" s="16" t="s">
        <v>70</v>
      </c>
      <c r="C116" s="16" t="s">
        <v>1272</v>
      </c>
      <c r="D116" s="16" t="s">
        <v>2181</v>
      </c>
      <c r="E116" s="85">
        <v>450000</v>
      </c>
      <c r="F116" s="85">
        <v>0</v>
      </c>
      <c r="G116" s="85">
        <v>450000</v>
      </c>
      <c r="H116" s="85">
        <v>450000</v>
      </c>
      <c r="I116" s="85">
        <v>450000</v>
      </c>
      <c r="J116" s="85">
        <v>434829.04</v>
      </c>
      <c r="K116" s="100">
        <v>96.628675555555603</v>
      </c>
      <c r="L116" s="85">
        <v>434829.04</v>
      </c>
    </row>
    <row r="117" spans="1:12" ht="13.8" x14ac:dyDescent="0.2">
      <c r="A117" s="37" t="s">
        <v>70</v>
      </c>
      <c r="B117" s="16" t="s">
        <v>70</v>
      </c>
      <c r="C117" s="16" t="s">
        <v>1273</v>
      </c>
      <c r="D117" s="16" t="s">
        <v>1274</v>
      </c>
      <c r="E117" s="85">
        <v>125000</v>
      </c>
      <c r="F117" s="85">
        <v>0</v>
      </c>
      <c r="G117" s="85">
        <v>125000</v>
      </c>
      <c r="H117" s="85">
        <v>0</v>
      </c>
      <c r="I117" s="85">
        <v>0</v>
      </c>
      <c r="J117" s="85">
        <v>0</v>
      </c>
      <c r="K117" s="100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1275</v>
      </c>
      <c r="D118" s="16" t="s">
        <v>2182</v>
      </c>
      <c r="E118" s="85">
        <v>90000</v>
      </c>
      <c r="F118" s="85">
        <v>0</v>
      </c>
      <c r="G118" s="85">
        <v>90000</v>
      </c>
      <c r="H118" s="85">
        <v>0</v>
      </c>
      <c r="I118" s="85">
        <v>0</v>
      </c>
      <c r="J118" s="85">
        <v>0</v>
      </c>
      <c r="K118" s="100">
        <v>0</v>
      </c>
      <c r="L118" s="85">
        <v>0</v>
      </c>
    </row>
    <row r="119" spans="1:12" ht="13.8" x14ac:dyDescent="0.2">
      <c r="A119" s="37" t="s">
        <v>70</v>
      </c>
      <c r="B119" s="16" t="s">
        <v>70</v>
      </c>
      <c r="C119" s="16" t="s">
        <v>1276</v>
      </c>
      <c r="D119" s="16" t="s">
        <v>2183</v>
      </c>
      <c r="E119" s="85">
        <v>50000</v>
      </c>
      <c r="F119" s="85">
        <v>0</v>
      </c>
      <c r="G119" s="85">
        <v>50000</v>
      </c>
      <c r="H119" s="85">
        <v>0</v>
      </c>
      <c r="I119" s="85">
        <v>0</v>
      </c>
      <c r="J119" s="85">
        <v>0</v>
      </c>
      <c r="K119" s="100">
        <v>0</v>
      </c>
      <c r="L119" s="85">
        <v>0</v>
      </c>
    </row>
    <row r="120" spans="1:12" ht="13.8" x14ac:dyDescent="0.2">
      <c r="A120" s="37" t="s">
        <v>70</v>
      </c>
      <c r="B120" s="16" t="s">
        <v>70</v>
      </c>
      <c r="C120" s="16" t="s">
        <v>1277</v>
      </c>
      <c r="D120" s="16" t="s">
        <v>1278</v>
      </c>
      <c r="E120" s="85">
        <v>350000</v>
      </c>
      <c r="F120" s="85">
        <v>0</v>
      </c>
      <c r="G120" s="85">
        <v>350000</v>
      </c>
      <c r="H120" s="85">
        <v>333621.25</v>
      </c>
      <c r="I120" s="85">
        <v>333621.25</v>
      </c>
      <c r="J120" s="85">
        <v>6708.24</v>
      </c>
      <c r="K120" s="100">
        <v>1.9166399999999999</v>
      </c>
      <c r="L120" s="85">
        <v>6708.24</v>
      </c>
    </row>
    <row r="121" spans="1:12" ht="13.8" x14ac:dyDescent="0.2">
      <c r="A121" s="37" t="s">
        <v>70</v>
      </c>
      <c r="B121" s="16" t="s">
        <v>70</v>
      </c>
      <c r="C121" s="16" t="s">
        <v>1279</v>
      </c>
      <c r="D121" s="16" t="s">
        <v>1280</v>
      </c>
      <c r="E121" s="85">
        <v>460000</v>
      </c>
      <c r="F121" s="85">
        <v>0</v>
      </c>
      <c r="G121" s="85">
        <v>460000</v>
      </c>
      <c r="H121" s="85">
        <v>169485.35</v>
      </c>
      <c r="I121" s="85">
        <v>169485.35</v>
      </c>
      <c r="J121" s="85">
        <v>0</v>
      </c>
      <c r="K121" s="100">
        <v>0</v>
      </c>
      <c r="L121" s="85">
        <v>0</v>
      </c>
    </row>
    <row r="122" spans="1:12" ht="13.8" x14ac:dyDescent="0.2">
      <c r="A122" s="37" t="s">
        <v>70</v>
      </c>
      <c r="B122" s="16" t="s">
        <v>70</v>
      </c>
      <c r="C122" s="16" t="s">
        <v>1281</v>
      </c>
      <c r="D122" s="16" t="s">
        <v>1282</v>
      </c>
      <c r="E122" s="85">
        <v>0</v>
      </c>
      <c r="F122" s="85">
        <v>0</v>
      </c>
      <c r="G122" s="85">
        <v>0</v>
      </c>
      <c r="H122" s="85">
        <v>9368.4699999999993</v>
      </c>
      <c r="I122" s="85">
        <v>9368.4699999999993</v>
      </c>
      <c r="J122" s="85">
        <v>9368.4699999999993</v>
      </c>
      <c r="K122" s="100">
        <v>0</v>
      </c>
      <c r="L122" s="85">
        <v>9368.4699999999993</v>
      </c>
    </row>
    <row r="123" spans="1:12" ht="13.8" x14ac:dyDescent="0.2">
      <c r="A123" s="37" t="s">
        <v>70</v>
      </c>
      <c r="B123" s="16" t="s">
        <v>70</v>
      </c>
      <c r="C123" s="16" t="s">
        <v>1283</v>
      </c>
      <c r="D123" s="16" t="s">
        <v>1284</v>
      </c>
      <c r="E123" s="85">
        <v>13114254.51</v>
      </c>
      <c r="F123" s="85">
        <v>0</v>
      </c>
      <c r="G123" s="85">
        <v>13114254.51</v>
      </c>
      <c r="H123" s="85">
        <v>13114254.51</v>
      </c>
      <c r="I123" s="85">
        <v>13114254.51</v>
      </c>
      <c r="J123" s="85">
        <v>7602061.0099999998</v>
      </c>
      <c r="K123" s="100">
        <v>57.9679234088618</v>
      </c>
      <c r="L123" s="85">
        <v>7602061.0099999998</v>
      </c>
    </row>
    <row r="124" spans="1:12" ht="13.8" x14ac:dyDescent="0.2">
      <c r="A124" s="37" t="s">
        <v>70</v>
      </c>
      <c r="B124" s="16" t="s">
        <v>70</v>
      </c>
      <c r="C124" s="16" t="s">
        <v>1285</v>
      </c>
      <c r="D124" s="16" t="s">
        <v>1286</v>
      </c>
      <c r="E124" s="85">
        <v>165908.38</v>
      </c>
      <c r="F124" s="85">
        <v>0</v>
      </c>
      <c r="G124" s="85">
        <v>165908.38</v>
      </c>
      <c r="H124" s="85">
        <v>94586.71</v>
      </c>
      <c r="I124" s="85">
        <v>94586.71</v>
      </c>
      <c r="J124" s="85">
        <v>17812.650000000001</v>
      </c>
      <c r="K124" s="100">
        <v>10.736437785722501</v>
      </c>
      <c r="L124" s="85">
        <v>17812.650000000001</v>
      </c>
    </row>
    <row r="125" spans="1:12" ht="13.8" x14ac:dyDescent="0.2">
      <c r="A125" s="37" t="s">
        <v>70</v>
      </c>
      <c r="B125" s="16" t="s">
        <v>70</v>
      </c>
      <c r="C125" s="16" t="s">
        <v>1287</v>
      </c>
      <c r="D125" s="16" t="s">
        <v>2184</v>
      </c>
      <c r="E125" s="85">
        <v>283280</v>
      </c>
      <c r="F125" s="85">
        <v>0</v>
      </c>
      <c r="G125" s="85">
        <v>283280</v>
      </c>
      <c r="H125" s="85">
        <v>209220.27</v>
      </c>
      <c r="I125" s="85">
        <v>209220.27</v>
      </c>
      <c r="J125" s="85">
        <v>11789.39</v>
      </c>
      <c r="K125" s="100">
        <v>4.1617445636825803</v>
      </c>
      <c r="L125" s="85">
        <v>11789.39</v>
      </c>
    </row>
    <row r="126" spans="1:12" ht="13.8" x14ac:dyDescent="0.2">
      <c r="A126" s="37" t="s">
        <v>70</v>
      </c>
      <c r="B126" s="16" t="s">
        <v>70</v>
      </c>
      <c r="C126" s="16" t="s">
        <v>1288</v>
      </c>
      <c r="D126" s="16" t="s">
        <v>1289</v>
      </c>
      <c r="E126" s="85">
        <v>100000</v>
      </c>
      <c r="F126" s="85">
        <v>0</v>
      </c>
      <c r="G126" s="85">
        <v>100000</v>
      </c>
      <c r="H126" s="85">
        <v>21497.22</v>
      </c>
      <c r="I126" s="85">
        <v>21497.22</v>
      </c>
      <c r="J126" s="85">
        <v>0</v>
      </c>
      <c r="K126" s="100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1290</v>
      </c>
      <c r="D127" s="16" t="s">
        <v>1291</v>
      </c>
      <c r="E127" s="85">
        <v>179028.61</v>
      </c>
      <c r="F127" s="85">
        <v>0</v>
      </c>
      <c r="G127" s="85">
        <v>179028.61</v>
      </c>
      <c r="H127" s="85">
        <v>781.66</v>
      </c>
      <c r="I127" s="85">
        <v>781.66</v>
      </c>
      <c r="J127" s="85">
        <v>781.66</v>
      </c>
      <c r="K127" s="100">
        <v>0.43661177953623997</v>
      </c>
      <c r="L127" s="85">
        <v>781.66</v>
      </c>
    </row>
    <row r="128" spans="1:12" ht="13.8" x14ac:dyDescent="0.2">
      <c r="A128" s="37" t="s">
        <v>70</v>
      </c>
      <c r="B128" s="16" t="s">
        <v>70</v>
      </c>
      <c r="C128" s="16" t="s">
        <v>1292</v>
      </c>
      <c r="D128" s="16" t="s">
        <v>1293</v>
      </c>
      <c r="E128" s="85">
        <v>0</v>
      </c>
      <c r="F128" s="85">
        <v>0</v>
      </c>
      <c r="G128" s="85">
        <v>0</v>
      </c>
      <c r="H128" s="85">
        <v>0</v>
      </c>
      <c r="I128" s="85">
        <v>0</v>
      </c>
      <c r="J128" s="85">
        <v>0</v>
      </c>
      <c r="K128" s="100">
        <v>0</v>
      </c>
      <c r="L128" s="85">
        <v>0</v>
      </c>
    </row>
    <row r="129" spans="1:12" ht="13.8" x14ac:dyDescent="0.2">
      <c r="A129" s="37" t="s">
        <v>70</v>
      </c>
      <c r="B129" s="16" t="s">
        <v>70</v>
      </c>
      <c r="C129" s="16" t="s">
        <v>1294</v>
      </c>
      <c r="D129" s="16" t="s">
        <v>2185</v>
      </c>
      <c r="E129" s="85">
        <v>200000</v>
      </c>
      <c r="F129" s="85">
        <v>0</v>
      </c>
      <c r="G129" s="85">
        <v>200000</v>
      </c>
      <c r="H129" s="85">
        <v>47782.8</v>
      </c>
      <c r="I129" s="85">
        <v>47782.8</v>
      </c>
      <c r="J129" s="85">
        <v>47782.8</v>
      </c>
      <c r="K129" s="100">
        <v>23.891400000000001</v>
      </c>
      <c r="L129" s="85">
        <v>47782.8</v>
      </c>
    </row>
    <row r="130" spans="1:12" ht="13.8" x14ac:dyDescent="0.2">
      <c r="A130" s="37" t="s">
        <v>70</v>
      </c>
      <c r="B130" s="16" t="s">
        <v>70</v>
      </c>
      <c r="C130" s="16" t="s">
        <v>1295</v>
      </c>
      <c r="D130" s="16" t="s">
        <v>1225</v>
      </c>
      <c r="E130" s="85">
        <v>0</v>
      </c>
      <c r="F130" s="85">
        <v>0</v>
      </c>
      <c r="G130" s="85">
        <v>0</v>
      </c>
      <c r="H130" s="85">
        <v>798.6</v>
      </c>
      <c r="I130" s="85">
        <v>798.6</v>
      </c>
      <c r="J130" s="85">
        <v>798.6</v>
      </c>
      <c r="K130" s="100">
        <v>0</v>
      </c>
      <c r="L130" s="85">
        <v>798.6</v>
      </c>
    </row>
    <row r="131" spans="1:12" ht="13.8" x14ac:dyDescent="0.2">
      <c r="A131" s="37" t="s">
        <v>70</v>
      </c>
      <c r="B131" s="16" t="s">
        <v>70</v>
      </c>
      <c r="C131" s="16" t="s">
        <v>1296</v>
      </c>
      <c r="D131" s="16" t="s">
        <v>1297</v>
      </c>
      <c r="E131" s="85">
        <v>55000</v>
      </c>
      <c r="F131" s="85">
        <v>0</v>
      </c>
      <c r="G131" s="85">
        <v>55000</v>
      </c>
      <c r="H131" s="85">
        <v>4467.01</v>
      </c>
      <c r="I131" s="85">
        <v>4467.01</v>
      </c>
      <c r="J131" s="85">
        <v>4467.01</v>
      </c>
      <c r="K131" s="100">
        <v>8.1218363636363602</v>
      </c>
      <c r="L131" s="85">
        <v>4467.01</v>
      </c>
    </row>
    <row r="132" spans="1:12" ht="13.8" x14ac:dyDescent="0.2">
      <c r="A132" s="37" t="s">
        <v>70</v>
      </c>
      <c r="B132" s="16" t="s">
        <v>70</v>
      </c>
      <c r="C132" s="16" t="s">
        <v>1298</v>
      </c>
      <c r="D132" s="16" t="s">
        <v>1299</v>
      </c>
      <c r="E132" s="85">
        <v>700000</v>
      </c>
      <c r="F132" s="85">
        <v>0</v>
      </c>
      <c r="G132" s="85">
        <v>700000</v>
      </c>
      <c r="H132" s="85">
        <v>603084.59</v>
      </c>
      <c r="I132" s="85">
        <v>336871.92</v>
      </c>
      <c r="J132" s="85">
        <v>242948.68</v>
      </c>
      <c r="K132" s="100">
        <v>34.706954285714303</v>
      </c>
      <c r="L132" s="85">
        <v>242948.68</v>
      </c>
    </row>
    <row r="133" spans="1:12" ht="13.8" x14ac:dyDescent="0.2">
      <c r="A133" s="37" t="s">
        <v>70</v>
      </c>
      <c r="B133" s="16" t="s">
        <v>70</v>
      </c>
      <c r="C133" s="16" t="s">
        <v>1300</v>
      </c>
      <c r="D133" s="16" t="s">
        <v>1301</v>
      </c>
      <c r="E133" s="85">
        <v>460000</v>
      </c>
      <c r="F133" s="85">
        <v>0</v>
      </c>
      <c r="G133" s="85">
        <v>460000</v>
      </c>
      <c r="H133" s="85">
        <v>430000</v>
      </c>
      <c r="I133" s="85">
        <v>430000</v>
      </c>
      <c r="J133" s="85">
        <v>198672.21</v>
      </c>
      <c r="K133" s="100">
        <v>43.1896108695652</v>
      </c>
      <c r="L133" s="85">
        <v>198672.21</v>
      </c>
    </row>
    <row r="134" spans="1:12" ht="13.8" x14ac:dyDescent="0.2">
      <c r="A134" s="37" t="s">
        <v>70</v>
      </c>
      <c r="B134" s="16" t="s">
        <v>70</v>
      </c>
      <c r="C134" s="16" t="s">
        <v>1302</v>
      </c>
      <c r="D134" s="16" t="s">
        <v>1303</v>
      </c>
      <c r="E134" s="85">
        <v>0</v>
      </c>
      <c r="F134" s="85">
        <v>0</v>
      </c>
      <c r="G134" s="85">
        <v>0</v>
      </c>
      <c r="H134" s="85">
        <v>13826.36</v>
      </c>
      <c r="I134" s="85">
        <v>13826.36</v>
      </c>
      <c r="J134" s="85">
        <v>13826.36</v>
      </c>
      <c r="K134" s="100">
        <v>0</v>
      </c>
      <c r="L134" s="85">
        <v>13826.36</v>
      </c>
    </row>
    <row r="135" spans="1:12" ht="13.8" x14ac:dyDescent="0.2">
      <c r="A135" s="37" t="s">
        <v>70</v>
      </c>
      <c r="B135" s="16" t="s">
        <v>70</v>
      </c>
      <c r="C135" s="16" t="s">
        <v>1304</v>
      </c>
      <c r="D135" s="16" t="s">
        <v>1305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100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1306</v>
      </c>
      <c r="D136" s="16" t="s">
        <v>2186</v>
      </c>
      <c r="E136" s="85">
        <v>0</v>
      </c>
      <c r="F136" s="85">
        <v>0</v>
      </c>
      <c r="G136" s="85">
        <v>0</v>
      </c>
      <c r="H136" s="85">
        <v>21419.86</v>
      </c>
      <c r="I136" s="85">
        <v>21419.86</v>
      </c>
      <c r="J136" s="85">
        <v>21419.86</v>
      </c>
      <c r="K136" s="100">
        <v>0</v>
      </c>
      <c r="L136" s="85">
        <v>21419.86</v>
      </c>
    </row>
    <row r="137" spans="1:12" ht="13.8" x14ac:dyDescent="0.2">
      <c r="A137" s="37" t="s">
        <v>70</v>
      </c>
      <c r="B137" s="16" t="s">
        <v>70</v>
      </c>
      <c r="C137" s="16" t="s">
        <v>1307</v>
      </c>
      <c r="D137" s="16" t="s">
        <v>1308</v>
      </c>
      <c r="E137" s="85">
        <v>600000</v>
      </c>
      <c r="F137" s="85">
        <v>0</v>
      </c>
      <c r="G137" s="85">
        <v>600000</v>
      </c>
      <c r="H137" s="85">
        <v>153707.85</v>
      </c>
      <c r="I137" s="85">
        <v>153707.85</v>
      </c>
      <c r="J137" s="85">
        <v>153707.85</v>
      </c>
      <c r="K137" s="100">
        <v>25.617975000000001</v>
      </c>
      <c r="L137" s="85">
        <v>153707.85</v>
      </c>
    </row>
    <row r="138" spans="1:12" ht="13.8" x14ac:dyDescent="0.2">
      <c r="A138" s="37" t="s">
        <v>70</v>
      </c>
      <c r="B138" s="16" t="s">
        <v>70</v>
      </c>
      <c r="C138" s="16" t="s">
        <v>1309</v>
      </c>
      <c r="D138" s="16" t="s">
        <v>1310</v>
      </c>
      <c r="E138" s="85">
        <v>0</v>
      </c>
      <c r="F138" s="85">
        <v>0</v>
      </c>
      <c r="G138" s="85">
        <v>0</v>
      </c>
      <c r="H138" s="85">
        <v>769.24</v>
      </c>
      <c r="I138" s="85">
        <v>769.24</v>
      </c>
      <c r="J138" s="85">
        <v>769.24</v>
      </c>
      <c r="K138" s="100">
        <v>0</v>
      </c>
      <c r="L138" s="85">
        <v>769.24</v>
      </c>
    </row>
    <row r="139" spans="1:12" ht="13.8" x14ac:dyDescent="0.2">
      <c r="A139" s="37" t="s">
        <v>70</v>
      </c>
      <c r="B139" s="16" t="s">
        <v>70</v>
      </c>
      <c r="C139" s="16" t="s">
        <v>1311</v>
      </c>
      <c r="D139" s="16" t="s">
        <v>1312</v>
      </c>
      <c r="E139" s="85">
        <v>0</v>
      </c>
      <c r="F139" s="85">
        <v>0</v>
      </c>
      <c r="G139" s="85">
        <v>0</v>
      </c>
      <c r="H139" s="85">
        <v>11791.58</v>
      </c>
      <c r="I139" s="85">
        <v>11791.58</v>
      </c>
      <c r="J139" s="85">
        <v>11791.58</v>
      </c>
      <c r="K139" s="100">
        <v>0</v>
      </c>
      <c r="L139" s="85">
        <v>11791.58</v>
      </c>
    </row>
    <row r="140" spans="1:12" ht="13.8" x14ac:dyDescent="0.2">
      <c r="A140" s="37" t="s">
        <v>70</v>
      </c>
      <c r="B140" s="16" t="s">
        <v>70</v>
      </c>
      <c r="C140" s="16" t="s">
        <v>1313</v>
      </c>
      <c r="D140" s="16" t="s">
        <v>1314</v>
      </c>
      <c r="E140" s="85">
        <v>30000</v>
      </c>
      <c r="F140" s="85">
        <v>0</v>
      </c>
      <c r="G140" s="85">
        <v>30000</v>
      </c>
      <c r="H140" s="85">
        <v>17182</v>
      </c>
      <c r="I140" s="85">
        <v>17182</v>
      </c>
      <c r="J140" s="85">
        <v>0</v>
      </c>
      <c r="K140" s="100">
        <v>0</v>
      </c>
      <c r="L140" s="85">
        <v>0</v>
      </c>
    </row>
    <row r="141" spans="1:12" ht="13.8" x14ac:dyDescent="0.2">
      <c r="A141" s="37" t="s">
        <v>70</v>
      </c>
      <c r="B141" s="16" t="s">
        <v>70</v>
      </c>
      <c r="C141" s="16" t="s">
        <v>1315</v>
      </c>
      <c r="D141" s="16" t="s">
        <v>1125</v>
      </c>
      <c r="E141" s="85">
        <v>5000</v>
      </c>
      <c r="F141" s="85">
        <v>0</v>
      </c>
      <c r="G141" s="85">
        <v>5000</v>
      </c>
      <c r="H141" s="85">
        <v>1057.2</v>
      </c>
      <c r="I141" s="85">
        <v>1057.2</v>
      </c>
      <c r="J141" s="85">
        <v>616.70000000000005</v>
      </c>
      <c r="K141" s="100">
        <v>12.334</v>
      </c>
      <c r="L141" s="85">
        <v>616.70000000000005</v>
      </c>
    </row>
    <row r="142" spans="1:12" ht="13.8" x14ac:dyDescent="0.2">
      <c r="A142" s="37" t="s">
        <v>70</v>
      </c>
      <c r="B142" s="16" t="s">
        <v>70</v>
      </c>
      <c r="C142" s="16" t="s">
        <v>1316</v>
      </c>
      <c r="D142" s="16" t="s">
        <v>1317</v>
      </c>
      <c r="E142" s="85">
        <v>120000</v>
      </c>
      <c r="F142" s="85">
        <v>0</v>
      </c>
      <c r="G142" s="85">
        <v>120000</v>
      </c>
      <c r="H142" s="85">
        <v>114000</v>
      </c>
      <c r="I142" s="85">
        <v>113884.41</v>
      </c>
      <c r="J142" s="85">
        <v>0</v>
      </c>
      <c r="K142" s="100">
        <v>0</v>
      </c>
      <c r="L142" s="85">
        <v>0</v>
      </c>
    </row>
    <row r="143" spans="1:12" ht="13.8" x14ac:dyDescent="0.2">
      <c r="A143" s="37" t="s">
        <v>70</v>
      </c>
      <c r="B143" s="16" t="s">
        <v>70</v>
      </c>
      <c r="C143" s="16" t="s">
        <v>1318</v>
      </c>
      <c r="D143" s="16" t="s">
        <v>1319</v>
      </c>
      <c r="E143" s="85">
        <v>50000</v>
      </c>
      <c r="F143" s="85">
        <v>0</v>
      </c>
      <c r="G143" s="85">
        <v>50000</v>
      </c>
      <c r="H143" s="85">
        <v>0</v>
      </c>
      <c r="I143" s="85">
        <v>0</v>
      </c>
      <c r="J143" s="85">
        <v>0</v>
      </c>
      <c r="K143" s="100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1320</v>
      </c>
      <c r="D144" s="16" t="s">
        <v>1321</v>
      </c>
      <c r="E144" s="85">
        <v>80000</v>
      </c>
      <c r="F144" s="85">
        <v>0</v>
      </c>
      <c r="G144" s="85">
        <v>80000</v>
      </c>
      <c r="H144" s="85">
        <v>0</v>
      </c>
      <c r="I144" s="85">
        <v>0</v>
      </c>
      <c r="J144" s="85">
        <v>0</v>
      </c>
      <c r="K144" s="100">
        <v>0</v>
      </c>
      <c r="L144" s="85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1322</v>
      </c>
      <c r="D145" s="16" t="s">
        <v>2187</v>
      </c>
      <c r="E145" s="85">
        <v>0</v>
      </c>
      <c r="F145" s="85">
        <v>0</v>
      </c>
      <c r="G145" s="85">
        <v>0</v>
      </c>
      <c r="H145" s="85">
        <v>591.69000000000005</v>
      </c>
      <c r="I145" s="85">
        <v>591.69000000000005</v>
      </c>
      <c r="J145" s="85">
        <v>591.69000000000005</v>
      </c>
      <c r="K145" s="100">
        <v>0</v>
      </c>
      <c r="L145" s="85">
        <v>591.69000000000005</v>
      </c>
    </row>
    <row r="146" spans="1:12" ht="13.8" x14ac:dyDescent="0.2">
      <c r="A146" s="37" t="s">
        <v>70</v>
      </c>
      <c r="B146" s="16" t="s">
        <v>70</v>
      </c>
      <c r="C146" s="16" t="s">
        <v>1323</v>
      </c>
      <c r="D146" s="16" t="s">
        <v>2188</v>
      </c>
      <c r="E146" s="85">
        <v>0</v>
      </c>
      <c r="F146" s="85">
        <v>0</v>
      </c>
      <c r="G146" s="85">
        <v>0</v>
      </c>
      <c r="H146" s="85">
        <v>5747.5</v>
      </c>
      <c r="I146" s="85">
        <v>5747.5</v>
      </c>
      <c r="J146" s="85">
        <v>5747.5</v>
      </c>
      <c r="K146" s="100">
        <v>0</v>
      </c>
      <c r="L146" s="85">
        <v>5747.5</v>
      </c>
    </row>
    <row r="147" spans="1:12" ht="13.8" x14ac:dyDescent="0.2">
      <c r="A147" s="37" t="s">
        <v>70</v>
      </c>
      <c r="B147" s="16" t="s">
        <v>70</v>
      </c>
      <c r="C147" s="16" t="s">
        <v>1324</v>
      </c>
      <c r="D147" s="16" t="s">
        <v>1325</v>
      </c>
      <c r="E147" s="85">
        <v>500000</v>
      </c>
      <c r="F147" s="85">
        <v>0</v>
      </c>
      <c r="G147" s="85">
        <v>500000</v>
      </c>
      <c r="H147" s="85">
        <v>421143.17</v>
      </c>
      <c r="I147" s="85">
        <v>421143.17</v>
      </c>
      <c r="J147" s="85">
        <v>304476.02</v>
      </c>
      <c r="K147" s="100">
        <v>60.895204</v>
      </c>
      <c r="L147" s="85">
        <v>304476.02</v>
      </c>
    </row>
    <row r="148" spans="1:12" ht="13.8" x14ac:dyDescent="0.2">
      <c r="A148" s="37" t="s">
        <v>70</v>
      </c>
      <c r="B148" s="16" t="s">
        <v>70</v>
      </c>
      <c r="C148" s="16" t="s">
        <v>1326</v>
      </c>
      <c r="D148" s="16" t="s">
        <v>1327</v>
      </c>
      <c r="E148" s="85">
        <v>2000000</v>
      </c>
      <c r="F148" s="85">
        <v>0</v>
      </c>
      <c r="G148" s="85">
        <v>2000000</v>
      </c>
      <c r="H148" s="85">
        <v>0</v>
      </c>
      <c r="I148" s="85">
        <v>0</v>
      </c>
      <c r="J148" s="85">
        <v>0</v>
      </c>
      <c r="K148" s="100">
        <v>0</v>
      </c>
      <c r="L148" s="85">
        <v>0</v>
      </c>
    </row>
    <row r="149" spans="1:12" ht="13.8" x14ac:dyDescent="0.2">
      <c r="A149" s="37" t="s">
        <v>70</v>
      </c>
      <c r="B149" s="16" t="s">
        <v>70</v>
      </c>
      <c r="C149" s="16" t="s">
        <v>1328</v>
      </c>
      <c r="D149" s="16" t="s">
        <v>2189</v>
      </c>
      <c r="E149" s="85">
        <v>0</v>
      </c>
      <c r="F149" s="85">
        <v>0</v>
      </c>
      <c r="G149" s="85">
        <v>0</v>
      </c>
      <c r="H149" s="85">
        <v>1338.77</v>
      </c>
      <c r="I149" s="85">
        <v>1338.77</v>
      </c>
      <c r="J149" s="85">
        <v>1338.77</v>
      </c>
      <c r="K149" s="100">
        <v>0</v>
      </c>
      <c r="L149" s="85">
        <v>1338.77</v>
      </c>
    </row>
    <row r="150" spans="1:12" ht="13.8" x14ac:dyDescent="0.2">
      <c r="A150" s="37" t="s">
        <v>70</v>
      </c>
      <c r="B150" s="16" t="s">
        <v>70</v>
      </c>
      <c r="C150" s="16" t="s">
        <v>1329</v>
      </c>
      <c r="D150" s="16" t="s">
        <v>2190</v>
      </c>
      <c r="E150" s="85">
        <v>25000</v>
      </c>
      <c r="F150" s="85">
        <v>0</v>
      </c>
      <c r="G150" s="85">
        <v>25000</v>
      </c>
      <c r="H150" s="85">
        <v>4132.8900000000003</v>
      </c>
      <c r="I150" s="85">
        <v>4132.8900000000003</v>
      </c>
      <c r="J150" s="85">
        <v>4132.8900000000003</v>
      </c>
      <c r="K150" s="100">
        <v>16.531559999999999</v>
      </c>
      <c r="L150" s="85">
        <v>4132.8900000000003</v>
      </c>
    </row>
    <row r="151" spans="1:12" ht="13.8" x14ac:dyDescent="0.2">
      <c r="A151" s="37" t="s">
        <v>70</v>
      </c>
      <c r="B151" s="16" t="s">
        <v>70</v>
      </c>
      <c r="C151" s="16" t="s">
        <v>1330</v>
      </c>
      <c r="D151" s="16" t="s">
        <v>2191</v>
      </c>
      <c r="E151" s="85">
        <v>200000</v>
      </c>
      <c r="F151" s="85">
        <v>0</v>
      </c>
      <c r="G151" s="85">
        <v>200000</v>
      </c>
      <c r="H151" s="85">
        <v>0</v>
      </c>
      <c r="I151" s="85">
        <v>0</v>
      </c>
      <c r="J151" s="85">
        <v>0</v>
      </c>
      <c r="K151" s="100">
        <v>0</v>
      </c>
      <c r="L151" s="85">
        <v>0</v>
      </c>
    </row>
    <row r="152" spans="1:12" ht="13.8" x14ac:dyDescent="0.2">
      <c r="A152" s="37" t="s">
        <v>70</v>
      </c>
      <c r="B152" s="16" t="s">
        <v>70</v>
      </c>
      <c r="C152" s="16" t="s">
        <v>1331</v>
      </c>
      <c r="D152" s="16" t="s">
        <v>2192</v>
      </c>
      <c r="E152" s="85">
        <v>0</v>
      </c>
      <c r="F152" s="85">
        <v>0</v>
      </c>
      <c r="G152" s="85">
        <v>0</v>
      </c>
      <c r="H152" s="85">
        <v>356536.72</v>
      </c>
      <c r="I152" s="85">
        <v>356536.72</v>
      </c>
      <c r="J152" s="85">
        <v>356536.72</v>
      </c>
      <c r="K152" s="100">
        <v>0</v>
      </c>
      <c r="L152" s="85">
        <v>356536.72</v>
      </c>
    </row>
    <row r="153" spans="1:12" ht="13.8" x14ac:dyDescent="0.2">
      <c r="A153" s="37" t="s">
        <v>70</v>
      </c>
      <c r="B153" s="16" t="s">
        <v>70</v>
      </c>
      <c r="C153" s="16" t="s">
        <v>1332</v>
      </c>
      <c r="D153" s="16" t="s">
        <v>2193</v>
      </c>
      <c r="E153" s="85">
        <v>645000</v>
      </c>
      <c r="F153" s="85">
        <v>0</v>
      </c>
      <c r="G153" s="85">
        <v>645000</v>
      </c>
      <c r="H153" s="85">
        <v>641778.93000000005</v>
      </c>
      <c r="I153" s="85">
        <v>641778.93000000005</v>
      </c>
      <c r="J153" s="85">
        <v>413118.51</v>
      </c>
      <c r="K153" s="100">
        <v>64.049381395348803</v>
      </c>
      <c r="L153" s="85">
        <v>413118.51</v>
      </c>
    </row>
    <row r="154" spans="1:12" ht="13.8" x14ac:dyDescent="0.2">
      <c r="A154" s="37" t="s">
        <v>70</v>
      </c>
      <c r="B154" s="16" t="s">
        <v>70</v>
      </c>
      <c r="C154" s="16" t="s">
        <v>1333</v>
      </c>
      <c r="D154" s="16" t="s">
        <v>2194</v>
      </c>
      <c r="E154" s="85">
        <v>2205817.6800000002</v>
      </c>
      <c r="F154" s="85">
        <v>0</v>
      </c>
      <c r="G154" s="85">
        <v>2205817.6800000002</v>
      </c>
      <c r="H154" s="85">
        <v>0</v>
      </c>
      <c r="I154" s="85">
        <v>0</v>
      </c>
      <c r="J154" s="85">
        <v>0</v>
      </c>
      <c r="K154" s="100">
        <v>0</v>
      </c>
      <c r="L154" s="85">
        <v>0</v>
      </c>
    </row>
    <row r="155" spans="1:12" ht="13.8" x14ac:dyDescent="0.2">
      <c r="A155" s="37" t="s">
        <v>70</v>
      </c>
      <c r="B155" s="16" t="s">
        <v>70</v>
      </c>
      <c r="C155" s="16" t="s">
        <v>1334</v>
      </c>
      <c r="D155" s="16" t="s">
        <v>1335</v>
      </c>
      <c r="E155" s="85">
        <v>100000</v>
      </c>
      <c r="F155" s="85">
        <v>0</v>
      </c>
      <c r="G155" s="85">
        <v>100000</v>
      </c>
      <c r="H155" s="85">
        <v>0</v>
      </c>
      <c r="I155" s="85">
        <v>0</v>
      </c>
      <c r="J155" s="85">
        <v>0</v>
      </c>
      <c r="K155" s="100">
        <v>0</v>
      </c>
      <c r="L155" s="85">
        <v>0</v>
      </c>
    </row>
    <row r="156" spans="1:12" ht="13.8" x14ac:dyDescent="0.2">
      <c r="A156" s="37" t="s">
        <v>70</v>
      </c>
      <c r="B156" s="16" t="s">
        <v>70</v>
      </c>
      <c r="C156" s="16" t="s">
        <v>1336</v>
      </c>
      <c r="D156" s="16" t="s">
        <v>2195</v>
      </c>
      <c r="E156" s="85">
        <v>599050</v>
      </c>
      <c r="F156" s="85">
        <v>0</v>
      </c>
      <c r="G156" s="85">
        <v>599050</v>
      </c>
      <c r="H156" s="85">
        <v>614712.5</v>
      </c>
      <c r="I156" s="85">
        <v>614712.5</v>
      </c>
      <c r="J156" s="85">
        <v>5868.5</v>
      </c>
      <c r="K156" s="100">
        <v>0.97963442116684996</v>
      </c>
      <c r="L156" s="85">
        <v>5868.5</v>
      </c>
    </row>
    <row r="157" spans="1:12" ht="13.8" x14ac:dyDescent="0.2">
      <c r="A157" s="37" t="s">
        <v>70</v>
      </c>
      <c r="B157" s="16" t="s">
        <v>70</v>
      </c>
      <c r="C157" s="16" t="s">
        <v>1337</v>
      </c>
      <c r="D157" s="16" t="s">
        <v>2196</v>
      </c>
      <c r="E157" s="85">
        <v>3383133.22</v>
      </c>
      <c r="F157" s="85">
        <v>0</v>
      </c>
      <c r="G157" s="85">
        <v>3383133.22</v>
      </c>
      <c r="H157" s="85">
        <v>3547543.81</v>
      </c>
      <c r="I157" s="85">
        <v>3547543.81</v>
      </c>
      <c r="J157" s="85">
        <v>847252.58</v>
      </c>
      <c r="K157" s="100">
        <v>25.043429416001501</v>
      </c>
      <c r="L157" s="85">
        <v>847252.58</v>
      </c>
    </row>
    <row r="158" spans="1:12" ht="13.8" x14ac:dyDescent="0.2">
      <c r="A158" s="37" t="s">
        <v>70</v>
      </c>
      <c r="B158" s="16" t="s">
        <v>70</v>
      </c>
      <c r="C158" s="16" t="s">
        <v>1338</v>
      </c>
      <c r="D158" s="16" t="s">
        <v>2197</v>
      </c>
      <c r="E158" s="85">
        <v>1500000</v>
      </c>
      <c r="F158" s="85">
        <v>0</v>
      </c>
      <c r="G158" s="85">
        <v>1500000</v>
      </c>
      <c r="H158" s="85">
        <v>2111894.6</v>
      </c>
      <c r="I158" s="85">
        <v>2111894.6</v>
      </c>
      <c r="J158" s="85">
        <v>236610.41</v>
      </c>
      <c r="K158" s="100">
        <v>15.774027333333301</v>
      </c>
      <c r="L158" s="85">
        <v>236610.41</v>
      </c>
    </row>
    <row r="159" spans="1:12" ht="13.8" x14ac:dyDescent="0.2">
      <c r="A159" s="37" t="s">
        <v>70</v>
      </c>
      <c r="B159" s="16" t="s">
        <v>70</v>
      </c>
      <c r="C159" s="16" t="s">
        <v>1339</v>
      </c>
      <c r="D159" s="16" t="s">
        <v>2198</v>
      </c>
      <c r="E159" s="85">
        <v>0</v>
      </c>
      <c r="F159" s="85">
        <v>0</v>
      </c>
      <c r="G159" s="85">
        <v>0</v>
      </c>
      <c r="H159" s="85">
        <v>0</v>
      </c>
      <c r="I159" s="85">
        <v>0</v>
      </c>
      <c r="J159" s="85">
        <v>0</v>
      </c>
      <c r="K159" s="100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1340</v>
      </c>
      <c r="D160" s="16" t="s">
        <v>2199</v>
      </c>
      <c r="E160" s="85">
        <v>2526185.2599999998</v>
      </c>
      <c r="F160" s="85">
        <v>0</v>
      </c>
      <c r="G160" s="85">
        <v>2526185.2599999998</v>
      </c>
      <c r="H160" s="85">
        <v>3416235.61</v>
      </c>
      <c r="I160" s="85">
        <v>3416235.61</v>
      </c>
      <c r="J160" s="85">
        <v>943928.35</v>
      </c>
      <c r="K160" s="100">
        <v>37.365761131865703</v>
      </c>
      <c r="L160" s="85">
        <v>943928.35</v>
      </c>
    </row>
    <row r="161" spans="1:12" ht="13.8" x14ac:dyDescent="0.2">
      <c r="A161" s="37" t="s">
        <v>70</v>
      </c>
      <c r="B161" s="16" t="s">
        <v>70</v>
      </c>
      <c r="C161" s="16" t="s">
        <v>1341</v>
      </c>
      <c r="D161" s="16" t="s">
        <v>1342</v>
      </c>
      <c r="E161" s="85">
        <v>200000</v>
      </c>
      <c r="F161" s="85">
        <v>0</v>
      </c>
      <c r="G161" s="85">
        <v>200000</v>
      </c>
      <c r="H161" s="85">
        <v>264772.59999999998</v>
      </c>
      <c r="I161" s="85">
        <v>39606.1</v>
      </c>
      <c r="J161" s="85">
        <v>39606.1</v>
      </c>
      <c r="K161" s="100">
        <v>19.803049999999999</v>
      </c>
      <c r="L161" s="85">
        <v>39606.1</v>
      </c>
    </row>
    <row r="162" spans="1:12" ht="13.8" x14ac:dyDescent="0.2">
      <c r="A162" s="37" t="s">
        <v>70</v>
      </c>
      <c r="B162" s="16" t="s">
        <v>70</v>
      </c>
      <c r="C162" s="16" t="s">
        <v>1343</v>
      </c>
      <c r="D162" s="16" t="s">
        <v>2200</v>
      </c>
      <c r="E162" s="85">
        <v>430000</v>
      </c>
      <c r="F162" s="85">
        <v>0</v>
      </c>
      <c r="G162" s="85">
        <v>430000</v>
      </c>
      <c r="H162" s="85">
        <v>211487.9</v>
      </c>
      <c r="I162" s="85">
        <v>123395.55</v>
      </c>
      <c r="J162" s="85">
        <v>123395.55</v>
      </c>
      <c r="K162" s="100">
        <v>28.696639534883701</v>
      </c>
      <c r="L162" s="85">
        <v>123395.55</v>
      </c>
    </row>
    <row r="163" spans="1:12" ht="13.8" x14ac:dyDescent="0.2">
      <c r="A163" s="37" t="s">
        <v>70</v>
      </c>
      <c r="B163" s="16" t="s">
        <v>70</v>
      </c>
      <c r="C163" s="16" t="s">
        <v>1344</v>
      </c>
      <c r="D163" s="16" t="s">
        <v>1345</v>
      </c>
      <c r="E163" s="85">
        <v>1396461.24</v>
      </c>
      <c r="F163" s="85">
        <v>0</v>
      </c>
      <c r="G163" s="85">
        <v>1396461.24</v>
      </c>
      <c r="H163" s="85">
        <v>1315693.8500000001</v>
      </c>
      <c r="I163" s="85">
        <v>1315693.8500000001</v>
      </c>
      <c r="J163" s="85">
        <v>306122.90000000002</v>
      </c>
      <c r="K163" s="100">
        <v>21.921331665460301</v>
      </c>
      <c r="L163" s="85">
        <v>306122.90000000002</v>
      </c>
    </row>
    <row r="164" spans="1:12" ht="13.8" x14ac:dyDescent="0.2">
      <c r="A164" s="37" t="s">
        <v>70</v>
      </c>
      <c r="B164" s="16" t="s">
        <v>70</v>
      </c>
      <c r="C164" s="16" t="s">
        <v>1346</v>
      </c>
      <c r="D164" s="16" t="s">
        <v>1347</v>
      </c>
      <c r="E164" s="85">
        <v>896482.07</v>
      </c>
      <c r="F164" s="85">
        <v>0</v>
      </c>
      <c r="G164" s="85">
        <v>896482.07</v>
      </c>
      <c r="H164" s="85">
        <v>1318805.8999999999</v>
      </c>
      <c r="I164" s="85">
        <v>395765.72</v>
      </c>
      <c r="J164" s="85">
        <v>251867.89</v>
      </c>
      <c r="K164" s="100">
        <v>28.0951397053596</v>
      </c>
      <c r="L164" s="85">
        <v>251867.89</v>
      </c>
    </row>
    <row r="165" spans="1:12" ht="13.8" x14ac:dyDescent="0.2">
      <c r="A165" s="37" t="s">
        <v>70</v>
      </c>
      <c r="B165" s="16" t="s">
        <v>70</v>
      </c>
      <c r="C165" s="16" t="s">
        <v>1348</v>
      </c>
      <c r="D165" s="16" t="s">
        <v>1349</v>
      </c>
      <c r="E165" s="85">
        <v>849626.57</v>
      </c>
      <c r="F165" s="85">
        <v>0</v>
      </c>
      <c r="G165" s="85">
        <v>849626.57</v>
      </c>
      <c r="H165" s="85">
        <v>494956.58</v>
      </c>
      <c r="I165" s="85">
        <v>295330.01</v>
      </c>
      <c r="J165" s="85">
        <v>45323.62</v>
      </c>
      <c r="K165" s="100">
        <v>5.3345342060100602</v>
      </c>
      <c r="L165" s="85">
        <v>45323.62</v>
      </c>
    </row>
    <row r="166" spans="1:12" ht="13.8" x14ac:dyDescent="0.2">
      <c r="A166" s="37" t="s">
        <v>70</v>
      </c>
      <c r="B166" s="16" t="s">
        <v>70</v>
      </c>
      <c r="C166" s="16" t="s">
        <v>1350</v>
      </c>
      <c r="D166" s="16" t="s">
        <v>1351</v>
      </c>
      <c r="E166" s="85">
        <v>540000</v>
      </c>
      <c r="F166" s="85">
        <v>547595.43000000005</v>
      </c>
      <c r="G166" s="85">
        <v>1087595.43</v>
      </c>
      <c r="H166" s="85">
        <v>1130648.96</v>
      </c>
      <c r="I166" s="85">
        <v>1130648.96</v>
      </c>
      <c r="J166" s="85">
        <v>1130648.96</v>
      </c>
      <c r="K166" s="100">
        <v>103.95859791356401</v>
      </c>
      <c r="L166" s="85">
        <v>1130648.96</v>
      </c>
    </row>
    <row r="167" spans="1:12" ht="13.8" x14ac:dyDescent="0.2">
      <c r="A167" s="37" t="s">
        <v>70</v>
      </c>
      <c r="B167" s="16" t="s">
        <v>70</v>
      </c>
      <c r="C167" s="16" t="s">
        <v>1352</v>
      </c>
      <c r="D167" s="16" t="s">
        <v>2201</v>
      </c>
      <c r="E167" s="85">
        <v>1000000</v>
      </c>
      <c r="F167" s="85">
        <v>0</v>
      </c>
      <c r="G167" s="85">
        <v>1000000</v>
      </c>
      <c r="H167" s="85">
        <v>1337971.75</v>
      </c>
      <c r="I167" s="85">
        <v>1337971.75</v>
      </c>
      <c r="J167" s="85">
        <v>136437.35999999999</v>
      </c>
      <c r="K167" s="100">
        <v>13.643736000000001</v>
      </c>
      <c r="L167" s="85">
        <v>136437.35999999999</v>
      </c>
    </row>
    <row r="168" spans="1:12" ht="13.8" x14ac:dyDescent="0.2">
      <c r="A168" s="37" t="s">
        <v>70</v>
      </c>
      <c r="B168" s="16" t="s">
        <v>70</v>
      </c>
      <c r="C168" s="16" t="s">
        <v>1353</v>
      </c>
      <c r="D168" s="16" t="s">
        <v>2202</v>
      </c>
      <c r="E168" s="85">
        <v>2850000</v>
      </c>
      <c r="F168" s="85">
        <v>0</v>
      </c>
      <c r="G168" s="85">
        <v>2850000</v>
      </c>
      <c r="H168" s="85">
        <v>3288399.27</v>
      </c>
      <c r="I168" s="85">
        <v>3288399.27</v>
      </c>
      <c r="J168" s="85">
        <v>394673.57</v>
      </c>
      <c r="K168" s="100">
        <v>13.8481954385965</v>
      </c>
      <c r="L168" s="85">
        <v>394673.57</v>
      </c>
    </row>
    <row r="169" spans="1:12" ht="13.8" x14ac:dyDescent="0.2">
      <c r="A169" s="37" t="s">
        <v>70</v>
      </c>
      <c r="B169" s="16" t="s">
        <v>70</v>
      </c>
      <c r="C169" s="16" t="s">
        <v>1354</v>
      </c>
      <c r="D169" s="16" t="s">
        <v>1355</v>
      </c>
      <c r="E169" s="85">
        <v>150000</v>
      </c>
      <c r="F169" s="85">
        <v>0</v>
      </c>
      <c r="G169" s="85">
        <v>150000</v>
      </c>
      <c r="H169" s="85">
        <v>927250.78</v>
      </c>
      <c r="I169" s="85">
        <v>927250.78</v>
      </c>
      <c r="J169" s="85">
        <v>925779.48</v>
      </c>
      <c r="K169" s="100">
        <v>617.18632000000002</v>
      </c>
      <c r="L169" s="85">
        <v>925779.48</v>
      </c>
    </row>
    <row r="170" spans="1:12" ht="13.8" x14ac:dyDescent="0.2">
      <c r="A170" s="37" t="s">
        <v>70</v>
      </c>
      <c r="B170" s="16" t="s">
        <v>70</v>
      </c>
      <c r="C170" s="16" t="s">
        <v>1356</v>
      </c>
      <c r="D170" s="16" t="s">
        <v>2203</v>
      </c>
      <c r="E170" s="85">
        <v>1000000</v>
      </c>
      <c r="F170" s="85">
        <v>0</v>
      </c>
      <c r="G170" s="85">
        <v>1000000</v>
      </c>
      <c r="H170" s="85">
        <v>1000000</v>
      </c>
      <c r="I170" s="85">
        <v>1000000</v>
      </c>
      <c r="J170" s="85">
        <v>0</v>
      </c>
      <c r="K170" s="100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1357</v>
      </c>
      <c r="D171" s="16" t="s">
        <v>2204</v>
      </c>
      <c r="E171" s="85">
        <v>820971.39</v>
      </c>
      <c r="F171" s="85">
        <v>0</v>
      </c>
      <c r="G171" s="85">
        <v>820971.39</v>
      </c>
      <c r="H171" s="85">
        <v>958592</v>
      </c>
      <c r="I171" s="85">
        <v>768057.29</v>
      </c>
      <c r="J171" s="85">
        <v>556326.68999999994</v>
      </c>
      <c r="K171" s="100">
        <v>67.764443045938506</v>
      </c>
      <c r="L171" s="85">
        <v>556326.68999999994</v>
      </c>
    </row>
    <row r="172" spans="1:12" ht="13.8" x14ac:dyDescent="0.2">
      <c r="A172" s="37" t="s">
        <v>70</v>
      </c>
      <c r="B172" s="16" t="s">
        <v>70</v>
      </c>
      <c r="C172" s="16" t="s">
        <v>1358</v>
      </c>
      <c r="D172" s="16" t="s">
        <v>2205</v>
      </c>
      <c r="E172" s="85">
        <v>805760.78</v>
      </c>
      <c r="F172" s="85">
        <v>0</v>
      </c>
      <c r="G172" s="85">
        <v>805760.78</v>
      </c>
      <c r="H172" s="85">
        <v>739749.72</v>
      </c>
      <c r="I172" s="85">
        <v>739749.72</v>
      </c>
      <c r="J172" s="85">
        <v>686772.53</v>
      </c>
      <c r="K172" s="100">
        <v>85.232806938059198</v>
      </c>
      <c r="L172" s="85">
        <v>686772.53</v>
      </c>
    </row>
    <row r="173" spans="1:12" ht="13.8" x14ac:dyDescent="0.2">
      <c r="A173" s="37" t="s">
        <v>70</v>
      </c>
      <c r="B173" s="16" t="s">
        <v>70</v>
      </c>
      <c r="C173" s="16" t="s">
        <v>1359</v>
      </c>
      <c r="D173" s="16" t="s">
        <v>2206</v>
      </c>
      <c r="E173" s="85">
        <v>500000</v>
      </c>
      <c r="F173" s="85">
        <v>0</v>
      </c>
      <c r="G173" s="85">
        <v>500000</v>
      </c>
      <c r="H173" s="85">
        <v>0</v>
      </c>
      <c r="I173" s="85">
        <v>0</v>
      </c>
      <c r="J173" s="85">
        <v>0</v>
      </c>
      <c r="K173" s="100">
        <v>0</v>
      </c>
      <c r="L173" s="85">
        <v>0</v>
      </c>
    </row>
    <row r="174" spans="1:12" ht="13.8" x14ac:dyDescent="0.2">
      <c r="A174" s="37" t="s">
        <v>70</v>
      </c>
      <c r="B174" s="16" t="s">
        <v>70</v>
      </c>
      <c r="C174" s="16" t="s">
        <v>1360</v>
      </c>
      <c r="D174" s="16" t="s">
        <v>1361</v>
      </c>
      <c r="E174" s="85">
        <v>200000</v>
      </c>
      <c r="F174" s="85">
        <v>0</v>
      </c>
      <c r="G174" s="85">
        <v>200000</v>
      </c>
      <c r="H174" s="85">
        <v>0</v>
      </c>
      <c r="I174" s="85">
        <v>0</v>
      </c>
      <c r="J174" s="85">
        <v>0</v>
      </c>
      <c r="K174" s="100">
        <v>0</v>
      </c>
      <c r="L174" s="85">
        <v>0</v>
      </c>
    </row>
    <row r="175" spans="1:12" ht="13.8" x14ac:dyDescent="0.2">
      <c r="A175" s="37" t="s">
        <v>70</v>
      </c>
      <c r="B175" s="16" t="s">
        <v>70</v>
      </c>
      <c r="C175" s="16" t="s">
        <v>1362</v>
      </c>
      <c r="D175" s="16" t="s">
        <v>1363</v>
      </c>
      <c r="E175" s="85">
        <v>0</v>
      </c>
      <c r="F175" s="85">
        <v>0</v>
      </c>
      <c r="G175" s="85">
        <v>0</v>
      </c>
      <c r="H175" s="85">
        <v>18125.8</v>
      </c>
      <c r="I175" s="85">
        <v>18125.8</v>
      </c>
      <c r="J175" s="85">
        <v>0</v>
      </c>
      <c r="K175" s="100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1364</v>
      </c>
      <c r="D176" s="16" t="s">
        <v>1365</v>
      </c>
      <c r="E176" s="85">
        <v>200000</v>
      </c>
      <c r="F176" s="85">
        <v>0</v>
      </c>
      <c r="G176" s="85">
        <v>200000</v>
      </c>
      <c r="H176" s="85">
        <v>0</v>
      </c>
      <c r="I176" s="85">
        <v>0</v>
      </c>
      <c r="J176" s="85">
        <v>0</v>
      </c>
      <c r="K176" s="100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16" t="s">
        <v>1366</v>
      </c>
      <c r="D177" s="16" t="s">
        <v>2207</v>
      </c>
      <c r="E177" s="85">
        <v>200000</v>
      </c>
      <c r="F177" s="85">
        <v>0</v>
      </c>
      <c r="G177" s="85">
        <v>200000</v>
      </c>
      <c r="H177" s="85">
        <v>0</v>
      </c>
      <c r="I177" s="85">
        <v>0</v>
      </c>
      <c r="J177" s="85">
        <v>0</v>
      </c>
      <c r="K177" s="100">
        <v>0</v>
      </c>
      <c r="L177" s="85">
        <v>0</v>
      </c>
    </row>
    <row r="178" spans="1:12" ht="13.8" x14ac:dyDescent="0.2">
      <c r="A178" s="37" t="s">
        <v>70</v>
      </c>
      <c r="B178" s="16" t="s">
        <v>70</v>
      </c>
      <c r="C178" s="16" t="s">
        <v>1367</v>
      </c>
      <c r="D178" s="16" t="s">
        <v>1368</v>
      </c>
      <c r="E178" s="85">
        <v>290000</v>
      </c>
      <c r="F178" s="85">
        <v>0</v>
      </c>
      <c r="G178" s="85">
        <v>290000</v>
      </c>
      <c r="H178" s="85">
        <v>0</v>
      </c>
      <c r="I178" s="85">
        <v>0</v>
      </c>
      <c r="J178" s="85">
        <v>0</v>
      </c>
      <c r="K178" s="100">
        <v>0</v>
      </c>
      <c r="L178" s="85">
        <v>0</v>
      </c>
    </row>
    <row r="179" spans="1:12" ht="13.8" x14ac:dyDescent="0.2">
      <c r="A179" s="37" t="s">
        <v>70</v>
      </c>
      <c r="B179" s="16" t="s">
        <v>70</v>
      </c>
      <c r="C179" s="16" t="s">
        <v>1369</v>
      </c>
      <c r="D179" s="16" t="s">
        <v>2208</v>
      </c>
      <c r="E179" s="85">
        <v>200000</v>
      </c>
      <c r="F179" s="85">
        <v>0</v>
      </c>
      <c r="G179" s="85">
        <v>200000</v>
      </c>
      <c r="H179" s="85">
        <v>0</v>
      </c>
      <c r="I179" s="85">
        <v>0</v>
      </c>
      <c r="J179" s="85">
        <v>0</v>
      </c>
      <c r="K179" s="100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1370</v>
      </c>
      <c r="D180" s="16" t="s">
        <v>2209</v>
      </c>
      <c r="E180" s="85">
        <v>200000</v>
      </c>
      <c r="F180" s="85">
        <v>0</v>
      </c>
      <c r="G180" s="85">
        <v>200000</v>
      </c>
      <c r="H180" s="85">
        <v>0</v>
      </c>
      <c r="I180" s="85">
        <v>0</v>
      </c>
      <c r="J180" s="85">
        <v>0</v>
      </c>
      <c r="K180" s="100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1371</v>
      </c>
      <c r="D181" s="16" t="s">
        <v>2210</v>
      </c>
      <c r="E181" s="85">
        <v>200000</v>
      </c>
      <c r="F181" s="85">
        <v>0</v>
      </c>
      <c r="G181" s="85">
        <v>200000</v>
      </c>
      <c r="H181" s="85">
        <v>0</v>
      </c>
      <c r="I181" s="85">
        <v>0</v>
      </c>
      <c r="J181" s="85">
        <v>0</v>
      </c>
      <c r="K181" s="100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1372</v>
      </c>
      <c r="D182" s="16" t="s">
        <v>1373</v>
      </c>
      <c r="E182" s="85">
        <v>800000</v>
      </c>
      <c r="F182" s="85">
        <v>0</v>
      </c>
      <c r="G182" s="85">
        <v>800000</v>
      </c>
      <c r="H182" s="85">
        <v>0</v>
      </c>
      <c r="I182" s="85">
        <v>0</v>
      </c>
      <c r="J182" s="85">
        <v>0</v>
      </c>
      <c r="K182" s="100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1374</v>
      </c>
      <c r="D183" s="16" t="s">
        <v>1218</v>
      </c>
      <c r="E183" s="85">
        <v>50000</v>
      </c>
      <c r="F183" s="85">
        <v>0</v>
      </c>
      <c r="G183" s="85">
        <v>50000</v>
      </c>
      <c r="H183" s="85">
        <v>0</v>
      </c>
      <c r="I183" s="85">
        <v>0</v>
      </c>
      <c r="J183" s="85">
        <v>0</v>
      </c>
      <c r="K183" s="100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1375</v>
      </c>
      <c r="D184" s="16" t="s">
        <v>2211</v>
      </c>
      <c r="E184" s="85">
        <v>0</v>
      </c>
      <c r="F184" s="85">
        <v>0</v>
      </c>
      <c r="G184" s="85">
        <v>0</v>
      </c>
      <c r="H184" s="85">
        <v>94860.54</v>
      </c>
      <c r="I184" s="85">
        <v>94860.54</v>
      </c>
      <c r="J184" s="85">
        <v>94733.89</v>
      </c>
      <c r="K184" s="100">
        <v>0</v>
      </c>
      <c r="L184" s="85">
        <v>94733.89</v>
      </c>
    </row>
    <row r="185" spans="1:12" ht="13.8" x14ac:dyDescent="0.2">
      <c r="A185" s="37" t="s">
        <v>70</v>
      </c>
      <c r="B185" s="16" t="s">
        <v>70</v>
      </c>
      <c r="C185" s="16" t="s">
        <v>1376</v>
      </c>
      <c r="D185" s="16" t="s">
        <v>1377</v>
      </c>
      <c r="E185" s="85">
        <v>1816013</v>
      </c>
      <c r="F185" s="85">
        <v>1330770</v>
      </c>
      <c r="G185" s="85">
        <v>3146783</v>
      </c>
      <c r="H185" s="85">
        <v>0</v>
      </c>
      <c r="I185" s="85">
        <v>0</v>
      </c>
      <c r="J185" s="85">
        <v>0</v>
      </c>
      <c r="K185" s="100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1378</v>
      </c>
      <c r="D186" s="16" t="s">
        <v>1379</v>
      </c>
      <c r="E186" s="85">
        <v>300000</v>
      </c>
      <c r="F186" s="85">
        <v>0</v>
      </c>
      <c r="G186" s="85">
        <v>300000</v>
      </c>
      <c r="H186" s="85">
        <v>251561.15</v>
      </c>
      <c r="I186" s="85">
        <v>0</v>
      </c>
      <c r="J186" s="85">
        <v>0</v>
      </c>
      <c r="K186" s="100">
        <v>0</v>
      </c>
      <c r="L186" s="85">
        <v>0</v>
      </c>
    </row>
    <row r="187" spans="1:12" ht="13.8" x14ac:dyDescent="0.2">
      <c r="A187" s="37" t="s">
        <v>70</v>
      </c>
      <c r="B187" s="16" t="s">
        <v>70</v>
      </c>
      <c r="C187" s="16" t="s">
        <v>1380</v>
      </c>
      <c r="D187" s="16" t="s">
        <v>1381</v>
      </c>
      <c r="E187" s="85">
        <v>0</v>
      </c>
      <c r="F187" s="85">
        <v>2092249</v>
      </c>
      <c r="G187" s="85">
        <v>2092249</v>
      </c>
      <c r="H187" s="85">
        <v>0</v>
      </c>
      <c r="I187" s="85">
        <v>0</v>
      </c>
      <c r="J187" s="85">
        <v>0</v>
      </c>
      <c r="K187" s="100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1382</v>
      </c>
      <c r="D188" s="16" t="s">
        <v>1383</v>
      </c>
      <c r="E188" s="85">
        <v>0</v>
      </c>
      <c r="F188" s="85">
        <v>622602.91</v>
      </c>
      <c r="G188" s="85">
        <v>622602.91</v>
      </c>
      <c r="H188" s="85">
        <v>462602.91</v>
      </c>
      <c r="I188" s="85">
        <v>462602.91</v>
      </c>
      <c r="J188" s="85">
        <v>460701.95</v>
      </c>
      <c r="K188" s="100">
        <v>73.996112546277701</v>
      </c>
      <c r="L188" s="85">
        <v>460701.95</v>
      </c>
    </row>
    <row r="189" spans="1:12" ht="13.8" x14ac:dyDescent="0.2">
      <c r="A189" s="37" t="s">
        <v>70</v>
      </c>
      <c r="B189" s="16" t="s">
        <v>70</v>
      </c>
      <c r="C189" s="16" t="s">
        <v>1384</v>
      </c>
      <c r="D189" s="16" t="s">
        <v>2212</v>
      </c>
      <c r="E189" s="85">
        <v>0</v>
      </c>
      <c r="F189" s="85">
        <v>0</v>
      </c>
      <c r="G189" s="85">
        <v>0</v>
      </c>
      <c r="H189" s="85">
        <v>720291.75</v>
      </c>
      <c r="I189" s="85">
        <v>719448.6</v>
      </c>
      <c r="J189" s="85">
        <v>0</v>
      </c>
      <c r="K189" s="100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1385</v>
      </c>
      <c r="D190" s="16" t="s">
        <v>1386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100">
        <v>0</v>
      </c>
      <c r="L190" s="85">
        <v>0</v>
      </c>
    </row>
    <row r="191" spans="1:12" ht="13.8" x14ac:dyDescent="0.2">
      <c r="A191" s="37" t="s">
        <v>70</v>
      </c>
      <c r="B191" s="16" t="s">
        <v>70</v>
      </c>
      <c r="C191" s="16" t="s">
        <v>1387</v>
      </c>
      <c r="D191" s="16" t="s">
        <v>2213</v>
      </c>
      <c r="E191" s="85">
        <v>0</v>
      </c>
      <c r="F191" s="85">
        <v>615000</v>
      </c>
      <c r="G191" s="85">
        <v>615000</v>
      </c>
      <c r="H191" s="85">
        <v>89684.39</v>
      </c>
      <c r="I191" s="85">
        <v>40348.660000000003</v>
      </c>
      <c r="J191" s="85">
        <v>0</v>
      </c>
      <c r="K191" s="100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27" t="s">
        <v>1388</v>
      </c>
      <c r="D192" s="27" t="s">
        <v>2214</v>
      </c>
      <c r="E192" s="90">
        <v>0</v>
      </c>
      <c r="F192" s="90">
        <v>0</v>
      </c>
      <c r="G192" s="90">
        <v>0</v>
      </c>
      <c r="H192" s="90">
        <v>10000</v>
      </c>
      <c r="I192" s="90">
        <v>0</v>
      </c>
      <c r="J192" s="90">
        <v>0</v>
      </c>
      <c r="K192" s="101">
        <v>0</v>
      </c>
      <c r="L192" s="90">
        <v>0</v>
      </c>
    </row>
    <row r="193" spans="1:12" ht="13.8" x14ac:dyDescent="0.2">
      <c r="A193" s="37" t="s">
        <v>70</v>
      </c>
      <c r="B193" s="16" t="s">
        <v>70</v>
      </c>
      <c r="C193" s="16" t="s">
        <v>1389</v>
      </c>
      <c r="D193" s="16" t="s">
        <v>2215</v>
      </c>
      <c r="E193" s="85">
        <v>0</v>
      </c>
      <c r="F193" s="85">
        <v>0</v>
      </c>
      <c r="G193" s="85">
        <v>0</v>
      </c>
      <c r="H193" s="85">
        <v>0</v>
      </c>
      <c r="I193" s="85">
        <v>0</v>
      </c>
      <c r="J193" s="85">
        <v>0</v>
      </c>
      <c r="K193" s="100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1390</v>
      </c>
      <c r="D194" s="16" t="s">
        <v>1391</v>
      </c>
      <c r="E194" s="85">
        <v>0</v>
      </c>
      <c r="F194" s="85">
        <v>0</v>
      </c>
      <c r="G194" s="85">
        <v>0</v>
      </c>
      <c r="H194" s="85">
        <v>0</v>
      </c>
      <c r="I194" s="85">
        <v>0</v>
      </c>
      <c r="J194" s="85">
        <v>0</v>
      </c>
      <c r="K194" s="100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1392</v>
      </c>
      <c r="D195" s="16" t="s">
        <v>2216</v>
      </c>
      <c r="E195" s="85">
        <v>0</v>
      </c>
      <c r="F195" s="85">
        <v>0</v>
      </c>
      <c r="G195" s="85">
        <v>0</v>
      </c>
      <c r="H195" s="85">
        <v>0</v>
      </c>
      <c r="I195" s="85">
        <v>0</v>
      </c>
      <c r="J195" s="85">
        <v>0</v>
      </c>
      <c r="K195" s="100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125</v>
      </c>
      <c r="D196" s="16" t="s">
        <v>70</v>
      </c>
      <c r="E196" s="85">
        <v>57815865.109999999</v>
      </c>
      <c r="F196" s="85">
        <v>5148217.34</v>
      </c>
      <c r="G196" s="85">
        <v>62964082.450000003</v>
      </c>
      <c r="H196" s="85">
        <v>51657664</v>
      </c>
      <c r="I196" s="85">
        <v>49354029.479999997</v>
      </c>
      <c r="J196" s="85">
        <v>24810072.379999999</v>
      </c>
      <c r="K196" s="100">
        <v>39.403532005253602</v>
      </c>
      <c r="L196" s="85">
        <v>24779316.309999999</v>
      </c>
    </row>
    <row r="197" spans="1:12" ht="13.8" x14ac:dyDescent="0.2">
      <c r="A197" s="37" t="s">
        <v>439</v>
      </c>
      <c r="B197" s="16" t="s">
        <v>440</v>
      </c>
      <c r="C197" s="16" t="s">
        <v>1393</v>
      </c>
      <c r="D197" s="16" t="s">
        <v>2217</v>
      </c>
      <c r="E197" s="85">
        <v>0</v>
      </c>
      <c r="F197" s="85">
        <v>0</v>
      </c>
      <c r="G197" s="85">
        <v>0</v>
      </c>
      <c r="H197" s="85">
        <v>22.5</v>
      </c>
      <c r="I197" s="85">
        <v>22.5</v>
      </c>
      <c r="J197" s="85">
        <v>22.5</v>
      </c>
      <c r="K197" s="100">
        <v>0</v>
      </c>
      <c r="L197" s="85">
        <v>22.5</v>
      </c>
    </row>
    <row r="198" spans="1:12" ht="13.8" x14ac:dyDescent="0.2">
      <c r="A198" s="37" t="s">
        <v>70</v>
      </c>
      <c r="B198" s="16" t="s">
        <v>70</v>
      </c>
      <c r="C198" s="16" t="s">
        <v>1394</v>
      </c>
      <c r="D198" s="16" t="s">
        <v>2218</v>
      </c>
      <c r="E198" s="85">
        <v>4468284.28</v>
      </c>
      <c r="F198" s="85">
        <v>0</v>
      </c>
      <c r="G198" s="85">
        <v>4468284.28</v>
      </c>
      <c r="H198" s="85">
        <v>4156486.76</v>
      </c>
      <c r="I198" s="85">
        <v>4156486.76</v>
      </c>
      <c r="J198" s="85">
        <v>1759331.93</v>
      </c>
      <c r="K198" s="100">
        <v>39.373768984993902</v>
      </c>
      <c r="L198" s="85">
        <v>770840.29</v>
      </c>
    </row>
    <row r="199" spans="1:12" ht="13.8" x14ac:dyDescent="0.2">
      <c r="A199" s="37" t="s">
        <v>70</v>
      </c>
      <c r="B199" s="16" t="s">
        <v>70</v>
      </c>
      <c r="C199" s="16" t="s">
        <v>1395</v>
      </c>
      <c r="D199" s="16" t="s">
        <v>1396</v>
      </c>
      <c r="E199" s="85">
        <v>250000</v>
      </c>
      <c r="F199" s="85">
        <v>0</v>
      </c>
      <c r="G199" s="85">
        <v>250000</v>
      </c>
      <c r="H199" s="85">
        <v>209993.69</v>
      </c>
      <c r="I199" s="85">
        <v>209993.69</v>
      </c>
      <c r="J199" s="85">
        <v>0</v>
      </c>
      <c r="K199" s="100">
        <v>0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1397</v>
      </c>
      <c r="D200" s="16" t="s">
        <v>1398</v>
      </c>
      <c r="E200" s="85">
        <v>10000</v>
      </c>
      <c r="F200" s="85">
        <v>0</v>
      </c>
      <c r="G200" s="85">
        <v>10000</v>
      </c>
      <c r="H200" s="85">
        <v>7661.53</v>
      </c>
      <c r="I200" s="85">
        <v>7661.53</v>
      </c>
      <c r="J200" s="85">
        <v>7661.53</v>
      </c>
      <c r="K200" s="100">
        <v>76.615300000000005</v>
      </c>
      <c r="L200" s="85">
        <v>7661.53</v>
      </c>
    </row>
    <row r="201" spans="1:12" ht="13.8" x14ac:dyDescent="0.2">
      <c r="A201" s="37" t="s">
        <v>70</v>
      </c>
      <c r="B201" s="16" t="s">
        <v>70</v>
      </c>
      <c r="C201" s="16" t="s">
        <v>1399</v>
      </c>
      <c r="D201" s="16" t="s">
        <v>1400</v>
      </c>
      <c r="E201" s="85">
        <v>36670</v>
      </c>
      <c r="F201" s="85">
        <v>-215</v>
      </c>
      <c r="G201" s="85">
        <v>36455</v>
      </c>
      <c r="H201" s="85">
        <v>29629.57</v>
      </c>
      <c r="I201" s="85">
        <v>29629.57</v>
      </c>
      <c r="J201" s="85">
        <v>29629.57</v>
      </c>
      <c r="K201" s="100">
        <v>81.277108764229894</v>
      </c>
      <c r="L201" s="85">
        <v>29629.57</v>
      </c>
    </row>
    <row r="202" spans="1:12" ht="13.8" x14ac:dyDescent="0.2">
      <c r="A202" s="37" t="s">
        <v>70</v>
      </c>
      <c r="B202" s="16" t="s">
        <v>70</v>
      </c>
      <c r="C202" s="16" t="s">
        <v>1401</v>
      </c>
      <c r="D202" s="16" t="s">
        <v>2219</v>
      </c>
      <c r="E202" s="85">
        <v>30000</v>
      </c>
      <c r="F202" s="85">
        <v>0</v>
      </c>
      <c r="G202" s="85">
        <v>30000</v>
      </c>
      <c r="H202" s="85">
        <v>8906.31</v>
      </c>
      <c r="I202" s="85">
        <v>8906.31</v>
      </c>
      <c r="J202" s="85">
        <v>8906.31</v>
      </c>
      <c r="K202" s="100">
        <v>29.6877</v>
      </c>
      <c r="L202" s="85">
        <v>8906.31</v>
      </c>
    </row>
    <row r="203" spans="1:12" ht="13.8" x14ac:dyDescent="0.2">
      <c r="A203" s="37" t="s">
        <v>70</v>
      </c>
      <c r="B203" s="16" t="s">
        <v>70</v>
      </c>
      <c r="C203" s="16" t="s">
        <v>1402</v>
      </c>
      <c r="D203" s="16" t="s">
        <v>1403</v>
      </c>
      <c r="E203" s="85">
        <v>80018.559999999998</v>
      </c>
      <c r="F203" s="85">
        <v>0</v>
      </c>
      <c r="G203" s="85">
        <v>80018.559999999998</v>
      </c>
      <c r="H203" s="85">
        <v>25950</v>
      </c>
      <c r="I203" s="85">
        <v>25950</v>
      </c>
      <c r="J203" s="85">
        <v>16353.01</v>
      </c>
      <c r="K203" s="100">
        <v>20.4365212270753</v>
      </c>
      <c r="L203" s="85">
        <v>16353.01</v>
      </c>
    </row>
    <row r="204" spans="1:12" ht="13.8" x14ac:dyDescent="0.2">
      <c r="A204" s="37" t="s">
        <v>70</v>
      </c>
      <c r="B204" s="16" t="s">
        <v>70</v>
      </c>
      <c r="C204" s="16" t="s">
        <v>1404</v>
      </c>
      <c r="D204" s="16" t="s">
        <v>2220</v>
      </c>
      <c r="E204" s="85">
        <v>9500</v>
      </c>
      <c r="F204" s="85">
        <v>0</v>
      </c>
      <c r="G204" s="85">
        <v>9500</v>
      </c>
      <c r="H204" s="85">
        <v>1000.57</v>
      </c>
      <c r="I204" s="85">
        <v>1000.57</v>
      </c>
      <c r="J204" s="85">
        <v>1000.57</v>
      </c>
      <c r="K204" s="100">
        <v>10.532315789473699</v>
      </c>
      <c r="L204" s="85">
        <v>1000.57</v>
      </c>
    </row>
    <row r="205" spans="1:12" ht="13.8" x14ac:dyDescent="0.2">
      <c r="A205" s="37" t="s">
        <v>70</v>
      </c>
      <c r="B205" s="16" t="s">
        <v>70</v>
      </c>
      <c r="C205" s="16" t="s">
        <v>1405</v>
      </c>
      <c r="D205" s="16" t="s">
        <v>1406</v>
      </c>
      <c r="E205" s="85">
        <v>75000</v>
      </c>
      <c r="F205" s="85">
        <v>0</v>
      </c>
      <c r="G205" s="85">
        <v>75000</v>
      </c>
      <c r="H205" s="85">
        <v>10662.12</v>
      </c>
      <c r="I205" s="85">
        <v>10662.12</v>
      </c>
      <c r="J205" s="85">
        <v>10662.12</v>
      </c>
      <c r="K205" s="100">
        <v>14.21616</v>
      </c>
      <c r="L205" s="85">
        <v>10662.12</v>
      </c>
    </row>
    <row r="206" spans="1:12" ht="13.8" x14ac:dyDescent="0.2">
      <c r="A206" s="37" t="s">
        <v>70</v>
      </c>
      <c r="B206" s="16" t="s">
        <v>70</v>
      </c>
      <c r="C206" s="16" t="s">
        <v>1407</v>
      </c>
      <c r="D206" s="16" t="s">
        <v>1408</v>
      </c>
      <c r="E206" s="85">
        <v>148368.72</v>
      </c>
      <c r="F206" s="85">
        <v>0</v>
      </c>
      <c r="G206" s="85">
        <v>148368.72</v>
      </c>
      <c r="H206" s="85">
        <v>148368.72</v>
      </c>
      <c r="I206" s="85">
        <v>58443</v>
      </c>
      <c r="J206" s="85">
        <v>58443</v>
      </c>
      <c r="K206" s="100">
        <v>39.390378241451401</v>
      </c>
      <c r="L206" s="85">
        <v>58443</v>
      </c>
    </row>
    <row r="207" spans="1:12" ht="13.8" x14ac:dyDescent="0.2">
      <c r="A207" s="37" t="s">
        <v>70</v>
      </c>
      <c r="B207" s="16" t="s">
        <v>70</v>
      </c>
      <c r="C207" s="16" t="s">
        <v>1409</v>
      </c>
      <c r="D207" s="16" t="s">
        <v>2221</v>
      </c>
      <c r="E207" s="85">
        <v>226636.51</v>
      </c>
      <c r="F207" s="85">
        <v>0</v>
      </c>
      <c r="G207" s="85">
        <v>226636.51</v>
      </c>
      <c r="H207" s="85">
        <v>226636.51</v>
      </c>
      <c r="I207" s="85">
        <v>226636.51</v>
      </c>
      <c r="J207" s="85">
        <v>0</v>
      </c>
      <c r="K207" s="100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1410</v>
      </c>
      <c r="D208" s="16" t="s">
        <v>2222</v>
      </c>
      <c r="E208" s="85">
        <v>0</v>
      </c>
      <c r="F208" s="85">
        <v>0</v>
      </c>
      <c r="G208" s="85">
        <v>0</v>
      </c>
      <c r="H208" s="85">
        <v>6301.87</v>
      </c>
      <c r="I208" s="85">
        <v>6301.87</v>
      </c>
      <c r="J208" s="85">
        <v>6301.87</v>
      </c>
      <c r="K208" s="100">
        <v>0</v>
      </c>
      <c r="L208" s="85">
        <v>6301.87</v>
      </c>
    </row>
    <row r="209" spans="1:12" ht="13.8" x14ac:dyDescent="0.2">
      <c r="A209" s="37" t="s">
        <v>70</v>
      </c>
      <c r="B209" s="16" t="s">
        <v>70</v>
      </c>
      <c r="C209" s="16" t="s">
        <v>1411</v>
      </c>
      <c r="D209" s="16" t="s">
        <v>2223</v>
      </c>
      <c r="E209" s="85">
        <v>160000</v>
      </c>
      <c r="F209" s="85">
        <v>0</v>
      </c>
      <c r="G209" s="85">
        <v>160000</v>
      </c>
      <c r="H209" s="85">
        <v>139227.68</v>
      </c>
      <c r="I209" s="85">
        <v>139227.68</v>
      </c>
      <c r="J209" s="85">
        <v>0</v>
      </c>
      <c r="K209" s="100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1412</v>
      </c>
      <c r="D210" s="16" t="s">
        <v>2224</v>
      </c>
      <c r="E210" s="85">
        <v>0</v>
      </c>
      <c r="F210" s="85">
        <v>0</v>
      </c>
      <c r="G210" s="85">
        <v>0</v>
      </c>
      <c r="H210" s="85">
        <v>0</v>
      </c>
      <c r="I210" s="85">
        <v>0</v>
      </c>
      <c r="J210" s="85">
        <v>0</v>
      </c>
      <c r="K210" s="100">
        <v>0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1413</v>
      </c>
      <c r="D211" s="16" t="s">
        <v>1414</v>
      </c>
      <c r="E211" s="85">
        <v>0</v>
      </c>
      <c r="F211" s="85">
        <v>0</v>
      </c>
      <c r="G211" s="85">
        <v>0</v>
      </c>
      <c r="H211" s="85">
        <v>0</v>
      </c>
      <c r="I211" s="85">
        <v>0</v>
      </c>
      <c r="J211" s="85">
        <v>0</v>
      </c>
      <c r="K211" s="100">
        <v>0</v>
      </c>
      <c r="L211" s="85">
        <v>0</v>
      </c>
    </row>
    <row r="212" spans="1:12" ht="13.8" x14ac:dyDescent="0.2">
      <c r="A212" s="37" t="s">
        <v>70</v>
      </c>
      <c r="B212" s="16" t="s">
        <v>70</v>
      </c>
      <c r="C212" s="16" t="s">
        <v>1415</v>
      </c>
      <c r="D212" s="16" t="s">
        <v>1416</v>
      </c>
      <c r="E212" s="85">
        <v>5000</v>
      </c>
      <c r="F212" s="85">
        <v>8000</v>
      </c>
      <c r="G212" s="85">
        <v>13000</v>
      </c>
      <c r="H212" s="85">
        <v>10092.879999999999</v>
      </c>
      <c r="I212" s="85">
        <v>10092.879999999999</v>
      </c>
      <c r="J212" s="85">
        <v>10092.879999999999</v>
      </c>
      <c r="K212" s="100">
        <v>77.637538461538497</v>
      </c>
      <c r="L212" s="85">
        <v>10092.879999999999</v>
      </c>
    </row>
    <row r="213" spans="1:12" ht="13.8" x14ac:dyDescent="0.2">
      <c r="A213" s="37" t="s">
        <v>70</v>
      </c>
      <c r="B213" s="16" t="s">
        <v>70</v>
      </c>
      <c r="C213" s="16" t="s">
        <v>1417</v>
      </c>
      <c r="D213" s="16" t="s">
        <v>1418</v>
      </c>
      <c r="E213" s="85">
        <v>0</v>
      </c>
      <c r="F213" s="85">
        <v>0</v>
      </c>
      <c r="G213" s="85">
        <v>0</v>
      </c>
      <c r="H213" s="85">
        <v>18022.07</v>
      </c>
      <c r="I213" s="85">
        <v>18022.07</v>
      </c>
      <c r="J213" s="85">
        <v>0</v>
      </c>
      <c r="K213" s="100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1419</v>
      </c>
      <c r="D214" s="16" t="s">
        <v>1420</v>
      </c>
      <c r="E214" s="85">
        <v>66237.52</v>
      </c>
      <c r="F214" s="85">
        <v>0</v>
      </c>
      <c r="G214" s="85">
        <v>66237.52</v>
      </c>
      <c r="H214" s="85">
        <v>66237.52</v>
      </c>
      <c r="I214" s="85">
        <v>66237.52</v>
      </c>
      <c r="J214" s="85">
        <v>0</v>
      </c>
      <c r="K214" s="100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1421</v>
      </c>
      <c r="D215" s="16" t="s">
        <v>1422</v>
      </c>
      <c r="E215" s="85">
        <v>300000</v>
      </c>
      <c r="F215" s="85">
        <v>0</v>
      </c>
      <c r="G215" s="85">
        <v>300000</v>
      </c>
      <c r="H215" s="85">
        <v>212065.9</v>
      </c>
      <c r="I215" s="85">
        <v>212065.9</v>
      </c>
      <c r="J215" s="85">
        <v>62023.95</v>
      </c>
      <c r="K215" s="100">
        <v>20.67465</v>
      </c>
      <c r="L215" s="85">
        <v>62023.95</v>
      </c>
    </row>
    <row r="216" spans="1:12" ht="13.8" x14ac:dyDescent="0.2">
      <c r="A216" s="37" t="s">
        <v>70</v>
      </c>
      <c r="B216" s="16" t="s">
        <v>70</v>
      </c>
      <c r="C216" s="16" t="s">
        <v>1423</v>
      </c>
      <c r="D216" s="16" t="s">
        <v>1424</v>
      </c>
      <c r="E216" s="85">
        <v>1262635.5</v>
      </c>
      <c r="F216" s="85">
        <v>0</v>
      </c>
      <c r="G216" s="85">
        <v>1262635.5</v>
      </c>
      <c r="H216" s="85">
        <v>1254330</v>
      </c>
      <c r="I216" s="85">
        <v>1178100</v>
      </c>
      <c r="J216" s="85">
        <v>0</v>
      </c>
      <c r="K216" s="100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1425</v>
      </c>
      <c r="D217" s="16" t="s">
        <v>1426</v>
      </c>
      <c r="E217" s="85">
        <v>0</v>
      </c>
      <c r="F217" s="85">
        <v>0</v>
      </c>
      <c r="G217" s="85">
        <v>0</v>
      </c>
      <c r="H217" s="85">
        <v>237.37</v>
      </c>
      <c r="I217" s="85">
        <v>237.37</v>
      </c>
      <c r="J217" s="85">
        <v>237.37</v>
      </c>
      <c r="K217" s="100">
        <v>0</v>
      </c>
      <c r="L217" s="85">
        <v>237.37</v>
      </c>
    </row>
    <row r="218" spans="1:12" ht="13.8" x14ac:dyDescent="0.2">
      <c r="A218" s="37" t="s">
        <v>70</v>
      </c>
      <c r="B218" s="16" t="s">
        <v>70</v>
      </c>
      <c r="C218" s="16" t="s">
        <v>1427</v>
      </c>
      <c r="D218" s="16" t="s">
        <v>2225</v>
      </c>
      <c r="E218" s="85">
        <v>1097334.54</v>
      </c>
      <c r="F218" s="85">
        <v>0</v>
      </c>
      <c r="G218" s="85">
        <v>1097334.54</v>
      </c>
      <c r="H218" s="85">
        <v>937413.44</v>
      </c>
      <c r="I218" s="85">
        <v>937413.44</v>
      </c>
      <c r="J218" s="85">
        <v>0</v>
      </c>
      <c r="K218" s="100">
        <v>0</v>
      </c>
      <c r="L218" s="85">
        <v>0</v>
      </c>
    </row>
    <row r="219" spans="1:12" ht="13.8" x14ac:dyDescent="0.2">
      <c r="A219" s="37" t="s">
        <v>70</v>
      </c>
      <c r="B219" s="16" t="s">
        <v>70</v>
      </c>
      <c r="C219" s="16" t="s">
        <v>1428</v>
      </c>
      <c r="D219" s="16" t="s">
        <v>1429</v>
      </c>
      <c r="E219" s="85">
        <v>100000</v>
      </c>
      <c r="F219" s="85">
        <v>0</v>
      </c>
      <c r="G219" s="85">
        <v>100000</v>
      </c>
      <c r="H219" s="85">
        <v>0</v>
      </c>
      <c r="I219" s="85">
        <v>0</v>
      </c>
      <c r="J219" s="85">
        <v>0</v>
      </c>
      <c r="K219" s="100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1430</v>
      </c>
      <c r="D220" s="16" t="s">
        <v>1431</v>
      </c>
      <c r="E220" s="85">
        <v>184954.66</v>
      </c>
      <c r="F220" s="85">
        <v>-7368.35</v>
      </c>
      <c r="G220" s="85">
        <v>177586.31</v>
      </c>
      <c r="H220" s="85">
        <v>11104.17</v>
      </c>
      <c r="I220" s="85">
        <v>11104.17</v>
      </c>
      <c r="J220" s="85">
        <v>11104.17</v>
      </c>
      <c r="K220" s="100">
        <v>6.2528299619492103</v>
      </c>
      <c r="L220" s="85">
        <v>11104.17</v>
      </c>
    </row>
    <row r="221" spans="1:12" ht="13.8" x14ac:dyDescent="0.2">
      <c r="A221" s="37" t="s">
        <v>70</v>
      </c>
      <c r="B221" s="16" t="s">
        <v>70</v>
      </c>
      <c r="C221" s="16" t="s">
        <v>1432</v>
      </c>
      <c r="D221" s="16" t="s">
        <v>2226</v>
      </c>
      <c r="E221" s="85">
        <v>120000</v>
      </c>
      <c r="F221" s="85">
        <v>0</v>
      </c>
      <c r="G221" s="85">
        <v>120000</v>
      </c>
      <c r="H221" s="85">
        <v>115986.97</v>
      </c>
      <c r="I221" s="85">
        <v>115986.97</v>
      </c>
      <c r="J221" s="85">
        <v>0</v>
      </c>
      <c r="K221" s="100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1433</v>
      </c>
      <c r="D222" s="16" t="s">
        <v>2227</v>
      </c>
      <c r="E222" s="85">
        <v>0</v>
      </c>
      <c r="F222" s="85">
        <v>53811.4</v>
      </c>
      <c r="G222" s="85">
        <v>53811.4</v>
      </c>
      <c r="H222" s="85">
        <v>53811.4</v>
      </c>
      <c r="I222" s="85">
        <v>53811.4</v>
      </c>
      <c r="J222" s="85">
        <v>53811.4</v>
      </c>
      <c r="K222" s="100">
        <v>100</v>
      </c>
      <c r="L222" s="85">
        <v>53811.4</v>
      </c>
    </row>
    <row r="223" spans="1:12" ht="13.8" x14ac:dyDescent="0.2">
      <c r="A223" s="37" t="s">
        <v>70</v>
      </c>
      <c r="B223" s="16" t="s">
        <v>70</v>
      </c>
      <c r="C223" s="16" t="s">
        <v>1434</v>
      </c>
      <c r="D223" s="16" t="s">
        <v>2228</v>
      </c>
      <c r="E223" s="85">
        <v>0</v>
      </c>
      <c r="F223" s="85">
        <v>35234.129999999997</v>
      </c>
      <c r="G223" s="85">
        <v>35234.129999999997</v>
      </c>
      <c r="H223" s="85">
        <v>23279.15</v>
      </c>
      <c r="I223" s="85">
        <v>23279.15</v>
      </c>
      <c r="J223" s="85">
        <v>5133.99</v>
      </c>
      <c r="K223" s="100">
        <v>14.5710707203498</v>
      </c>
      <c r="L223" s="85">
        <v>5133.99</v>
      </c>
    </row>
    <row r="224" spans="1:12" ht="13.8" x14ac:dyDescent="0.2">
      <c r="A224" s="37" t="s">
        <v>70</v>
      </c>
      <c r="B224" s="16" t="s">
        <v>70</v>
      </c>
      <c r="C224" s="16" t="s">
        <v>1435</v>
      </c>
      <c r="D224" s="16" t="s">
        <v>2229</v>
      </c>
      <c r="E224" s="85">
        <v>0</v>
      </c>
      <c r="F224" s="85">
        <v>22259.86</v>
      </c>
      <c r="G224" s="85">
        <v>22259.86</v>
      </c>
      <c r="H224" s="85">
        <v>22259.86</v>
      </c>
      <c r="I224" s="85">
        <v>22259.86</v>
      </c>
      <c r="J224" s="85">
        <v>0</v>
      </c>
      <c r="K224" s="100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1436</v>
      </c>
      <c r="D225" s="16" t="s">
        <v>2230</v>
      </c>
      <c r="E225" s="85">
        <v>566068.17000000004</v>
      </c>
      <c r="F225" s="85">
        <v>0</v>
      </c>
      <c r="G225" s="85">
        <v>566068.17000000004</v>
      </c>
      <c r="H225" s="85">
        <v>566068.17000000004</v>
      </c>
      <c r="I225" s="85">
        <v>566068.17000000004</v>
      </c>
      <c r="J225" s="85">
        <v>247534.63</v>
      </c>
      <c r="K225" s="100">
        <v>43.728766802061998</v>
      </c>
      <c r="L225" s="85">
        <v>197839.35</v>
      </c>
    </row>
    <row r="226" spans="1:12" ht="13.8" x14ac:dyDescent="0.2">
      <c r="A226" s="37" t="s">
        <v>70</v>
      </c>
      <c r="B226" s="16" t="s">
        <v>70</v>
      </c>
      <c r="C226" s="16" t="s">
        <v>1437</v>
      </c>
      <c r="D226" s="16" t="s">
        <v>1438</v>
      </c>
      <c r="E226" s="85">
        <v>0</v>
      </c>
      <c r="F226" s="85">
        <v>0</v>
      </c>
      <c r="G226" s="85">
        <v>0</v>
      </c>
      <c r="H226" s="85">
        <v>105617.14</v>
      </c>
      <c r="I226" s="85">
        <v>105617.14</v>
      </c>
      <c r="J226" s="85">
        <v>105617.14</v>
      </c>
      <c r="K226" s="100">
        <v>0</v>
      </c>
      <c r="L226" s="85">
        <v>105617.14</v>
      </c>
    </row>
    <row r="227" spans="1:12" ht="13.8" x14ac:dyDescent="0.2">
      <c r="A227" s="37" t="s">
        <v>70</v>
      </c>
      <c r="B227" s="16" t="s">
        <v>70</v>
      </c>
      <c r="C227" s="16" t="s">
        <v>1439</v>
      </c>
      <c r="D227" s="16" t="s">
        <v>2231</v>
      </c>
      <c r="E227" s="85">
        <v>12000</v>
      </c>
      <c r="F227" s="85">
        <v>0</v>
      </c>
      <c r="G227" s="85">
        <v>12000</v>
      </c>
      <c r="H227" s="85">
        <v>0</v>
      </c>
      <c r="I227" s="85">
        <v>0</v>
      </c>
      <c r="J227" s="85">
        <v>0</v>
      </c>
      <c r="K227" s="100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1440</v>
      </c>
      <c r="D228" s="16" t="s">
        <v>2232</v>
      </c>
      <c r="E228" s="85">
        <v>10000</v>
      </c>
      <c r="F228" s="85">
        <v>0</v>
      </c>
      <c r="G228" s="85">
        <v>10000</v>
      </c>
      <c r="H228" s="85">
        <v>0</v>
      </c>
      <c r="I228" s="85">
        <v>0</v>
      </c>
      <c r="J228" s="85">
        <v>0</v>
      </c>
      <c r="K228" s="100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1441</v>
      </c>
      <c r="D229" s="16" t="s">
        <v>2233</v>
      </c>
      <c r="E229" s="85">
        <v>0</v>
      </c>
      <c r="F229" s="85">
        <v>18028.490000000002</v>
      </c>
      <c r="G229" s="85">
        <v>18028.490000000002</v>
      </c>
      <c r="H229" s="85">
        <v>12341.49</v>
      </c>
      <c r="I229" s="85">
        <v>12341.49</v>
      </c>
      <c r="J229" s="85">
        <v>12341.49</v>
      </c>
      <c r="K229" s="100">
        <v>68.455483515258393</v>
      </c>
      <c r="L229" s="85">
        <v>12341.49</v>
      </c>
    </row>
    <row r="230" spans="1:12" ht="13.8" x14ac:dyDescent="0.2">
      <c r="A230" s="37" t="s">
        <v>70</v>
      </c>
      <c r="B230" s="16" t="s">
        <v>70</v>
      </c>
      <c r="C230" s="16" t="s">
        <v>1442</v>
      </c>
      <c r="D230" s="16" t="s">
        <v>2234</v>
      </c>
      <c r="E230" s="85">
        <v>0</v>
      </c>
      <c r="F230" s="85">
        <v>18149.400000000001</v>
      </c>
      <c r="G230" s="85">
        <v>18149.400000000001</v>
      </c>
      <c r="H230" s="85">
        <v>0</v>
      </c>
      <c r="I230" s="85">
        <v>0</v>
      </c>
      <c r="J230" s="85">
        <v>0</v>
      </c>
      <c r="K230" s="100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1443</v>
      </c>
      <c r="D231" s="16" t="s">
        <v>2235</v>
      </c>
      <c r="E231" s="85">
        <v>0</v>
      </c>
      <c r="F231" s="85">
        <v>47584.15</v>
      </c>
      <c r="G231" s="85">
        <v>47584.15</v>
      </c>
      <c r="H231" s="85">
        <v>47584.15</v>
      </c>
      <c r="I231" s="85">
        <v>47584.15</v>
      </c>
      <c r="J231" s="85">
        <v>47584.15</v>
      </c>
      <c r="K231" s="100">
        <v>100</v>
      </c>
      <c r="L231" s="85">
        <v>47584.15</v>
      </c>
    </row>
    <row r="232" spans="1:12" ht="13.8" x14ac:dyDescent="0.2">
      <c r="A232" s="37" t="s">
        <v>70</v>
      </c>
      <c r="B232" s="16" t="s">
        <v>70</v>
      </c>
      <c r="C232" s="16" t="s">
        <v>1444</v>
      </c>
      <c r="D232" s="16" t="s">
        <v>2236</v>
      </c>
      <c r="E232" s="85">
        <v>0</v>
      </c>
      <c r="F232" s="85">
        <v>4971.8900000000003</v>
      </c>
      <c r="G232" s="85">
        <v>4971.8900000000003</v>
      </c>
      <c r="H232" s="85">
        <v>4971.8900000000003</v>
      </c>
      <c r="I232" s="85">
        <v>4971.8900000000003</v>
      </c>
      <c r="J232" s="85">
        <v>4971.8900000000003</v>
      </c>
      <c r="K232" s="100">
        <v>100</v>
      </c>
      <c r="L232" s="85">
        <v>4971.8900000000003</v>
      </c>
    </row>
    <row r="233" spans="1:12" ht="13.8" x14ac:dyDescent="0.2">
      <c r="A233" s="37" t="s">
        <v>70</v>
      </c>
      <c r="B233" s="16" t="s">
        <v>70</v>
      </c>
      <c r="C233" s="16" t="s">
        <v>1445</v>
      </c>
      <c r="D233" s="16" t="s">
        <v>2237</v>
      </c>
      <c r="E233" s="85">
        <v>0</v>
      </c>
      <c r="F233" s="85">
        <v>14991.9</v>
      </c>
      <c r="G233" s="85">
        <v>14991.9</v>
      </c>
      <c r="H233" s="85">
        <v>14991.9</v>
      </c>
      <c r="I233" s="85">
        <v>14991.9</v>
      </c>
      <c r="J233" s="85">
        <v>0</v>
      </c>
      <c r="K233" s="100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1446</v>
      </c>
      <c r="D234" s="16" t="s">
        <v>2238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100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1447</v>
      </c>
      <c r="D235" s="16" t="s">
        <v>2239</v>
      </c>
      <c r="E235" s="85">
        <v>15000</v>
      </c>
      <c r="F235" s="85">
        <v>-4864.9799999999996</v>
      </c>
      <c r="G235" s="85">
        <v>10135.02</v>
      </c>
      <c r="H235" s="85">
        <v>0</v>
      </c>
      <c r="I235" s="85">
        <v>0</v>
      </c>
      <c r="J235" s="85">
        <v>0</v>
      </c>
      <c r="K235" s="100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1448</v>
      </c>
      <c r="D236" s="16" t="s">
        <v>2240</v>
      </c>
      <c r="E236" s="85">
        <v>0</v>
      </c>
      <c r="F236" s="85">
        <v>6048.79</v>
      </c>
      <c r="G236" s="85">
        <v>6048.79</v>
      </c>
      <c r="H236" s="85">
        <v>6048.79</v>
      </c>
      <c r="I236" s="85">
        <v>6048.79</v>
      </c>
      <c r="J236" s="85">
        <v>6048.79</v>
      </c>
      <c r="K236" s="100">
        <v>100</v>
      </c>
      <c r="L236" s="85">
        <v>6048.79</v>
      </c>
    </row>
    <row r="237" spans="1:12" ht="13.8" x14ac:dyDescent="0.2">
      <c r="A237" s="37" t="s">
        <v>70</v>
      </c>
      <c r="B237" s="16" t="s">
        <v>70</v>
      </c>
      <c r="C237" s="16" t="s">
        <v>1449</v>
      </c>
      <c r="D237" s="16" t="s">
        <v>2241</v>
      </c>
      <c r="E237" s="85">
        <v>0</v>
      </c>
      <c r="F237" s="85">
        <v>0</v>
      </c>
      <c r="G237" s="85">
        <v>0</v>
      </c>
      <c r="H237" s="85">
        <v>0</v>
      </c>
      <c r="I237" s="85">
        <v>0</v>
      </c>
      <c r="J237" s="85">
        <v>0</v>
      </c>
      <c r="K237" s="100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1450</v>
      </c>
      <c r="D238" s="16" t="s">
        <v>1451</v>
      </c>
      <c r="E238" s="85">
        <v>53089.4</v>
      </c>
      <c r="F238" s="85">
        <v>0</v>
      </c>
      <c r="G238" s="85">
        <v>53089.4</v>
      </c>
      <c r="H238" s="85">
        <v>53089.4</v>
      </c>
      <c r="I238" s="85">
        <v>53089.4</v>
      </c>
      <c r="J238" s="85">
        <v>20686.43</v>
      </c>
      <c r="K238" s="100">
        <v>38.965273670450202</v>
      </c>
      <c r="L238" s="85">
        <v>20686.43</v>
      </c>
    </row>
    <row r="239" spans="1:12" ht="13.8" x14ac:dyDescent="0.2">
      <c r="A239" s="37" t="s">
        <v>70</v>
      </c>
      <c r="B239" s="16" t="s">
        <v>70</v>
      </c>
      <c r="C239" s="16" t="s">
        <v>1452</v>
      </c>
      <c r="D239" s="16" t="s">
        <v>1453</v>
      </c>
      <c r="E239" s="85">
        <v>135371.49</v>
      </c>
      <c r="F239" s="85">
        <v>0</v>
      </c>
      <c r="G239" s="85">
        <v>135371.49</v>
      </c>
      <c r="H239" s="85">
        <v>135371.49</v>
      </c>
      <c r="I239" s="85">
        <v>135371.49</v>
      </c>
      <c r="J239" s="85">
        <v>75582.69</v>
      </c>
      <c r="K239" s="100">
        <v>55.833536293351003</v>
      </c>
      <c r="L239" s="85">
        <v>75582.69</v>
      </c>
    </row>
    <row r="240" spans="1:12" ht="13.8" x14ac:dyDescent="0.2">
      <c r="A240" s="37" t="s">
        <v>70</v>
      </c>
      <c r="B240" s="16" t="s">
        <v>70</v>
      </c>
      <c r="C240" s="16" t="s">
        <v>1454</v>
      </c>
      <c r="D240" s="16" t="s">
        <v>1455</v>
      </c>
      <c r="E240" s="85">
        <v>45500.39</v>
      </c>
      <c r="F240" s="85">
        <v>0</v>
      </c>
      <c r="G240" s="85">
        <v>45500.39</v>
      </c>
      <c r="H240" s="85">
        <v>45500.39</v>
      </c>
      <c r="I240" s="85">
        <v>45500.39</v>
      </c>
      <c r="J240" s="85">
        <v>36543.800000000003</v>
      </c>
      <c r="K240" s="100">
        <v>80.315355538710804</v>
      </c>
      <c r="L240" s="85">
        <v>36543.800000000003</v>
      </c>
    </row>
    <row r="241" spans="1:12" ht="13.8" x14ac:dyDescent="0.2">
      <c r="A241" s="37" t="s">
        <v>70</v>
      </c>
      <c r="B241" s="16" t="s">
        <v>70</v>
      </c>
      <c r="C241" s="16" t="s">
        <v>1456</v>
      </c>
      <c r="D241" s="16" t="s">
        <v>1457</v>
      </c>
      <c r="E241" s="85">
        <v>2450800</v>
      </c>
      <c r="F241" s="85">
        <v>0</v>
      </c>
      <c r="G241" s="85">
        <v>2450800</v>
      </c>
      <c r="H241" s="85">
        <v>2450800</v>
      </c>
      <c r="I241" s="85">
        <v>2450800</v>
      </c>
      <c r="J241" s="85">
        <v>1060104.23</v>
      </c>
      <c r="K241" s="100">
        <v>43.255436184103097</v>
      </c>
      <c r="L241" s="85">
        <v>958930.38</v>
      </c>
    </row>
    <row r="242" spans="1:12" ht="13.8" x14ac:dyDescent="0.2">
      <c r="A242" s="37" t="s">
        <v>70</v>
      </c>
      <c r="B242" s="16" t="s">
        <v>70</v>
      </c>
      <c r="C242" s="16" t="s">
        <v>1458</v>
      </c>
      <c r="D242" s="16" t="s">
        <v>2242</v>
      </c>
      <c r="E242" s="85">
        <v>0</v>
      </c>
      <c r="F242" s="85">
        <v>27146.43</v>
      </c>
      <c r="G242" s="85">
        <v>27146.43</v>
      </c>
      <c r="H242" s="85">
        <v>27146.43</v>
      </c>
      <c r="I242" s="85">
        <v>27146.43</v>
      </c>
      <c r="J242" s="85">
        <v>0</v>
      </c>
      <c r="K242" s="100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1459</v>
      </c>
      <c r="D243" s="16" t="s">
        <v>2243</v>
      </c>
      <c r="E243" s="85">
        <v>0</v>
      </c>
      <c r="F243" s="85">
        <v>316331.90000000002</v>
      </c>
      <c r="G243" s="85">
        <v>316331.90000000002</v>
      </c>
      <c r="H243" s="85">
        <v>316331.90000000002</v>
      </c>
      <c r="I243" s="85">
        <v>316331.90000000002</v>
      </c>
      <c r="J243" s="85">
        <v>0</v>
      </c>
      <c r="K243" s="100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1460</v>
      </c>
      <c r="D244" s="16" t="s">
        <v>2244</v>
      </c>
      <c r="E244" s="85">
        <v>0</v>
      </c>
      <c r="F244" s="85">
        <v>27004.09</v>
      </c>
      <c r="G244" s="85">
        <v>27004.09</v>
      </c>
      <c r="H244" s="85">
        <v>22014.09</v>
      </c>
      <c r="I244" s="85">
        <v>22014.09</v>
      </c>
      <c r="J244" s="85">
        <v>0</v>
      </c>
      <c r="K244" s="100">
        <v>0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1461</v>
      </c>
      <c r="D245" s="16" t="s">
        <v>2245</v>
      </c>
      <c r="E245" s="85">
        <v>0</v>
      </c>
      <c r="F245" s="85">
        <v>75000</v>
      </c>
      <c r="G245" s="85">
        <v>75000</v>
      </c>
      <c r="H245" s="85">
        <v>75000</v>
      </c>
      <c r="I245" s="85">
        <v>75000</v>
      </c>
      <c r="J245" s="85">
        <v>0</v>
      </c>
      <c r="K245" s="100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1462</v>
      </c>
      <c r="D246" s="16" t="s">
        <v>1463</v>
      </c>
      <c r="E246" s="85">
        <v>0</v>
      </c>
      <c r="F246" s="85">
        <v>0</v>
      </c>
      <c r="G246" s="85">
        <v>0</v>
      </c>
      <c r="H246" s="85">
        <v>7055.04</v>
      </c>
      <c r="I246" s="85">
        <v>7055.04</v>
      </c>
      <c r="J246" s="85">
        <v>0</v>
      </c>
      <c r="K246" s="100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16" t="s">
        <v>1464</v>
      </c>
      <c r="D247" s="16" t="s">
        <v>1465</v>
      </c>
      <c r="E247" s="85">
        <v>86884</v>
      </c>
      <c r="F247" s="85">
        <v>0</v>
      </c>
      <c r="G247" s="85">
        <v>86884</v>
      </c>
      <c r="H247" s="85">
        <v>46082.85</v>
      </c>
      <c r="I247" s="85">
        <v>46082.85</v>
      </c>
      <c r="J247" s="85">
        <v>46082.85</v>
      </c>
      <c r="K247" s="100">
        <v>53.039512453386102</v>
      </c>
      <c r="L247" s="85">
        <v>46082.85</v>
      </c>
    </row>
    <row r="248" spans="1:12" ht="13.8" x14ac:dyDescent="0.2">
      <c r="A248" s="37" t="s">
        <v>70</v>
      </c>
      <c r="B248" s="16" t="s">
        <v>70</v>
      </c>
      <c r="C248" s="16" t="s">
        <v>1466</v>
      </c>
      <c r="D248" s="16" t="s">
        <v>2246</v>
      </c>
      <c r="E248" s="85">
        <v>0</v>
      </c>
      <c r="F248" s="85">
        <v>19872.68</v>
      </c>
      <c r="G248" s="85">
        <v>19872.68</v>
      </c>
      <c r="H248" s="85">
        <v>0</v>
      </c>
      <c r="I248" s="85">
        <v>0</v>
      </c>
      <c r="J248" s="85">
        <v>0</v>
      </c>
      <c r="K248" s="100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1467</v>
      </c>
      <c r="D249" s="16" t="s">
        <v>2247</v>
      </c>
      <c r="E249" s="85">
        <v>10000</v>
      </c>
      <c r="F249" s="85">
        <v>0</v>
      </c>
      <c r="G249" s="85">
        <v>10000</v>
      </c>
      <c r="H249" s="85">
        <v>0</v>
      </c>
      <c r="I249" s="85">
        <v>0</v>
      </c>
      <c r="J249" s="85">
        <v>0</v>
      </c>
      <c r="K249" s="100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1468</v>
      </c>
      <c r="D250" s="16" t="s">
        <v>1469</v>
      </c>
      <c r="E250" s="85">
        <v>214285.71</v>
      </c>
      <c r="F250" s="85">
        <v>-275313.09999999998</v>
      </c>
      <c r="G250" s="85">
        <v>-61027.39</v>
      </c>
      <c r="H250" s="85">
        <v>0</v>
      </c>
      <c r="I250" s="85">
        <v>0</v>
      </c>
      <c r="J250" s="85">
        <v>0</v>
      </c>
      <c r="K250" s="100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1470</v>
      </c>
      <c r="D251" s="16" t="s">
        <v>1471</v>
      </c>
      <c r="E251" s="85">
        <v>576295.14</v>
      </c>
      <c r="F251" s="85">
        <v>0</v>
      </c>
      <c r="G251" s="85">
        <v>576295.14</v>
      </c>
      <c r="H251" s="85">
        <v>68578.36</v>
      </c>
      <c r="I251" s="85">
        <v>68578.36</v>
      </c>
      <c r="J251" s="85">
        <v>22424.75</v>
      </c>
      <c r="K251" s="100">
        <v>3.89119193335554</v>
      </c>
      <c r="L251" s="85">
        <v>22424.75</v>
      </c>
    </row>
    <row r="252" spans="1:12" ht="13.8" x14ac:dyDescent="0.2">
      <c r="A252" s="37" t="s">
        <v>70</v>
      </c>
      <c r="B252" s="16" t="s">
        <v>70</v>
      </c>
      <c r="C252" s="16" t="s">
        <v>1472</v>
      </c>
      <c r="D252" s="16" t="s">
        <v>1473</v>
      </c>
      <c r="E252" s="85">
        <v>0</v>
      </c>
      <c r="F252" s="85">
        <v>50780.42</v>
      </c>
      <c r="G252" s="85">
        <v>50780.42</v>
      </c>
      <c r="H252" s="85">
        <v>50272.62</v>
      </c>
      <c r="I252" s="85">
        <v>50272.62</v>
      </c>
      <c r="J252" s="85">
        <v>9963.7099999999991</v>
      </c>
      <c r="K252" s="100">
        <v>19.6211650080878</v>
      </c>
      <c r="L252" s="85">
        <v>9963.7099999999991</v>
      </c>
    </row>
    <row r="253" spans="1:12" ht="13.8" x14ac:dyDescent="0.2">
      <c r="A253" s="37" t="s">
        <v>70</v>
      </c>
      <c r="B253" s="16" t="s">
        <v>70</v>
      </c>
      <c r="C253" s="16" t="s">
        <v>1474</v>
      </c>
      <c r="D253" s="16" t="s">
        <v>1475</v>
      </c>
      <c r="E253" s="85">
        <v>150000</v>
      </c>
      <c r="F253" s="85">
        <v>0</v>
      </c>
      <c r="G253" s="85">
        <v>150000</v>
      </c>
      <c r="H253" s="85">
        <v>147235.95000000001</v>
      </c>
      <c r="I253" s="85">
        <v>235.95</v>
      </c>
      <c r="J253" s="85">
        <v>235.95</v>
      </c>
      <c r="K253" s="100">
        <v>0.1573</v>
      </c>
      <c r="L253" s="85">
        <v>235.95</v>
      </c>
    </row>
    <row r="254" spans="1:12" ht="13.8" x14ac:dyDescent="0.2">
      <c r="A254" s="37" t="s">
        <v>70</v>
      </c>
      <c r="B254" s="16" t="s">
        <v>70</v>
      </c>
      <c r="C254" s="16" t="s">
        <v>1476</v>
      </c>
      <c r="D254" s="16" t="s">
        <v>1477</v>
      </c>
      <c r="E254" s="85">
        <v>78000</v>
      </c>
      <c r="F254" s="85">
        <v>0</v>
      </c>
      <c r="G254" s="85">
        <v>78000</v>
      </c>
      <c r="H254" s="85">
        <v>60460.08</v>
      </c>
      <c r="I254" s="85">
        <v>60460.08</v>
      </c>
      <c r="J254" s="85">
        <v>60460.08</v>
      </c>
      <c r="K254" s="100">
        <v>77.512923076923101</v>
      </c>
      <c r="L254" s="85">
        <v>60460.08</v>
      </c>
    </row>
    <row r="255" spans="1:12" ht="13.8" x14ac:dyDescent="0.2">
      <c r="A255" s="37" t="s">
        <v>70</v>
      </c>
      <c r="B255" s="16" t="s">
        <v>70</v>
      </c>
      <c r="C255" s="16" t="s">
        <v>1478</v>
      </c>
      <c r="D255" s="16" t="s">
        <v>2248</v>
      </c>
      <c r="E255" s="85">
        <v>19879.169999999998</v>
      </c>
      <c r="F255" s="85">
        <v>0</v>
      </c>
      <c r="G255" s="85">
        <v>19879.169999999998</v>
      </c>
      <c r="H255" s="85">
        <v>19879.169999999998</v>
      </c>
      <c r="I255" s="85">
        <v>19879.169999999998</v>
      </c>
      <c r="J255" s="85">
        <v>0</v>
      </c>
      <c r="K255" s="100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1479</v>
      </c>
      <c r="D256" s="16" t="s">
        <v>2249</v>
      </c>
      <c r="E256" s="85">
        <v>29042.12</v>
      </c>
      <c r="F256" s="85">
        <v>0</v>
      </c>
      <c r="G256" s="85">
        <v>29042.12</v>
      </c>
      <c r="H256" s="85">
        <v>29042.12</v>
      </c>
      <c r="I256" s="85">
        <v>29042.12</v>
      </c>
      <c r="J256" s="85">
        <v>0</v>
      </c>
      <c r="K256" s="100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1480</v>
      </c>
      <c r="D257" s="16" t="s">
        <v>1481</v>
      </c>
      <c r="E257" s="85">
        <v>2065000</v>
      </c>
      <c r="F257" s="85">
        <v>0</v>
      </c>
      <c r="G257" s="85">
        <v>2065000</v>
      </c>
      <c r="H257" s="85">
        <v>2065000</v>
      </c>
      <c r="I257" s="85">
        <v>2065000</v>
      </c>
      <c r="J257" s="85">
        <v>390843.25</v>
      </c>
      <c r="K257" s="100">
        <v>18.927033898305101</v>
      </c>
      <c r="L257" s="85">
        <v>390843.25</v>
      </c>
    </row>
    <row r="258" spans="1:12" ht="13.8" x14ac:dyDescent="0.2">
      <c r="A258" s="37" t="s">
        <v>70</v>
      </c>
      <c r="B258" s="16" t="s">
        <v>70</v>
      </c>
      <c r="C258" s="16" t="s">
        <v>1482</v>
      </c>
      <c r="D258" s="16" t="s">
        <v>2250</v>
      </c>
      <c r="E258" s="85">
        <v>0</v>
      </c>
      <c r="F258" s="85">
        <v>14997.54</v>
      </c>
      <c r="G258" s="85">
        <v>14997.54</v>
      </c>
      <c r="H258" s="85">
        <v>14997.54</v>
      </c>
      <c r="I258" s="85">
        <v>14997.54</v>
      </c>
      <c r="J258" s="85">
        <v>14997.54</v>
      </c>
      <c r="K258" s="100">
        <v>100</v>
      </c>
      <c r="L258" s="85">
        <v>14997.54</v>
      </c>
    </row>
    <row r="259" spans="1:12" ht="13.8" x14ac:dyDescent="0.2">
      <c r="A259" s="37" t="s">
        <v>70</v>
      </c>
      <c r="B259" s="16" t="s">
        <v>70</v>
      </c>
      <c r="C259" s="16" t="s">
        <v>1483</v>
      </c>
      <c r="D259" s="16" t="s">
        <v>2251</v>
      </c>
      <c r="E259" s="85">
        <v>4585486.92</v>
      </c>
      <c r="F259" s="85">
        <v>-249643.19</v>
      </c>
      <c r="G259" s="85">
        <v>4335843.7300000004</v>
      </c>
      <c r="H259" s="85">
        <v>3147658.82</v>
      </c>
      <c r="I259" s="85">
        <v>2679045.7400000002</v>
      </c>
      <c r="J259" s="85">
        <v>382710.71</v>
      </c>
      <c r="K259" s="100">
        <v>8.8266721273185702</v>
      </c>
      <c r="L259" s="85">
        <v>333562.87</v>
      </c>
    </row>
    <row r="260" spans="1:12" ht="13.8" x14ac:dyDescent="0.2">
      <c r="A260" s="37" t="s">
        <v>70</v>
      </c>
      <c r="B260" s="16" t="s">
        <v>70</v>
      </c>
      <c r="C260" s="16" t="s">
        <v>1484</v>
      </c>
      <c r="D260" s="16" t="s">
        <v>2252</v>
      </c>
      <c r="E260" s="85">
        <v>1620000</v>
      </c>
      <c r="F260" s="85">
        <v>0</v>
      </c>
      <c r="G260" s="85">
        <v>1620000</v>
      </c>
      <c r="H260" s="85">
        <v>1620000</v>
      </c>
      <c r="I260" s="85">
        <v>1616530.11</v>
      </c>
      <c r="J260" s="85">
        <v>573528.56999999995</v>
      </c>
      <c r="K260" s="100">
        <v>35.4029981481482</v>
      </c>
      <c r="L260" s="85">
        <v>542941.01</v>
      </c>
    </row>
    <row r="261" spans="1:12" ht="13.8" x14ac:dyDescent="0.2">
      <c r="A261" s="37" t="s">
        <v>70</v>
      </c>
      <c r="B261" s="16" t="s">
        <v>70</v>
      </c>
      <c r="C261" s="16" t="s">
        <v>1485</v>
      </c>
      <c r="D261" s="16" t="s">
        <v>2253</v>
      </c>
      <c r="E261" s="85">
        <v>90000</v>
      </c>
      <c r="F261" s="85">
        <v>21082</v>
      </c>
      <c r="G261" s="85">
        <v>111082</v>
      </c>
      <c r="H261" s="85">
        <v>89171.8</v>
      </c>
      <c r="I261" s="85">
        <v>6407.8</v>
      </c>
      <c r="J261" s="85">
        <v>6407.8</v>
      </c>
      <c r="K261" s="100">
        <v>5.7685313552150701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1486</v>
      </c>
      <c r="D262" s="16" t="s">
        <v>2254</v>
      </c>
      <c r="E262" s="85">
        <v>0</v>
      </c>
      <c r="F262" s="85">
        <v>33419.72</v>
      </c>
      <c r="G262" s="85">
        <v>33419.72</v>
      </c>
      <c r="H262" s="85">
        <v>17720.45</v>
      </c>
      <c r="I262" s="85">
        <v>17720.45</v>
      </c>
      <c r="J262" s="85">
        <v>0</v>
      </c>
      <c r="K262" s="100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1487</v>
      </c>
      <c r="D263" s="16" t="s">
        <v>1488</v>
      </c>
      <c r="E263" s="85">
        <v>0</v>
      </c>
      <c r="F263" s="85">
        <v>0</v>
      </c>
      <c r="G263" s="85">
        <v>0</v>
      </c>
      <c r="H263" s="85">
        <v>0</v>
      </c>
      <c r="I263" s="85">
        <v>0</v>
      </c>
      <c r="J263" s="85">
        <v>0</v>
      </c>
      <c r="K263" s="100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1489</v>
      </c>
      <c r="D264" s="16" t="s">
        <v>1490</v>
      </c>
      <c r="E264" s="85">
        <v>715619.28</v>
      </c>
      <c r="F264" s="85">
        <v>-494144.96</v>
      </c>
      <c r="G264" s="85">
        <v>221474.32</v>
      </c>
      <c r="H264" s="85">
        <v>0</v>
      </c>
      <c r="I264" s="85">
        <v>0</v>
      </c>
      <c r="J264" s="85">
        <v>0</v>
      </c>
      <c r="K264" s="100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1491</v>
      </c>
      <c r="D265" s="16" t="s">
        <v>1492</v>
      </c>
      <c r="E265" s="85">
        <v>200000</v>
      </c>
      <c r="F265" s="85">
        <v>-101036.65</v>
      </c>
      <c r="G265" s="85">
        <v>98963.35</v>
      </c>
      <c r="H265" s="85">
        <v>0</v>
      </c>
      <c r="I265" s="85">
        <v>0</v>
      </c>
      <c r="J265" s="85">
        <v>0</v>
      </c>
      <c r="K265" s="100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1493</v>
      </c>
      <c r="D266" s="16" t="s">
        <v>1494</v>
      </c>
      <c r="E266" s="85">
        <v>417789.75</v>
      </c>
      <c r="F266" s="85">
        <v>-223865.86</v>
      </c>
      <c r="G266" s="85">
        <v>193923.89</v>
      </c>
      <c r="H266" s="85">
        <v>0</v>
      </c>
      <c r="I266" s="85">
        <v>0</v>
      </c>
      <c r="J266" s="85">
        <v>0</v>
      </c>
      <c r="K266" s="100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1495</v>
      </c>
      <c r="D267" s="16" t="s">
        <v>1496</v>
      </c>
      <c r="E267" s="85">
        <v>125278.03</v>
      </c>
      <c r="F267" s="85">
        <v>-132554.38</v>
      </c>
      <c r="G267" s="85">
        <v>-7276.35</v>
      </c>
      <c r="H267" s="85">
        <v>0</v>
      </c>
      <c r="I267" s="85">
        <v>0</v>
      </c>
      <c r="J267" s="85">
        <v>0</v>
      </c>
      <c r="K267" s="100">
        <v>0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1497</v>
      </c>
      <c r="D268" s="16" t="s">
        <v>1498</v>
      </c>
      <c r="E268" s="85">
        <v>96000</v>
      </c>
      <c r="F268" s="85">
        <v>-33426.69</v>
      </c>
      <c r="G268" s="85">
        <v>62573.31</v>
      </c>
      <c r="H268" s="85">
        <v>0</v>
      </c>
      <c r="I268" s="85">
        <v>0</v>
      </c>
      <c r="J268" s="85">
        <v>0</v>
      </c>
      <c r="K268" s="100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1499</v>
      </c>
      <c r="D269" s="16" t="s">
        <v>1500</v>
      </c>
      <c r="E269" s="85">
        <v>316634.09999999998</v>
      </c>
      <c r="F269" s="85">
        <v>-316331.90000000002</v>
      </c>
      <c r="G269" s="85">
        <v>302.2</v>
      </c>
      <c r="H269" s="85">
        <v>0</v>
      </c>
      <c r="I269" s="85">
        <v>0</v>
      </c>
      <c r="J269" s="85">
        <v>0</v>
      </c>
      <c r="K269" s="100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1501</v>
      </c>
      <c r="D270" s="16" t="s">
        <v>1502</v>
      </c>
      <c r="E270" s="85">
        <v>90000</v>
      </c>
      <c r="F270" s="85">
        <v>0</v>
      </c>
      <c r="G270" s="85">
        <v>90000</v>
      </c>
      <c r="H270" s="85">
        <v>0</v>
      </c>
      <c r="I270" s="85">
        <v>0</v>
      </c>
      <c r="J270" s="85">
        <v>0</v>
      </c>
      <c r="K270" s="100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1503</v>
      </c>
      <c r="D271" s="16" t="s">
        <v>2255</v>
      </c>
      <c r="E271" s="85">
        <v>308000</v>
      </c>
      <c r="F271" s="85">
        <v>-30358.91</v>
      </c>
      <c r="G271" s="85">
        <v>277641.09000000003</v>
      </c>
      <c r="H271" s="85">
        <v>0</v>
      </c>
      <c r="I271" s="85">
        <v>0</v>
      </c>
      <c r="J271" s="85">
        <v>0</v>
      </c>
      <c r="K271" s="100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1504</v>
      </c>
      <c r="D272" s="16" t="s">
        <v>1505</v>
      </c>
      <c r="E272" s="85">
        <v>300000</v>
      </c>
      <c r="F272" s="85">
        <v>0</v>
      </c>
      <c r="G272" s="85">
        <v>300000</v>
      </c>
      <c r="H272" s="85">
        <v>0</v>
      </c>
      <c r="I272" s="85">
        <v>0</v>
      </c>
      <c r="J272" s="85">
        <v>0</v>
      </c>
      <c r="K272" s="100">
        <v>0</v>
      </c>
      <c r="L272" s="85">
        <v>0</v>
      </c>
    </row>
    <row r="273" spans="1:12" ht="13.8" x14ac:dyDescent="0.2">
      <c r="A273" s="37" t="s">
        <v>70</v>
      </c>
      <c r="B273" s="16" t="s">
        <v>70</v>
      </c>
      <c r="C273" s="16" t="s">
        <v>1506</v>
      </c>
      <c r="D273" s="16" t="s">
        <v>1507</v>
      </c>
      <c r="E273" s="85">
        <v>70000</v>
      </c>
      <c r="F273" s="85">
        <v>0</v>
      </c>
      <c r="G273" s="85">
        <v>70000</v>
      </c>
      <c r="H273" s="85">
        <v>0</v>
      </c>
      <c r="I273" s="85">
        <v>0</v>
      </c>
      <c r="J273" s="85">
        <v>0</v>
      </c>
      <c r="K273" s="100">
        <v>0</v>
      </c>
      <c r="L273" s="85">
        <v>0</v>
      </c>
    </row>
    <row r="274" spans="1:12" ht="13.8" x14ac:dyDescent="0.2">
      <c r="A274" s="37" t="s">
        <v>70</v>
      </c>
      <c r="B274" s="16" t="s">
        <v>70</v>
      </c>
      <c r="C274" s="16" t="s">
        <v>1508</v>
      </c>
      <c r="D274" s="16" t="s">
        <v>1509</v>
      </c>
      <c r="E274" s="85">
        <v>350404.31</v>
      </c>
      <c r="F274" s="85">
        <v>-271464.43</v>
      </c>
      <c r="G274" s="85">
        <v>78939.88</v>
      </c>
      <c r="H274" s="85">
        <v>0</v>
      </c>
      <c r="I274" s="85">
        <v>0</v>
      </c>
      <c r="J274" s="85">
        <v>0</v>
      </c>
      <c r="K274" s="100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1510</v>
      </c>
      <c r="D275" s="16" t="s">
        <v>1511</v>
      </c>
      <c r="E275" s="85">
        <v>482912.45</v>
      </c>
      <c r="F275" s="85">
        <v>-426296.87</v>
      </c>
      <c r="G275" s="85">
        <v>56615.58</v>
      </c>
      <c r="H275" s="85">
        <v>0</v>
      </c>
      <c r="I275" s="85">
        <v>0</v>
      </c>
      <c r="J275" s="85">
        <v>0</v>
      </c>
      <c r="K275" s="100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1512</v>
      </c>
      <c r="D276" s="16" t="s">
        <v>1513</v>
      </c>
      <c r="E276" s="85">
        <v>297789.75</v>
      </c>
      <c r="F276" s="85">
        <v>-77839.63</v>
      </c>
      <c r="G276" s="85">
        <v>219950.12</v>
      </c>
      <c r="H276" s="85">
        <v>0</v>
      </c>
      <c r="I276" s="85">
        <v>0</v>
      </c>
      <c r="J276" s="85">
        <v>0</v>
      </c>
      <c r="K276" s="100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1514</v>
      </c>
      <c r="D277" s="16" t="s">
        <v>1515</v>
      </c>
      <c r="E277" s="85">
        <v>4000</v>
      </c>
      <c r="F277" s="85">
        <v>0</v>
      </c>
      <c r="G277" s="85">
        <v>4000</v>
      </c>
      <c r="H277" s="85">
        <v>0</v>
      </c>
      <c r="I277" s="85">
        <v>0</v>
      </c>
      <c r="J277" s="85">
        <v>0</v>
      </c>
      <c r="K277" s="100">
        <v>0</v>
      </c>
      <c r="L277" s="85">
        <v>0</v>
      </c>
    </row>
    <row r="278" spans="1:12" ht="13.8" x14ac:dyDescent="0.2">
      <c r="A278" s="37" t="s">
        <v>70</v>
      </c>
      <c r="B278" s="16" t="s">
        <v>70</v>
      </c>
      <c r="C278" s="16" t="s">
        <v>1516</v>
      </c>
      <c r="D278" s="16" t="s">
        <v>1517</v>
      </c>
      <c r="E278" s="85">
        <v>658000</v>
      </c>
      <c r="F278" s="85">
        <v>-221780.57</v>
      </c>
      <c r="G278" s="85">
        <v>436219.43</v>
      </c>
      <c r="H278" s="85">
        <v>0</v>
      </c>
      <c r="I278" s="85">
        <v>0</v>
      </c>
      <c r="J278" s="85">
        <v>0</v>
      </c>
      <c r="K278" s="100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1518</v>
      </c>
      <c r="D279" s="16" t="s">
        <v>1519</v>
      </c>
      <c r="E279" s="85">
        <v>73000</v>
      </c>
      <c r="F279" s="85">
        <v>671416.86</v>
      </c>
      <c r="G279" s="85">
        <v>744416.86</v>
      </c>
      <c r="H279" s="85">
        <v>0</v>
      </c>
      <c r="I279" s="85">
        <v>0</v>
      </c>
      <c r="J279" s="85">
        <v>0</v>
      </c>
      <c r="K279" s="100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1520</v>
      </c>
      <c r="D280" s="16" t="s">
        <v>1521</v>
      </c>
      <c r="E280" s="85">
        <v>244000</v>
      </c>
      <c r="F280" s="85">
        <v>0</v>
      </c>
      <c r="G280" s="85">
        <v>244000</v>
      </c>
      <c r="H280" s="85">
        <v>265082</v>
      </c>
      <c r="I280" s="85">
        <v>265082</v>
      </c>
      <c r="J280" s="85">
        <v>203209.06</v>
      </c>
      <c r="K280" s="100">
        <v>83.2824016393443</v>
      </c>
      <c r="L280" s="85">
        <v>203209.06</v>
      </c>
    </row>
    <row r="281" spans="1:12" ht="13.8" x14ac:dyDescent="0.2">
      <c r="A281" s="37" t="s">
        <v>70</v>
      </c>
      <c r="B281" s="16" t="s">
        <v>70</v>
      </c>
      <c r="C281" s="16" t="s">
        <v>1522</v>
      </c>
      <c r="D281" s="16" t="s">
        <v>2256</v>
      </c>
      <c r="E281" s="85">
        <v>0</v>
      </c>
      <c r="F281" s="85">
        <v>0</v>
      </c>
      <c r="G281" s="85">
        <v>0</v>
      </c>
      <c r="H281" s="85">
        <v>25000</v>
      </c>
      <c r="I281" s="85">
        <v>25000</v>
      </c>
      <c r="J281" s="85">
        <v>0</v>
      </c>
      <c r="K281" s="100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1523</v>
      </c>
      <c r="D282" s="16" t="s">
        <v>2257</v>
      </c>
      <c r="E282" s="85">
        <v>200000</v>
      </c>
      <c r="F282" s="85">
        <v>-211367.7</v>
      </c>
      <c r="G282" s="85">
        <v>-11367.7</v>
      </c>
      <c r="H282" s="85">
        <v>0</v>
      </c>
      <c r="I282" s="85">
        <v>0</v>
      </c>
      <c r="J282" s="85">
        <v>0</v>
      </c>
      <c r="K282" s="100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1524</v>
      </c>
      <c r="D283" s="16" t="s">
        <v>1525</v>
      </c>
      <c r="E283" s="85">
        <v>50000</v>
      </c>
      <c r="F283" s="85">
        <v>215</v>
      </c>
      <c r="G283" s="85">
        <v>50215</v>
      </c>
      <c r="H283" s="85">
        <v>50215</v>
      </c>
      <c r="I283" s="85">
        <v>47432.02</v>
      </c>
      <c r="J283" s="85">
        <v>0</v>
      </c>
      <c r="K283" s="100">
        <v>0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1526</v>
      </c>
      <c r="D284" s="16" t="s">
        <v>2258</v>
      </c>
      <c r="E284" s="85">
        <v>0</v>
      </c>
      <c r="F284" s="85">
        <v>0</v>
      </c>
      <c r="G284" s="85">
        <v>0</v>
      </c>
      <c r="H284" s="85">
        <v>49893.23</v>
      </c>
      <c r="I284" s="85">
        <v>49893.23</v>
      </c>
      <c r="J284" s="85">
        <v>0</v>
      </c>
      <c r="K284" s="100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1527</v>
      </c>
      <c r="D285" s="16" t="s">
        <v>1528</v>
      </c>
      <c r="E285" s="85">
        <v>110169.8</v>
      </c>
      <c r="F285" s="85">
        <v>0</v>
      </c>
      <c r="G285" s="85">
        <v>110169.8</v>
      </c>
      <c r="H285" s="85">
        <v>110169.8</v>
      </c>
      <c r="I285" s="85">
        <v>110169.8</v>
      </c>
      <c r="J285" s="85">
        <v>0</v>
      </c>
      <c r="K285" s="100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1529</v>
      </c>
      <c r="D286" s="16" t="s">
        <v>1530</v>
      </c>
      <c r="E286" s="85">
        <v>1735000</v>
      </c>
      <c r="F286" s="85">
        <v>0</v>
      </c>
      <c r="G286" s="85">
        <v>1735000</v>
      </c>
      <c r="H286" s="85">
        <v>1737770.26</v>
      </c>
      <c r="I286" s="85">
        <v>1417099.26</v>
      </c>
      <c r="J286" s="85">
        <v>115801.01</v>
      </c>
      <c r="K286" s="100">
        <v>6.6744097982708901</v>
      </c>
      <c r="L286" s="85">
        <v>115801.01</v>
      </c>
    </row>
    <row r="287" spans="1:12" ht="13.8" x14ac:dyDescent="0.2">
      <c r="A287" s="37" t="s">
        <v>70</v>
      </c>
      <c r="B287" s="16" t="s">
        <v>70</v>
      </c>
      <c r="C287" s="16" t="s">
        <v>1531</v>
      </c>
      <c r="D287" s="16" t="s">
        <v>1532</v>
      </c>
      <c r="E287" s="85">
        <v>0</v>
      </c>
      <c r="F287" s="85">
        <v>0</v>
      </c>
      <c r="G287" s="85">
        <v>0</v>
      </c>
      <c r="H287" s="85">
        <v>0</v>
      </c>
      <c r="I287" s="85">
        <v>0</v>
      </c>
      <c r="J287" s="85">
        <v>0</v>
      </c>
      <c r="K287" s="100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1533</v>
      </c>
      <c r="D288" s="16" t="s">
        <v>2259</v>
      </c>
      <c r="E288" s="85">
        <v>0</v>
      </c>
      <c r="F288" s="85">
        <v>302.5</v>
      </c>
      <c r="G288" s="85">
        <v>302.5</v>
      </c>
      <c r="H288" s="85">
        <v>302.5</v>
      </c>
      <c r="I288" s="85">
        <v>302.5</v>
      </c>
      <c r="J288" s="85">
        <v>302.5</v>
      </c>
      <c r="K288" s="100">
        <v>100</v>
      </c>
      <c r="L288" s="85">
        <v>302.5</v>
      </c>
    </row>
    <row r="289" spans="1:12" ht="13.8" x14ac:dyDescent="0.2">
      <c r="A289" s="37" t="s">
        <v>70</v>
      </c>
      <c r="B289" s="16" t="s">
        <v>70</v>
      </c>
      <c r="C289" s="16" t="s">
        <v>1534</v>
      </c>
      <c r="D289" s="16" t="s">
        <v>2260</v>
      </c>
      <c r="E289" s="85">
        <v>0</v>
      </c>
      <c r="F289" s="85">
        <v>7597.48</v>
      </c>
      <c r="G289" s="85">
        <v>7597.48</v>
      </c>
      <c r="H289" s="85">
        <v>4100</v>
      </c>
      <c r="I289" s="85">
        <v>4100</v>
      </c>
      <c r="J289" s="85">
        <v>4100</v>
      </c>
      <c r="K289" s="100">
        <v>53.965262165875998</v>
      </c>
      <c r="L289" s="85">
        <v>4100</v>
      </c>
    </row>
    <row r="290" spans="1:12" ht="13.8" x14ac:dyDescent="0.2">
      <c r="A290" s="37" t="s">
        <v>70</v>
      </c>
      <c r="B290" s="16" t="s">
        <v>70</v>
      </c>
      <c r="C290" s="16" t="s">
        <v>1535</v>
      </c>
      <c r="D290" s="16" t="s">
        <v>1536</v>
      </c>
      <c r="E290" s="85">
        <v>13218.66</v>
      </c>
      <c r="F290" s="85">
        <v>0</v>
      </c>
      <c r="G290" s="85">
        <v>13218.66</v>
      </c>
      <c r="H290" s="85">
        <v>13218.66</v>
      </c>
      <c r="I290" s="85">
        <v>13218.66</v>
      </c>
      <c r="J290" s="85">
        <v>5723.38</v>
      </c>
      <c r="K290" s="100">
        <v>43.297732145315798</v>
      </c>
      <c r="L290" s="85">
        <v>5723.38</v>
      </c>
    </row>
    <row r="291" spans="1:12" ht="13.8" x14ac:dyDescent="0.2">
      <c r="A291" s="37" t="s">
        <v>70</v>
      </c>
      <c r="B291" s="16" t="s">
        <v>70</v>
      </c>
      <c r="C291" s="16" t="s">
        <v>1537</v>
      </c>
      <c r="D291" s="16" t="s">
        <v>1538</v>
      </c>
      <c r="E291" s="85">
        <v>0</v>
      </c>
      <c r="F291" s="85">
        <v>36884.21</v>
      </c>
      <c r="G291" s="85">
        <v>36884.21</v>
      </c>
      <c r="H291" s="85">
        <v>36884.21</v>
      </c>
      <c r="I291" s="85">
        <v>36884.21</v>
      </c>
      <c r="J291" s="85">
        <v>22602.73</v>
      </c>
      <c r="K291" s="100">
        <v>61.280233465756801</v>
      </c>
      <c r="L291" s="85">
        <v>22602.73</v>
      </c>
    </row>
    <row r="292" spans="1:12" ht="13.8" x14ac:dyDescent="0.2">
      <c r="A292" s="37" t="s">
        <v>70</v>
      </c>
      <c r="B292" s="16" t="s">
        <v>70</v>
      </c>
      <c r="C292" s="16" t="s">
        <v>1539</v>
      </c>
      <c r="D292" s="16" t="s">
        <v>2261</v>
      </c>
      <c r="E292" s="85">
        <v>0</v>
      </c>
      <c r="F292" s="85">
        <v>63830.22</v>
      </c>
      <c r="G292" s="85">
        <v>63830.22</v>
      </c>
      <c r="H292" s="85">
        <v>63830.22</v>
      </c>
      <c r="I292" s="85">
        <v>57009.26</v>
      </c>
      <c r="J292" s="85">
        <v>0</v>
      </c>
      <c r="K292" s="100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1540</v>
      </c>
      <c r="D293" s="16" t="s">
        <v>1541</v>
      </c>
      <c r="E293" s="85">
        <v>0</v>
      </c>
      <c r="F293" s="85">
        <v>99944.57</v>
      </c>
      <c r="G293" s="85">
        <v>99944.57</v>
      </c>
      <c r="H293" s="85">
        <v>99939.49</v>
      </c>
      <c r="I293" s="85">
        <v>99939.49</v>
      </c>
      <c r="J293" s="85">
        <v>55681.96</v>
      </c>
      <c r="K293" s="100">
        <v>55.712841628114496</v>
      </c>
      <c r="L293" s="85">
        <v>55681.96</v>
      </c>
    </row>
    <row r="294" spans="1:12" ht="13.8" x14ac:dyDescent="0.2">
      <c r="A294" s="37" t="s">
        <v>70</v>
      </c>
      <c r="B294" s="16" t="s">
        <v>70</v>
      </c>
      <c r="C294" s="16" t="s">
        <v>1542</v>
      </c>
      <c r="D294" s="16" t="s">
        <v>2262</v>
      </c>
      <c r="E294" s="85">
        <v>0</v>
      </c>
      <c r="F294" s="85">
        <v>43539.6</v>
      </c>
      <c r="G294" s="85">
        <v>43539.6</v>
      </c>
      <c r="H294" s="85">
        <v>43539.6</v>
      </c>
      <c r="I294" s="85">
        <v>43539.6</v>
      </c>
      <c r="J294" s="85">
        <v>43539.12</v>
      </c>
      <c r="K294" s="100">
        <v>99.998897555328895</v>
      </c>
      <c r="L294" s="85">
        <v>43539.12</v>
      </c>
    </row>
    <row r="295" spans="1:12" ht="13.8" x14ac:dyDescent="0.2">
      <c r="A295" s="37" t="s">
        <v>70</v>
      </c>
      <c r="B295" s="16" t="s">
        <v>70</v>
      </c>
      <c r="C295" s="16" t="s">
        <v>1543</v>
      </c>
      <c r="D295" s="16" t="s">
        <v>1544</v>
      </c>
      <c r="E295" s="85">
        <v>0</v>
      </c>
      <c r="F295" s="85">
        <v>31706.98</v>
      </c>
      <c r="G295" s="85">
        <v>31706.98</v>
      </c>
      <c r="H295" s="85">
        <v>31706.98</v>
      </c>
      <c r="I295" s="85">
        <v>31706.98</v>
      </c>
      <c r="J295" s="85">
        <v>31706.97</v>
      </c>
      <c r="K295" s="100">
        <v>99.999968461203196</v>
      </c>
      <c r="L295" s="85">
        <v>31706.97</v>
      </c>
    </row>
    <row r="296" spans="1:12" ht="13.8" x14ac:dyDescent="0.2">
      <c r="A296" s="37" t="s">
        <v>70</v>
      </c>
      <c r="B296" s="16" t="s">
        <v>70</v>
      </c>
      <c r="C296" s="16" t="s">
        <v>1545</v>
      </c>
      <c r="D296" s="16" t="s">
        <v>1546</v>
      </c>
      <c r="E296" s="85">
        <v>433182.36</v>
      </c>
      <c r="F296" s="85">
        <v>-322400.3</v>
      </c>
      <c r="G296" s="85">
        <v>110782.06</v>
      </c>
      <c r="H296" s="85">
        <v>0</v>
      </c>
      <c r="I296" s="85">
        <v>0</v>
      </c>
      <c r="J296" s="85">
        <v>0</v>
      </c>
      <c r="K296" s="100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1547</v>
      </c>
      <c r="D297" s="16" t="s">
        <v>1548</v>
      </c>
      <c r="E297" s="85">
        <v>50000</v>
      </c>
      <c r="F297" s="85">
        <v>-31475.58</v>
      </c>
      <c r="G297" s="85">
        <v>18524.419999999998</v>
      </c>
      <c r="H297" s="85">
        <v>0</v>
      </c>
      <c r="I297" s="85">
        <v>0</v>
      </c>
      <c r="J297" s="85">
        <v>0</v>
      </c>
      <c r="K297" s="100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1549</v>
      </c>
      <c r="D298" s="16" t="s">
        <v>1550</v>
      </c>
      <c r="E298" s="85">
        <v>50000</v>
      </c>
      <c r="F298" s="85">
        <v>-50000</v>
      </c>
      <c r="G298" s="85">
        <v>0</v>
      </c>
      <c r="H298" s="85">
        <v>0</v>
      </c>
      <c r="I298" s="85">
        <v>0</v>
      </c>
      <c r="J298" s="85">
        <v>0</v>
      </c>
      <c r="K298" s="100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1551</v>
      </c>
      <c r="D299" s="16" t="s">
        <v>1552</v>
      </c>
      <c r="E299" s="85">
        <v>50000</v>
      </c>
      <c r="F299" s="85">
        <v>0</v>
      </c>
      <c r="G299" s="85">
        <v>50000</v>
      </c>
      <c r="H299" s="85">
        <v>0</v>
      </c>
      <c r="I299" s="85">
        <v>0</v>
      </c>
      <c r="J299" s="85">
        <v>0</v>
      </c>
      <c r="K299" s="100">
        <v>0</v>
      </c>
      <c r="L299" s="85">
        <v>0</v>
      </c>
    </row>
    <row r="300" spans="1:12" ht="13.8" x14ac:dyDescent="0.2">
      <c r="A300" s="37" t="s">
        <v>70</v>
      </c>
      <c r="B300" s="16" t="s">
        <v>70</v>
      </c>
      <c r="C300" s="16" t="s">
        <v>1553</v>
      </c>
      <c r="D300" s="16" t="s">
        <v>1554</v>
      </c>
      <c r="E300" s="85">
        <v>0</v>
      </c>
      <c r="F300" s="85">
        <v>5404.34</v>
      </c>
      <c r="G300" s="85">
        <v>5404.34</v>
      </c>
      <c r="H300" s="85">
        <v>5404.34</v>
      </c>
      <c r="I300" s="85">
        <v>5404.34</v>
      </c>
      <c r="J300" s="85">
        <v>0</v>
      </c>
      <c r="K300" s="100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1555</v>
      </c>
      <c r="D301" s="16" t="s">
        <v>1556</v>
      </c>
      <c r="E301" s="85">
        <v>0</v>
      </c>
      <c r="F301" s="85">
        <v>85490.39</v>
      </c>
      <c r="G301" s="85">
        <v>85490.39</v>
      </c>
      <c r="H301" s="85">
        <v>85490.39</v>
      </c>
      <c r="I301" s="85">
        <v>85490.39</v>
      </c>
      <c r="J301" s="85">
        <v>0</v>
      </c>
      <c r="K301" s="100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1557</v>
      </c>
      <c r="D302" s="16" t="s">
        <v>1558</v>
      </c>
      <c r="E302" s="85">
        <v>0</v>
      </c>
      <c r="F302" s="85">
        <v>63048.95</v>
      </c>
      <c r="G302" s="85">
        <v>63048.95</v>
      </c>
      <c r="H302" s="85">
        <v>63048.95</v>
      </c>
      <c r="I302" s="85">
        <v>63048.95</v>
      </c>
      <c r="J302" s="85">
        <v>14270.21</v>
      </c>
      <c r="K302" s="100">
        <v>22.6335410819689</v>
      </c>
      <c r="L302" s="85">
        <v>14270.21</v>
      </c>
    </row>
    <row r="303" spans="1:12" ht="13.8" x14ac:dyDescent="0.2">
      <c r="A303" s="37" t="s">
        <v>70</v>
      </c>
      <c r="B303" s="16" t="s">
        <v>70</v>
      </c>
      <c r="C303" s="16" t="s">
        <v>1559</v>
      </c>
      <c r="D303" s="16" t="s">
        <v>1560</v>
      </c>
      <c r="E303" s="85">
        <v>0</v>
      </c>
      <c r="F303" s="85">
        <v>21398.84</v>
      </c>
      <c r="G303" s="85">
        <v>21398.84</v>
      </c>
      <c r="H303" s="85">
        <v>21398.84</v>
      </c>
      <c r="I303" s="85">
        <v>21398.84</v>
      </c>
      <c r="J303" s="85">
        <v>0</v>
      </c>
      <c r="K303" s="100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1561</v>
      </c>
      <c r="D304" s="16" t="s">
        <v>1562</v>
      </c>
      <c r="E304" s="85">
        <v>209025.55</v>
      </c>
      <c r="F304" s="85">
        <v>-209025.55</v>
      </c>
      <c r="G304" s="85">
        <v>0</v>
      </c>
      <c r="H304" s="85">
        <v>0</v>
      </c>
      <c r="I304" s="85">
        <v>0</v>
      </c>
      <c r="J304" s="85">
        <v>0</v>
      </c>
      <c r="K304" s="100">
        <v>0</v>
      </c>
      <c r="L304" s="85">
        <v>0</v>
      </c>
    </row>
    <row r="305" spans="1:12" ht="13.8" x14ac:dyDescent="0.2">
      <c r="A305" s="37" t="s">
        <v>70</v>
      </c>
      <c r="B305" s="16" t="s">
        <v>70</v>
      </c>
      <c r="C305" s="16" t="s">
        <v>1563</v>
      </c>
      <c r="D305" s="16" t="s">
        <v>1564</v>
      </c>
      <c r="E305" s="85">
        <v>500000</v>
      </c>
      <c r="F305" s="85">
        <v>0</v>
      </c>
      <c r="G305" s="85">
        <v>500000</v>
      </c>
      <c r="H305" s="85">
        <v>500000</v>
      </c>
      <c r="I305" s="85">
        <v>0</v>
      </c>
      <c r="J305" s="85">
        <v>0</v>
      </c>
      <c r="K305" s="100">
        <v>0</v>
      </c>
      <c r="L305" s="85">
        <v>0</v>
      </c>
    </row>
    <row r="306" spans="1:12" ht="13.8" x14ac:dyDescent="0.2">
      <c r="A306" s="37" t="s">
        <v>70</v>
      </c>
      <c r="B306" s="16" t="s">
        <v>70</v>
      </c>
      <c r="C306" s="16" t="s">
        <v>1565</v>
      </c>
      <c r="D306" s="16" t="s">
        <v>2263</v>
      </c>
      <c r="E306" s="85">
        <v>0</v>
      </c>
      <c r="F306" s="85">
        <v>322400.3</v>
      </c>
      <c r="G306" s="85">
        <v>322400.3</v>
      </c>
      <c r="H306" s="85">
        <v>322400.3</v>
      </c>
      <c r="I306" s="85">
        <v>322400.3</v>
      </c>
      <c r="J306" s="85">
        <v>0</v>
      </c>
      <c r="K306" s="100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1566</v>
      </c>
      <c r="D307" s="16" t="s">
        <v>1567</v>
      </c>
      <c r="E307" s="85">
        <v>0</v>
      </c>
      <c r="F307" s="85">
        <v>0</v>
      </c>
      <c r="G307" s="85">
        <v>0</v>
      </c>
      <c r="H307" s="85">
        <v>4223.6499999999996</v>
      </c>
      <c r="I307" s="85">
        <v>4223.6499999999996</v>
      </c>
      <c r="J307" s="85">
        <v>4223.6499999999996</v>
      </c>
      <c r="K307" s="100">
        <v>0</v>
      </c>
      <c r="L307" s="85">
        <v>4223.6499999999996</v>
      </c>
    </row>
    <row r="308" spans="1:12" ht="13.8" x14ac:dyDescent="0.2">
      <c r="A308" s="37" t="s">
        <v>70</v>
      </c>
      <c r="B308" s="16" t="s">
        <v>70</v>
      </c>
      <c r="C308" s="16" t="s">
        <v>1568</v>
      </c>
      <c r="D308" s="16" t="s">
        <v>2264</v>
      </c>
      <c r="E308" s="85">
        <v>0</v>
      </c>
      <c r="F308" s="85">
        <v>68406.36</v>
      </c>
      <c r="G308" s="85">
        <v>68406.36</v>
      </c>
      <c r="H308" s="85">
        <v>68406.36</v>
      </c>
      <c r="I308" s="85">
        <v>68406.36</v>
      </c>
      <c r="J308" s="85">
        <v>0</v>
      </c>
      <c r="K308" s="100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1569</v>
      </c>
      <c r="D309" s="16" t="s">
        <v>2265</v>
      </c>
      <c r="E309" s="85">
        <v>245000</v>
      </c>
      <c r="F309" s="85">
        <v>0</v>
      </c>
      <c r="G309" s="85">
        <v>245000</v>
      </c>
      <c r="H309" s="85">
        <v>150000</v>
      </c>
      <c r="I309" s="85">
        <v>150000</v>
      </c>
      <c r="J309" s="85">
        <v>0</v>
      </c>
      <c r="K309" s="100">
        <v>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16" t="s">
        <v>1570</v>
      </c>
      <c r="D310" s="16" t="s">
        <v>1571</v>
      </c>
      <c r="E310" s="85">
        <v>100000</v>
      </c>
      <c r="F310" s="85">
        <v>0</v>
      </c>
      <c r="G310" s="85">
        <v>100000</v>
      </c>
      <c r="H310" s="85">
        <v>0</v>
      </c>
      <c r="I310" s="85">
        <v>0</v>
      </c>
      <c r="J310" s="85">
        <v>0</v>
      </c>
      <c r="K310" s="100">
        <v>0</v>
      </c>
      <c r="L310" s="85">
        <v>0</v>
      </c>
    </row>
    <row r="311" spans="1:12" ht="13.8" x14ac:dyDescent="0.2">
      <c r="A311" s="37" t="s">
        <v>70</v>
      </c>
      <c r="B311" s="16" t="s">
        <v>70</v>
      </c>
      <c r="C311" s="16" t="s">
        <v>1572</v>
      </c>
      <c r="D311" s="16" t="s">
        <v>2266</v>
      </c>
      <c r="E311" s="85">
        <v>0</v>
      </c>
      <c r="F311" s="85">
        <v>7090.61</v>
      </c>
      <c r="G311" s="85">
        <v>7090.61</v>
      </c>
      <c r="H311" s="85">
        <v>7090.61</v>
      </c>
      <c r="I311" s="85">
        <v>7090.61</v>
      </c>
      <c r="J311" s="85">
        <v>0</v>
      </c>
      <c r="K311" s="100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1573</v>
      </c>
      <c r="D312" s="16" t="s">
        <v>1574</v>
      </c>
      <c r="E312" s="85">
        <v>0</v>
      </c>
      <c r="F312" s="85">
        <v>90000</v>
      </c>
      <c r="G312" s="85">
        <v>90000</v>
      </c>
      <c r="H312" s="85">
        <v>76235.820000000007</v>
      </c>
      <c r="I312" s="85">
        <v>76235.820000000007</v>
      </c>
      <c r="J312" s="85">
        <v>0</v>
      </c>
      <c r="K312" s="100">
        <v>0</v>
      </c>
      <c r="L312" s="85">
        <v>0</v>
      </c>
    </row>
    <row r="313" spans="1:12" ht="13.8" x14ac:dyDescent="0.2">
      <c r="A313" s="37" t="s">
        <v>70</v>
      </c>
      <c r="B313" s="16" t="s">
        <v>70</v>
      </c>
      <c r="C313" s="16" t="s">
        <v>1575</v>
      </c>
      <c r="D313" s="16" t="s">
        <v>1576</v>
      </c>
      <c r="E313" s="85">
        <v>0</v>
      </c>
      <c r="F313" s="85">
        <v>59999.99</v>
      </c>
      <c r="G313" s="85">
        <v>59999.99</v>
      </c>
      <c r="H313" s="85">
        <v>49394.33</v>
      </c>
      <c r="I313" s="85">
        <v>49394.33</v>
      </c>
      <c r="J313" s="85">
        <v>0</v>
      </c>
      <c r="K313" s="100">
        <v>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1577</v>
      </c>
      <c r="D314" s="16" t="s">
        <v>1578</v>
      </c>
      <c r="E314" s="85">
        <v>0</v>
      </c>
      <c r="F314" s="85">
        <v>109526.1</v>
      </c>
      <c r="G314" s="85">
        <v>109526.1</v>
      </c>
      <c r="H314" s="85">
        <v>84481.22</v>
      </c>
      <c r="I314" s="85">
        <v>84481.22</v>
      </c>
      <c r="J314" s="85">
        <v>0</v>
      </c>
      <c r="K314" s="100">
        <v>0</v>
      </c>
      <c r="L314" s="85">
        <v>0</v>
      </c>
    </row>
    <row r="315" spans="1:12" ht="13.8" x14ac:dyDescent="0.2">
      <c r="A315" s="37" t="s">
        <v>70</v>
      </c>
      <c r="B315" s="16" t="s">
        <v>70</v>
      </c>
      <c r="C315" s="16" t="s">
        <v>1579</v>
      </c>
      <c r="D315" s="16" t="s">
        <v>1580</v>
      </c>
      <c r="E315" s="85">
        <v>0</v>
      </c>
      <c r="F315" s="85">
        <v>0</v>
      </c>
      <c r="G315" s="85">
        <v>0</v>
      </c>
      <c r="H315" s="85">
        <v>9092.64</v>
      </c>
      <c r="I315" s="85">
        <v>9092.64</v>
      </c>
      <c r="J315" s="85">
        <v>9092.64</v>
      </c>
      <c r="K315" s="100">
        <v>0</v>
      </c>
      <c r="L315" s="85">
        <v>9092.64</v>
      </c>
    </row>
    <row r="316" spans="1:12" ht="13.8" x14ac:dyDescent="0.2">
      <c r="A316" s="37" t="s">
        <v>70</v>
      </c>
      <c r="B316" s="16" t="s">
        <v>70</v>
      </c>
      <c r="C316" s="16" t="s">
        <v>1581</v>
      </c>
      <c r="D316" s="16" t="s">
        <v>1582</v>
      </c>
      <c r="E316" s="85">
        <v>0</v>
      </c>
      <c r="F316" s="85">
        <v>5.7</v>
      </c>
      <c r="G316" s="85">
        <v>5.7</v>
      </c>
      <c r="H316" s="85">
        <v>0</v>
      </c>
      <c r="I316" s="85">
        <v>0</v>
      </c>
      <c r="J316" s="85">
        <v>0</v>
      </c>
      <c r="K316" s="100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1583</v>
      </c>
      <c r="D317" s="16" t="s">
        <v>1584</v>
      </c>
      <c r="E317" s="85">
        <v>0</v>
      </c>
      <c r="F317" s="85">
        <v>0</v>
      </c>
      <c r="G317" s="85">
        <v>0</v>
      </c>
      <c r="H317" s="85">
        <v>0</v>
      </c>
      <c r="I317" s="85">
        <v>0</v>
      </c>
      <c r="J317" s="85">
        <v>0</v>
      </c>
      <c r="K317" s="100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1585</v>
      </c>
      <c r="D318" s="16" t="s">
        <v>1586</v>
      </c>
      <c r="E318" s="85">
        <v>0</v>
      </c>
      <c r="F318" s="85">
        <v>4399997.38</v>
      </c>
      <c r="G318" s="85">
        <v>4399997.38</v>
      </c>
      <c r="H318" s="85">
        <v>0</v>
      </c>
      <c r="I318" s="85">
        <v>0</v>
      </c>
      <c r="J318" s="85">
        <v>0</v>
      </c>
      <c r="K318" s="100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1587</v>
      </c>
      <c r="D319" s="16" t="s">
        <v>2267</v>
      </c>
      <c r="E319" s="85">
        <v>0</v>
      </c>
      <c r="F319" s="85">
        <v>4825105.76</v>
      </c>
      <c r="G319" s="85">
        <v>4825105.76</v>
      </c>
      <c r="H319" s="85">
        <v>0</v>
      </c>
      <c r="I319" s="85">
        <v>0</v>
      </c>
      <c r="J319" s="85">
        <v>0</v>
      </c>
      <c r="K319" s="100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1588</v>
      </c>
      <c r="D320" s="16" t="s">
        <v>1589</v>
      </c>
      <c r="E320" s="85">
        <v>0</v>
      </c>
      <c r="F320" s="85">
        <v>2000000</v>
      </c>
      <c r="G320" s="85">
        <v>2000000</v>
      </c>
      <c r="H320" s="85">
        <v>0</v>
      </c>
      <c r="I320" s="85">
        <v>0</v>
      </c>
      <c r="J320" s="85">
        <v>0</v>
      </c>
      <c r="K320" s="100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1590</v>
      </c>
      <c r="D321" s="16" t="s">
        <v>1591</v>
      </c>
      <c r="E321" s="85">
        <v>0</v>
      </c>
      <c r="F321" s="85">
        <v>3500000</v>
      </c>
      <c r="G321" s="85">
        <v>3500000</v>
      </c>
      <c r="H321" s="85">
        <v>1300000</v>
      </c>
      <c r="I321" s="85">
        <v>0</v>
      </c>
      <c r="J321" s="85">
        <v>0</v>
      </c>
      <c r="K321" s="100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1592</v>
      </c>
      <c r="D322" s="16" t="s">
        <v>1593</v>
      </c>
      <c r="E322" s="85">
        <v>0</v>
      </c>
      <c r="F322" s="85">
        <v>67985.69</v>
      </c>
      <c r="G322" s="85">
        <v>67985.69</v>
      </c>
      <c r="H322" s="85">
        <v>54252.58</v>
      </c>
      <c r="I322" s="85">
        <v>54252.58</v>
      </c>
      <c r="J322" s="85">
        <v>0</v>
      </c>
      <c r="K322" s="100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1594</v>
      </c>
      <c r="D323" s="16" t="s">
        <v>1595</v>
      </c>
      <c r="E323" s="85">
        <v>0</v>
      </c>
      <c r="F323" s="85">
        <v>0</v>
      </c>
      <c r="G323" s="85">
        <v>0</v>
      </c>
      <c r="H323" s="85">
        <v>0</v>
      </c>
      <c r="I323" s="85">
        <v>0</v>
      </c>
      <c r="J323" s="85">
        <v>0</v>
      </c>
      <c r="K323" s="100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1596</v>
      </c>
      <c r="D324" s="16" t="s">
        <v>1597</v>
      </c>
      <c r="E324" s="85">
        <v>0</v>
      </c>
      <c r="F324" s="85">
        <v>0</v>
      </c>
      <c r="G324" s="85">
        <v>0</v>
      </c>
      <c r="H324" s="85">
        <v>0</v>
      </c>
      <c r="I324" s="85">
        <v>0</v>
      </c>
      <c r="J324" s="85">
        <v>0</v>
      </c>
      <c r="K324" s="100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1598</v>
      </c>
      <c r="D325" s="16" t="s">
        <v>1599</v>
      </c>
      <c r="E325" s="85">
        <v>0</v>
      </c>
      <c r="F325" s="85">
        <v>79943.759999999995</v>
      </c>
      <c r="G325" s="85">
        <v>79943.759999999995</v>
      </c>
      <c r="H325" s="85">
        <v>65285.55</v>
      </c>
      <c r="I325" s="85">
        <v>65285.55</v>
      </c>
      <c r="J325" s="85">
        <v>0</v>
      </c>
      <c r="K325" s="100">
        <v>0</v>
      </c>
      <c r="L325" s="85">
        <v>0</v>
      </c>
    </row>
    <row r="326" spans="1:12" ht="13.8" x14ac:dyDescent="0.2">
      <c r="A326" s="37" t="s">
        <v>70</v>
      </c>
      <c r="B326" s="16" t="s">
        <v>70</v>
      </c>
      <c r="C326" s="16" t="s">
        <v>1600</v>
      </c>
      <c r="D326" s="16" t="s">
        <v>2268</v>
      </c>
      <c r="E326" s="85">
        <v>0</v>
      </c>
      <c r="F326" s="85">
        <v>698038.6</v>
      </c>
      <c r="G326" s="85">
        <v>698038.6</v>
      </c>
      <c r="H326" s="85">
        <v>298856.59999999998</v>
      </c>
      <c r="I326" s="85">
        <v>298856.59999999998</v>
      </c>
      <c r="J326" s="85">
        <v>0</v>
      </c>
      <c r="K326" s="100">
        <v>0</v>
      </c>
      <c r="L326" s="85">
        <v>0</v>
      </c>
    </row>
    <row r="327" spans="1:12" ht="13.8" x14ac:dyDescent="0.2">
      <c r="A327" s="37" t="s">
        <v>70</v>
      </c>
      <c r="B327" s="16" t="s">
        <v>70</v>
      </c>
      <c r="C327" s="16" t="s">
        <v>1601</v>
      </c>
      <c r="D327" s="16" t="s">
        <v>1602</v>
      </c>
      <c r="E327" s="85">
        <v>0</v>
      </c>
      <c r="F327" s="85">
        <v>0</v>
      </c>
      <c r="G327" s="85">
        <v>0</v>
      </c>
      <c r="H327" s="85">
        <v>17908</v>
      </c>
      <c r="I327" s="85">
        <v>17908</v>
      </c>
      <c r="J327" s="85">
        <v>0</v>
      </c>
      <c r="K327" s="100">
        <v>0</v>
      </c>
      <c r="L327" s="85">
        <v>0</v>
      </c>
    </row>
    <row r="328" spans="1:12" ht="13.8" x14ac:dyDescent="0.2">
      <c r="A328" s="37" t="s">
        <v>70</v>
      </c>
      <c r="B328" s="16" t="s">
        <v>70</v>
      </c>
      <c r="C328" s="16" t="s">
        <v>1603</v>
      </c>
      <c r="D328" s="16" t="s">
        <v>1604</v>
      </c>
      <c r="E328" s="85">
        <v>0</v>
      </c>
      <c r="F328" s="85">
        <v>539226.87</v>
      </c>
      <c r="G328" s="85">
        <v>539226.87</v>
      </c>
      <c r="H328" s="85">
        <v>539226.87</v>
      </c>
      <c r="I328" s="85">
        <v>539226.87</v>
      </c>
      <c r="J328" s="85">
        <v>67711.11</v>
      </c>
      <c r="K328" s="100">
        <v>12.5570726844528</v>
      </c>
      <c r="L328" s="85">
        <v>47005.78</v>
      </c>
    </row>
    <row r="329" spans="1:12" ht="13.8" x14ac:dyDescent="0.2">
      <c r="A329" s="37" t="s">
        <v>70</v>
      </c>
      <c r="B329" s="16" t="s">
        <v>70</v>
      </c>
      <c r="C329" s="16" t="s">
        <v>1605</v>
      </c>
      <c r="D329" s="16" t="s">
        <v>1606</v>
      </c>
      <c r="E329" s="85">
        <v>0</v>
      </c>
      <c r="F329" s="85">
        <v>-354660.53</v>
      </c>
      <c r="G329" s="85">
        <v>-354660.53</v>
      </c>
      <c r="H329" s="85">
        <v>0</v>
      </c>
      <c r="I329" s="85">
        <v>0</v>
      </c>
      <c r="J329" s="85">
        <v>0</v>
      </c>
      <c r="K329" s="100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1607</v>
      </c>
      <c r="D330" s="16" t="s">
        <v>2269</v>
      </c>
      <c r="E330" s="85">
        <v>0</v>
      </c>
      <c r="F330" s="85">
        <v>0</v>
      </c>
      <c r="G330" s="85">
        <v>0</v>
      </c>
      <c r="H330" s="85">
        <v>0</v>
      </c>
      <c r="I330" s="85">
        <v>0</v>
      </c>
      <c r="J330" s="85">
        <v>0</v>
      </c>
      <c r="K330" s="100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1608</v>
      </c>
      <c r="D331" s="16" t="s">
        <v>1609</v>
      </c>
      <c r="E331" s="85">
        <v>75000</v>
      </c>
      <c r="F331" s="85">
        <v>0</v>
      </c>
      <c r="G331" s="85">
        <v>75000</v>
      </c>
      <c r="H331" s="85">
        <v>237.37</v>
      </c>
      <c r="I331" s="85">
        <v>237.37</v>
      </c>
      <c r="J331" s="85">
        <v>237.37</v>
      </c>
      <c r="K331" s="100">
        <v>0.31649333333333002</v>
      </c>
      <c r="L331" s="85">
        <v>237.37</v>
      </c>
    </row>
    <row r="332" spans="1:12" ht="13.8" x14ac:dyDescent="0.2">
      <c r="A332" s="37" t="s">
        <v>70</v>
      </c>
      <c r="B332" s="16" t="s">
        <v>70</v>
      </c>
      <c r="C332" s="16" t="s">
        <v>1610</v>
      </c>
      <c r="D332" s="16" t="s">
        <v>1611</v>
      </c>
      <c r="E332" s="85">
        <v>109351.95</v>
      </c>
      <c r="F332" s="85">
        <v>0</v>
      </c>
      <c r="G332" s="85">
        <v>109351.95</v>
      </c>
      <c r="H332" s="85">
        <v>0</v>
      </c>
      <c r="I332" s="85">
        <v>0</v>
      </c>
      <c r="J332" s="85">
        <v>0</v>
      </c>
      <c r="K332" s="100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1612</v>
      </c>
      <c r="D333" s="16" t="s">
        <v>2270</v>
      </c>
      <c r="E333" s="85">
        <v>31610.799999999999</v>
      </c>
      <c r="F333" s="85">
        <v>-7011.84</v>
      </c>
      <c r="G333" s="85">
        <v>24598.959999999999</v>
      </c>
      <c r="H333" s="85">
        <v>0</v>
      </c>
      <c r="I333" s="85">
        <v>0</v>
      </c>
      <c r="J333" s="85">
        <v>0</v>
      </c>
      <c r="K333" s="100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1613</v>
      </c>
      <c r="D334" s="16" t="s">
        <v>1614</v>
      </c>
      <c r="E334" s="85">
        <v>15870809.34</v>
      </c>
      <c r="F334" s="85">
        <v>-11565494.890000001</v>
      </c>
      <c r="G334" s="85">
        <v>4305314.45</v>
      </c>
      <c r="H334" s="85">
        <v>0</v>
      </c>
      <c r="I334" s="85">
        <v>0</v>
      </c>
      <c r="J334" s="85">
        <v>0</v>
      </c>
      <c r="K334" s="100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1615</v>
      </c>
      <c r="D335" s="16" t="s">
        <v>1616</v>
      </c>
      <c r="E335" s="85">
        <v>3197898</v>
      </c>
      <c r="F335" s="85">
        <v>-3197898</v>
      </c>
      <c r="G335" s="85">
        <v>0</v>
      </c>
      <c r="H335" s="85">
        <v>0</v>
      </c>
      <c r="I335" s="85">
        <v>0</v>
      </c>
      <c r="J335" s="85">
        <v>0</v>
      </c>
      <c r="K335" s="100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1617</v>
      </c>
      <c r="D336" s="16" t="s">
        <v>1618</v>
      </c>
      <c r="E336" s="85">
        <v>5628850.6600000001</v>
      </c>
      <c r="F336" s="85">
        <v>-5628850.6600000001</v>
      </c>
      <c r="G336" s="85">
        <v>0</v>
      </c>
      <c r="H336" s="85">
        <v>0</v>
      </c>
      <c r="I336" s="85">
        <v>0</v>
      </c>
      <c r="J336" s="85">
        <v>0</v>
      </c>
      <c r="K336" s="100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1619</v>
      </c>
      <c r="D337" s="16" t="s">
        <v>1620</v>
      </c>
      <c r="E337" s="85">
        <v>66718</v>
      </c>
      <c r="F337" s="85">
        <v>-66718</v>
      </c>
      <c r="G337" s="85">
        <v>0</v>
      </c>
      <c r="H337" s="85">
        <v>0</v>
      </c>
      <c r="I337" s="85">
        <v>0</v>
      </c>
      <c r="J337" s="85">
        <v>0</v>
      </c>
      <c r="K337" s="100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16" t="s">
        <v>1621</v>
      </c>
      <c r="D338" s="16" t="s">
        <v>1622</v>
      </c>
      <c r="E338" s="85">
        <v>3505480.31</v>
      </c>
      <c r="F338" s="85">
        <v>-3505480.31</v>
      </c>
      <c r="G338" s="85">
        <v>0</v>
      </c>
      <c r="H338" s="85">
        <v>0</v>
      </c>
      <c r="I338" s="85">
        <v>0</v>
      </c>
      <c r="J338" s="85">
        <v>0</v>
      </c>
      <c r="K338" s="100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1623</v>
      </c>
      <c r="D339" s="16" t="s">
        <v>1624</v>
      </c>
      <c r="E339" s="85">
        <v>500000</v>
      </c>
      <c r="F339" s="85">
        <v>0</v>
      </c>
      <c r="G339" s="85">
        <v>500000</v>
      </c>
      <c r="H339" s="85">
        <v>0</v>
      </c>
      <c r="I339" s="85">
        <v>0</v>
      </c>
      <c r="J339" s="85">
        <v>0</v>
      </c>
      <c r="K339" s="100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1625</v>
      </c>
      <c r="D340" s="16" t="s">
        <v>2271</v>
      </c>
      <c r="E340" s="85">
        <v>0</v>
      </c>
      <c r="F340" s="85">
        <v>0</v>
      </c>
      <c r="G340" s="85">
        <v>0</v>
      </c>
      <c r="H340" s="85">
        <v>8595.9500000000007</v>
      </c>
      <c r="I340" s="85">
        <v>8595.9500000000007</v>
      </c>
      <c r="J340" s="85">
        <v>8595.9500000000007</v>
      </c>
      <c r="K340" s="100">
        <v>0</v>
      </c>
      <c r="L340" s="85">
        <v>8595.9500000000007</v>
      </c>
    </row>
    <row r="341" spans="1:12" ht="13.8" x14ac:dyDescent="0.2">
      <c r="A341" s="37" t="s">
        <v>70</v>
      </c>
      <c r="B341" s="16" t="s">
        <v>70</v>
      </c>
      <c r="C341" s="16" t="s">
        <v>1626</v>
      </c>
      <c r="D341" s="16" t="s">
        <v>2272</v>
      </c>
      <c r="E341" s="85">
        <v>0</v>
      </c>
      <c r="F341" s="85">
        <v>82704.61</v>
      </c>
      <c r="G341" s="85">
        <v>82704.61</v>
      </c>
      <c r="H341" s="85">
        <v>82704.61</v>
      </c>
      <c r="I341" s="85">
        <v>82704.61</v>
      </c>
      <c r="J341" s="85">
        <v>0</v>
      </c>
      <c r="K341" s="100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1627</v>
      </c>
      <c r="D342" s="16" t="s">
        <v>1628</v>
      </c>
      <c r="E342" s="85">
        <v>0</v>
      </c>
      <c r="F342" s="85">
        <v>4304204.47</v>
      </c>
      <c r="G342" s="85">
        <v>4304204.47</v>
      </c>
      <c r="H342" s="85">
        <v>4044904.31</v>
      </c>
      <c r="I342" s="85">
        <v>4044904.31</v>
      </c>
      <c r="J342" s="85">
        <v>2171957.35</v>
      </c>
      <c r="K342" s="100">
        <v>50.461295812928697</v>
      </c>
      <c r="L342" s="85">
        <v>2008755.07</v>
      </c>
    </row>
    <row r="343" spans="1:12" ht="13.8" x14ac:dyDescent="0.2">
      <c r="A343" s="37" t="s">
        <v>70</v>
      </c>
      <c r="B343" s="16" t="s">
        <v>70</v>
      </c>
      <c r="C343" s="16" t="s">
        <v>1629</v>
      </c>
      <c r="D343" s="16" t="s">
        <v>2273</v>
      </c>
      <c r="E343" s="85">
        <v>0</v>
      </c>
      <c r="F343" s="85">
        <v>0</v>
      </c>
      <c r="G343" s="85">
        <v>0</v>
      </c>
      <c r="H343" s="85">
        <v>0</v>
      </c>
      <c r="I343" s="85">
        <v>0</v>
      </c>
      <c r="J343" s="85">
        <v>0</v>
      </c>
      <c r="K343" s="100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1630</v>
      </c>
      <c r="D344" s="16" t="s">
        <v>2274</v>
      </c>
      <c r="E344" s="85">
        <v>0</v>
      </c>
      <c r="F344" s="85">
        <v>2000000</v>
      </c>
      <c r="G344" s="85">
        <v>2000000</v>
      </c>
      <c r="H344" s="85">
        <v>250000</v>
      </c>
      <c r="I344" s="85">
        <v>250000</v>
      </c>
      <c r="J344" s="85">
        <v>0</v>
      </c>
      <c r="K344" s="100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1631</v>
      </c>
      <c r="D345" s="16" t="s">
        <v>2275</v>
      </c>
      <c r="E345" s="85">
        <v>0</v>
      </c>
      <c r="F345" s="85">
        <v>99940</v>
      </c>
      <c r="G345" s="85">
        <v>99940</v>
      </c>
      <c r="H345" s="85">
        <v>49970</v>
      </c>
      <c r="I345" s="85">
        <v>49970</v>
      </c>
      <c r="J345" s="85">
        <v>0</v>
      </c>
      <c r="K345" s="100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1632</v>
      </c>
      <c r="D346" s="16" t="s">
        <v>2276</v>
      </c>
      <c r="E346" s="85">
        <v>0</v>
      </c>
      <c r="F346" s="85">
        <v>2600002.62</v>
      </c>
      <c r="G346" s="85">
        <v>2600002.62</v>
      </c>
      <c r="H346" s="85">
        <v>583101.21</v>
      </c>
      <c r="I346" s="85">
        <v>583101.21</v>
      </c>
      <c r="J346" s="85">
        <v>0</v>
      </c>
      <c r="K346" s="100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1633</v>
      </c>
      <c r="D347" s="16" t="s">
        <v>2277</v>
      </c>
      <c r="E347" s="85">
        <v>0</v>
      </c>
      <c r="F347" s="85">
        <v>829836.26</v>
      </c>
      <c r="G347" s="85">
        <v>829836.26</v>
      </c>
      <c r="H347" s="85">
        <v>0</v>
      </c>
      <c r="I347" s="85">
        <v>0</v>
      </c>
      <c r="J347" s="85">
        <v>0</v>
      </c>
      <c r="K347" s="100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1634</v>
      </c>
      <c r="D348" s="16" t="s">
        <v>1635</v>
      </c>
      <c r="E348" s="85">
        <v>0</v>
      </c>
      <c r="F348" s="85">
        <v>325904.65000000002</v>
      </c>
      <c r="G348" s="85">
        <v>325904.65000000002</v>
      </c>
      <c r="H348" s="85">
        <v>0</v>
      </c>
      <c r="I348" s="85">
        <v>0</v>
      </c>
      <c r="J348" s="85">
        <v>0</v>
      </c>
      <c r="K348" s="100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1636</v>
      </c>
      <c r="D349" s="16" t="s">
        <v>1637</v>
      </c>
      <c r="E349" s="85">
        <v>0</v>
      </c>
      <c r="F349" s="85">
        <v>436526.3</v>
      </c>
      <c r="G349" s="85">
        <v>436526.3</v>
      </c>
      <c r="H349" s="85">
        <v>0</v>
      </c>
      <c r="I349" s="85">
        <v>0</v>
      </c>
      <c r="J349" s="85">
        <v>0</v>
      </c>
      <c r="K349" s="100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1638</v>
      </c>
      <c r="D350" s="16" t="s">
        <v>2278</v>
      </c>
      <c r="E350" s="85">
        <v>0</v>
      </c>
      <c r="F350" s="85">
        <v>47493.14</v>
      </c>
      <c r="G350" s="85">
        <v>47493.14</v>
      </c>
      <c r="H350" s="85">
        <v>47493.14</v>
      </c>
      <c r="I350" s="85">
        <v>0</v>
      </c>
      <c r="J350" s="85">
        <v>0</v>
      </c>
      <c r="K350" s="100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1639</v>
      </c>
      <c r="D351" s="16" t="s">
        <v>2279</v>
      </c>
      <c r="E351" s="85">
        <v>0</v>
      </c>
      <c r="F351" s="85">
        <v>49999.09</v>
      </c>
      <c r="G351" s="85">
        <v>49999.09</v>
      </c>
      <c r="H351" s="85">
        <v>49999.09</v>
      </c>
      <c r="I351" s="85">
        <v>0</v>
      </c>
      <c r="J351" s="85">
        <v>0</v>
      </c>
      <c r="K351" s="100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1640</v>
      </c>
      <c r="D352" s="16" t="s">
        <v>2280</v>
      </c>
      <c r="E352" s="85">
        <v>0</v>
      </c>
      <c r="F352" s="85">
        <v>17943.740000000002</v>
      </c>
      <c r="G352" s="85">
        <v>17943.740000000002</v>
      </c>
      <c r="H352" s="85">
        <v>17857.7</v>
      </c>
      <c r="I352" s="85">
        <v>17857.7</v>
      </c>
      <c r="J352" s="85">
        <v>0</v>
      </c>
      <c r="K352" s="100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1641</v>
      </c>
      <c r="D353" s="16" t="s">
        <v>2281</v>
      </c>
      <c r="E353" s="85">
        <v>0</v>
      </c>
      <c r="F353" s="85">
        <v>15124.62</v>
      </c>
      <c r="G353" s="85">
        <v>15124.62</v>
      </c>
      <c r="H353" s="85">
        <v>10823.45</v>
      </c>
      <c r="I353" s="85">
        <v>10823.45</v>
      </c>
      <c r="J353" s="85">
        <v>0</v>
      </c>
      <c r="K353" s="100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1642</v>
      </c>
      <c r="D354" s="16" t="s">
        <v>1643</v>
      </c>
      <c r="E354" s="85">
        <v>0</v>
      </c>
      <c r="F354" s="85">
        <v>47974.62</v>
      </c>
      <c r="G354" s="85">
        <v>47974.62</v>
      </c>
      <c r="H354" s="85">
        <v>46501.52</v>
      </c>
      <c r="I354" s="85">
        <v>46501.52</v>
      </c>
      <c r="J354" s="85">
        <v>0</v>
      </c>
      <c r="K354" s="100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1644</v>
      </c>
      <c r="D355" s="16" t="s">
        <v>1645</v>
      </c>
      <c r="E355" s="85">
        <v>0</v>
      </c>
      <c r="F355" s="85">
        <v>17951.23</v>
      </c>
      <c r="G355" s="85">
        <v>17951.23</v>
      </c>
      <c r="H355" s="85">
        <v>16954.52</v>
      </c>
      <c r="I355" s="85">
        <v>16954.52</v>
      </c>
      <c r="J355" s="85">
        <v>0</v>
      </c>
      <c r="K355" s="100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1646</v>
      </c>
      <c r="D356" s="16" t="s">
        <v>2282</v>
      </c>
      <c r="E356" s="85">
        <v>0</v>
      </c>
      <c r="F356" s="85">
        <v>17943.240000000002</v>
      </c>
      <c r="G356" s="85">
        <v>17943.240000000002</v>
      </c>
      <c r="H356" s="85">
        <v>0</v>
      </c>
      <c r="I356" s="85">
        <v>0</v>
      </c>
      <c r="J356" s="85">
        <v>0</v>
      </c>
      <c r="K356" s="100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1647</v>
      </c>
      <c r="D357" s="16" t="s">
        <v>2283</v>
      </c>
      <c r="E357" s="85">
        <v>0</v>
      </c>
      <c r="F357" s="85">
        <v>28799.83</v>
      </c>
      <c r="G357" s="85">
        <v>28799.83</v>
      </c>
      <c r="H357" s="85">
        <v>0</v>
      </c>
      <c r="I357" s="85">
        <v>0</v>
      </c>
      <c r="J357" s="85">
        <v>0</v>
      </c>
      <c r="K357" s="100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1648</v>
      </c>
      <c r="D358" s="16" t="s">
        <v>2284</v>
      </c>
      <c r="E358" s="85">
        <v>0</v>
      </c>
      <c r="F358" s="85">
        <v>37996.300000000003</v>
      </c>
      <c r="G358" s="85">
        <v>37996.300000000003</v>
      </c>
      <c r="H358" s="85">
        <v>37996.300000000003</v>
      </c>
      <c r="I358" s="85">
        <v>37996.300000000003</v>
      </c>
      <c r="J358" s="85">
        <v>0</v>
      </c>
      <c r="K358" s="100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1649</v>
      </c>
      <c r="D359" s="16" t="s">
        <v>1650</v>
      </c>
      <c r="E359" s="85">
        <v>0</v>
      </c>
      <c r="F359" s="85">
        <v>0</v>
      </c>
      <c r="G359" s="85">
        <v>0</v>
      </c>
      <c r="H359" s="85">
        <v>0</v>
      </c>
      <c r="I359" s="85">
        <v>0</v>
      </c>
      <c r="J359" s="85">
        <v>0</v>
      </c>
      <c r="K359" s="100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1651</v>
      </c>
      <c r="D360" s="16" t="s">
        <v>1652</v>
      </c>
      <c r="E360" s="85">
        <v>0</v>
      </c>
      <c r="F360" s="85">
        <v>6039.07</v>
      </c>
      <c r="G360" s="85">
        <v>6039.07</v>
      </c>
      <c r="H360" s="85">
        <v>6039.07</v>
      </c>
      <c r="I360" s="85">
        <v>6039.07</v>
      </c>
      <c r="J360" s="85">
        <v>0</v>
      </c>
      <c r="K360" s="100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1653</v>
      </c>
      <c r="D361" s="16" t="s">
        <v>1654</v>
      </c>
      <c r="E361" s="85">
        <v>0</v>
      </c>
      <c r="F361" s="85">
        <v>13154.68</v>
      </c>
      <c r="G361" s="85">
        <v>13154.68</v>
      </c>
      <c r="H361" s="85">
        <v>13154.68</v>
      </c>
      <c r="I361" s="85">
        <v>13154.68</v>
      </c>
      <c r="J361" s="85">
        <v>0</v>
      </c>
      <c r="K361" s="100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1655</v>
      </c>
      <c r="D362" s="16" t="s">
        <v>1656</v>
      </c>
      <c r="E362" s="85">
        <v>0</v>
      </c>
      <c r="F362" s="85">
        <v>43795.31</v>
      </c>
      <c r="G362" s="85">
        <v>43795.31</v>
      </c>
      <c r="H362" s="85">
        <v>43795.31</v>
      </c>
      <c r="I362" s="85">
        <v>43795.31</v>
      </c>
      <c r="J362" s="85">
        <v>0</v>
      </c>
      <c r="K362" s="100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1657</v>
      </c>
      <c r="D363" s="16" t="s">
        <v>1658</v>
      </c>
      <c r="E363" s="85">
        <v>0</v>
      </c>
      <c r="F363" s="85">
        <v>37500</v>
      </c>
      <c r="G363" s="85">
        <v>37500</v>
      </c>
      <c r="H363" s="85">
        <v>0</v>
      </c>
      <c r="I363" s="85">
        <v>0</v>
      </c>
      <c r="J363" s="85">
        <v>0</v>
      </c>
      <c r="K363" s="100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1659</v>
      </c>
      <c r="D364" s="16" t="s">
        <v>2285</v>
      </c>
      <c r="E364" s="85">
        <v>0</v>
      </c>
      <c r="F364" s="85">
        <v>29992.560000000001</v>
      </c>
      <c r="G364" s="85">
        <v>29992.560000000001</v>
      </c>
      <c r="H364" s="85">
        <v>0</v>
      </c>
      <c r="I364" s="85">
        <v>0</v>
      </c>
      <c r="J364" s="85">
        <v>0</v>
      </c>
      <c r="K364" s="100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1660</v>
      </c>
      <c r="D365" s="16" t="s">
        <v>2286</v>
      </c>
      <c r="E365" s="85">
        <v>0</v>
      </c>
      <c r="F365" s="85">
        <v>47994.05</v>
      </c>
      <c r="G365" s="85">
        <v>47994.05</v>
      </c>
      <c r="H365" s="85">
        <v>0</v>
      </c>
      <c r="I365" s="85">
        <v>0</v>
      </c>
      <c r="J365" s="85">
        <v>0</v>
      </c>
      <c r="K365" s="100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1661</v>
      </c>
      <c r="D366" s="16" t="s">
        <v>1662</v>
      </c>
      <c r="E366" s="85">
        <v>0</v>
      </c>
      <c r="F366" s="85">
        <v>47988.54</v>
      </c>
      <c r="G366" s="85">
        <v>47988.54</v>
      </c>
      <c r="H366" s="85">
        <v>0</v>
      </c>
      <c r="I366" s="85">
        <v>0</v>
      </c>
      <c r="J366" s="85">
        <v>0</v>
      </c>
      <c r="K366" s="100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27" t="s">
        <v>1663</v>
      </c>
      <c r="D367" s="27" t="s">
        <v>2287</v>
      </c>
      <c r="E367" s="90">
        <v>0</v>
      </c>
      <c r="F367" s="90">
        <v>17968.29</v>
      </c>
      <c r="G367" s="90">
        <v>17968.29</v>
      </c>
      <c r="H367" s="90">
        <v>0</v>
      </c>
      <c r="I367" s="90">
        <v>0</v>
      </c>
      <c r="J367" s="90">
        <v>0</v>
      </c>
      <c r="K367" s="101">
        <v>0</v>
      </c>
      <c r="L367" s="90">
        <v>0</v>
      </c>
    </row>
    <row r="368" spans="1:12" ht="13.8" x14ac:dyDescent="0.2">
      <c r="A368" s="37" t="s">
        <v>70</v>
      </c>
      <c r="B368" s="16" t="s">
        <v>70</v>
      </c>
      <c r="C368" s="16" t="s">
        <v>1664</v>
      </c>
      <c r="D368" s="16" t="s">
        <v>1665</v>
      </c>
      <c r="E368" s="85">
        <v>0</v>
      </c>
      <c r="F368" s="85">
        <v>30012.59</v>
      </c>
      <c r="G368" s="85">
        <v>30012.59</v>
      </c>
      <c r="H368" s="85">
        <v>30012.59</v>
      </c>
      <c r="I368" s="85">
        <v>30012.59</v>
      </c>
      <c r="J368" s="85">
        <v>0</v>
      </c>
      <c r="K368" s="100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1666</v>
      </c>
      <c r="D369" s="16" t="s">
        <v>2288</v>
      </c>
      <c r="E369" s="85">
        <v>0</v>
      </c>
      <c r="F369" s="85">
        <v>15458.4</v>
      </c>
      <c r="G369" s="85">
        <v>15458.4</v>
      </c>
      <c r="H369" s="85">
        <v>0</v>
      </c>
      <c r="I369" s="85">
        <v>0</v>
      </c>
      <c r="J369" s="85">
        <v>0</v>
      </c>
      <c r="K369" s="100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1667</v>
      </c>
      <c r="D370" s="16" t="s">
        <v>1668</v>
      </c>
      <c r="E370" s="85">
        <v>0</v>
      </c>
      <c r="F370" s="85">
        <v>29998.37</v>
      </c>
      <c r="G370" s="85">
        <v>29998.37</v>
      </c>
      <c r="H370" s="85">
        <v>0</v>
      </c>
      <c r="I370" s="85">
        <v>0</v>
      </c>
      <c r="J370" s="85">
        <v>0</v>
      </c>
      <c r="K370" s="100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1669</v>
      </c>
      <c r="D371" s="16" t="s">
        <v>1670</v>
      </c>
      <c r="E371" s="85">
        <v>0</v>
      </c>
      <c r="F371" s="85">
        <v>4844.1000000000004</v>
      </c>
      <c r="G371" s="85">
        <v>4844.1000000000004</v>
      </c>
      <c r="H371" s="85">
        <v>4844.1000000000004</v>
      </c>
      <c r="I371" s="85">
        <v>4844.1000000000004</v>
      </c>
      <c r="J371" s="85">
        <v>0</v>
      </c>
      <c r="K371" s="100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1671</v>
      </c>
      <c r="D372" s="16" t="s">
        <v>2289</v>
      </c>
      <c r="E372" s="85">
        <v>0</v>
      </c>
      <c r="F372" s="85">
        <v>17233.490000000002</v>
      </c>
      <c r="G372" s="85">
        <v>17233.490000000002</v>
      </c>
      <c r="H372" s="85">
        <v>0</v>
      </c>
      <c r="I372" s="85">
        <v>0</v>
      </c>
      <c r="J372" s="85">
        <v>0</v>
      </c>
      <c r="K372" s="100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1672</v>
      </c>
      <c r="D373" s="16" t="s">
        <v>2290</v>
      </c>
      <c r="E373" s="85">
        <v>0</v>
      </c>
      <c r="F373" s="85">
        <v>1354660.53</v>
      </c>
      <c r="G373" s="85">
        <v>1354660.53</v>
      </c>
      <c r="H373" s="85">
        <v>0</v>
      </c>
      <c r="I373" s="85">
        <v>0</v>
      </c>
      <c r="J373" s="85">
        <v>0</v>
      </c>
      <c r="K373" s="100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16" t="s">
        <v>1673</v>
      </c>
      <c r="D374" s="16" t="s">
        <v>1674</v>
      </c>
      <c r="E374" s="85">
        <v>0</v>
      </c>
      <c r="F374" s="85">
        <v>35424.720000000001</v>
      </c>
      <c r="G374" s="85">
        <v>35424.720000000001</v>
      </c>
      <c r="H374" s="85">
        <v>0</v>
      </c>
      <c r="I374" s="85">
        <v>0</v>
      </c>
      <c r="J374" s="85">
        <v>0</v>
      </c>
      <c r="K374" s="100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1675</v>
      </c>
      <c r="D375" s="16" t="s">
        <v>1676</v>
      </c>
      <c r="E375" s="85">
        <v>0</v>
      </c>
      <c r="F375" s="85">
        <v>47958.94</v>
      </c>
      <c r="G375" s="85">
        <v>47958.94</v>
      </c>
      <c r="H375" s="85">
        <v>0</v>
      </c>
      <c r="I375" s="85">
        <v>0</v>
      </c>
      <c r="J375" s="85">
        <v>0</v>
      </c>
      <c r="K375" s="100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1677</v>
      </c>
      <c r="D376" s="16" t="s">
        <v>1678</v>
      </c>
      <c r="E376" s="85">
        <v>0</v>
      </c>
      <c r="F376" s="85">
        <v>24324.97</v>
      </c>
      <c r="G376" s="85">
        <v>24324.97</v>
      </c>
      <c r="H376" s="85">
        <v>0</v>
      </c>
      <c r="I376" s="85">
        <v>0</v>
      </c>
      <c r="J376" s="85">
        <v>0</v>
      </c>
      <c r="K376" s="100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1679</v>
      </c>
      <c r="D377" s="16" t="s">
        <v>1680</v>
      </c>
      <c r="E377" s="85">
        <v>0</v>
      </c>
      <c r="F377" s="85">
        <v>17633.95</v>
      </c>
      <c r="G377" s="85">
        <v>17633.95</v>
      </c>
      <c r="H377" s="85">
        <v>0</v>
      </c>
      <c r="I377" s="85">
        <v>0</v>
      </c>
      <c r="J377" s="85">
        <v>0</v>
      </c>
      <c r="K377" s="100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27" t="s">
        <v>1681</v>
      </c>
      <c r="D378" s="27" t="s">
        <v>1682</v>
      </c>
      <c r="E378" s="90">
        <v>0</v>
      </c>
      <c r="F378" s="90">
        <v>6931017.2999999998</v>
      </c>
      <c r="G378" s="90">
        <v>6931017.2999999998</v>
      </c>
      <c r="H378" s="90">
        <v>0</v>
      </c>
      <c r="I378" s="90">
        <v>0</v>
      </c>
      <c r="J378" s="90">
        <v>0</v>
      </c>
      <c r="K378" s="101">
        <v>0</v>
      </c>
      <c r="L378" s="90">
        <v>0</v>
      </c>
    </row>
    <row r="379" spans="1:12" ht="13.8" x14ac:dyDescent="0.2">
      <c r="A379" s="37" t="s">
        <v>70</v>
      </c>
      <c r="B379" s="16" t="s">
        <v>70</v>
      </c>
      <c r="C379" s="16" t="s">
        <v>1683</v>
      </c>
      <c r="D379" s="16" t="s">
        <v>1684</v>
      </c>
      <c r="E379" s="85">
        <v>0</v>
      </c>
      <c r="F379" s="85">
        <v>41998.37</v>
      </c>
      <c r="G379" s="85">
        <v>41998.37</v>
      </c>
      <c r="H379" s="85">
        <v>0</v>
      </c>
      <c r="I379" s="85">
        <v>0</v>
      </c>
      <c r="J379" s="85">
        <v>0</v>
      </c>
      <c r="K379" s="100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1685</v>
      </c>
      <c r="D380" s="16" t="s">
        <v>1686</v>
      </c>
      <c r="E380" s="85">
        <v>0</v>
      </c>
      <c r="F380" s="85">
        <v>47904.43</v>
      </c>
      <c r="G380" s="85">
        <v>47904.43</v>
      </c>
      <c r="H380" s="85">
        <v>0</v>
      </c>
      <c r="I380" s="85">
        <v>0</v>
      </c>
      <c r="J380" s="85">
        <v>0</v>
      </c>
      <c r="K380" s="100">
        <v>0</v>
      </c>
      <c r="L380" s="85">
        <v>0</v>
      </c>
    </row>
    <row r="381" spans="1:12" ht="13.8" x14ac:dyDescent="0.2">
      <c r="A381" s="37" t="s">
        <v>70</v>
      </c>
      <c r="B381" s="16" t="s">
        <v>70</v>
      </c>
      <c r="C381" s="16" t="s">
        <v>1687</v>
      </c>
      <c r="D381" s="16" t="s">
        <v>1688</v>
      </c>
      <c r="E381" s="85">
        <v>0</v>
      </c>
      <c r="F381" s="85">
        <v>47988.66</v>
      </c>
      <c r="G381" s="85">
        <v>47988.66</v>
      </c>
      <c r="H381" s="85">
        <v>0</v>
      </c>
      <c r="I381" s="85">
        <v>0</v>
      </c>
      <c r="J381" s="85">
        <v>0</v>
      </c>
      <c r="K381" s="100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1689</v>
      </c>
      <c r="D382" s="16" t="s">
        <v>1690</v>
      </c>
      <c r="E382" s="85">
        <v>0</v>
      </c>
      <c r="F382" s="85">
        <v>39637.08</v>
      </c>
      <c r="G382" s="85">
        <v>39637.08</v>
      </c>
      <c r="H382" s="85">
        <v>0</v>
      </c>
      <c r="I382" s="85">
        <v>0</v>
      </c>
      <c r="J382" s="85">
        <v>0</v>
      </c>
      <c r="K382" s="100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1691</v>
      </c>
      <c r="D383" s="16" t="s">
        <v>1692</v>
      </c>
      <c r="E383" s="85">
        <v>0</v>
      </c>
      <c r="F383" s="85">
        <v>29008.959999999999</v>
      </c>
      <c r="G383" s="85">
        <v>29008.959999999999</v>
      </c>
      <c r="H383" s="85">
        <v>0</v>
      </c>
      <c r="I383" s="85">
        <v>0</v>
      </c>
      <c r="J383" s="85">
        <v>0</v>
      </c>
      <c r="K383" s="100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1693</v>
      </c>
      <c r="D384" s="16" t="s">
        <v>1694</v>
      </c>
      <c r="E384" s="85">
        <v>0</v>
      </c>
      <c r="F384" s="85">
        <v>8200</v>
      </c>
      <c r="G384" s="85">
        <v>8200</v>
      </c>
      <c r="H384" s="85">
        <v>0</v>
      </c>
      <c r="I384" s="85">
        <v>0</v>
      </c>
      <c r="J384" s="85">
        <v>0</v>
      </c>
      <c r="K384" s="100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1695</v>
      </c>
      <c r="D385" s="16" t="s">
        <v>1696</v>
      </c>
      <c r="E385" s="85">
        <v>0</v>
      </c>
      <c r="F385" s="85">
        <v>28979.78</v>
      </c>
      <c r="G385" s="85">
        <v>28979.78</v>
      </c>
      <c r="H385" s="85">
        <v>0</v>
      </c>
      <c r="I385" s="85">
        <v>0</v>
      </c>
      <c r="J385" s="85">
        <v>0</v>
      </c>
      <c r="K385" s="100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27" t="s">
        <v>1697</v>
      </c>
      <c r="D386" s="27" t="s">
        <v>1698</v>
      </c>
      <c r="E386" s="90">
        <v>0</v>
      </c>
      <c r="F386" s="90">
        <v>29585</v>
      </c>
      <c r="G386" s="90">
        <v>29585</v>
      </c>
      <c r="H386" s="90">
        <v>0</v>
      </c>
      <c r="I386" s="90">
        <v>0</v>
      </c>
      <c r="J386" s="90">
        <v>0</v>
      </c>
      <c r="K386" s="101">
        <v>0</v>
      </c>
      <c r="L386" s="90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1699</v>
      </c>
      <c r="D387" s="16" t="s">
        <v>2291</v>
      </c>
      <c r="E387" s="85">
        <v>0</v>
      </c>
      <c r="F387" s="85">
        <v>34991.120000000003</v>
      </c>
      <c r="G387" s="85">
        <v>34991.120000000003</v>
      </c>
      <c r="H387" s="85">
        <v>0</v>
      </c>
      <c r="I387" s="85">
        <v>0</v>
      </c>
      <c r="J387" s="85">
        <v>0</v>
      </c>
      <c r="K387" s="100">
        <v>0</v>
      </c>
      <c r="L387" s="85">
        <v>0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1700</v>
      </c>
      <c r="D388" s="16" t="s">
        <v>2292</v>
      </c>
      <c r="E388" s="85">
        <v>0</v>
      </c>
      <c r="F388" s="85">
        <v>48387.33</v>
      </c>
      <c r="G388" s="85">
        <v>48387.33</v>
      </c>
      <c r="H388" s="85">
        <v>0</v>
      </c>
      <c r="I388" s="85">
        <v>0</v>
      </c>
      <c r="J388" s="85">
        <v>0</v>
      </c>
      <c r="K388" s="100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1701</v>
      </c>
      <c r="D389" s="16" t="s">
        <v>1702</v>
      </c>
      <c r="E389" s="85">
        <v>0</v>
      </c>
      <c r="F389" s="85">
        <v>12901.47</v>
      </c>
      <c r="G389" s="85">
        <v>12901.47</v>
      </c>
      <c r="H389" s="85">
        <v>0</v>
      </c>
      <c r="I389" s="85">
        <v>0</v>
      </c>
      <c r="J389" s="85">
        <v>0</v>
      </c>
      <c r="K389" s="100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1703</v>
      </c>
      <c r="D390" s="16" t="s">
        <v>1704</v>
      </c>
      <c r="E390" s="85">
        <v>0</v>
      </c>
      <c r="F390" s="85">
        <v>48393.25</v>
      </c>
      <c r="G390" s="85">
        <v>48393.25</v>
      </c>
      <c r="H390" s="85">
        <v>0</v>
      </c>
      <c r="I390" s="85">
        <v>0</v>
      </c>
      <c r="J390" s="85">
        <v>0</v>
      </c>
      <c r="K390" s="100">
        <v>0</v>
      </c>
      <c r="L390" s="85">
        <v>0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1705</v>
      </c>
      <c r="D391" s="16" t="s">
        <v>1706</v>
      </c>
      <c r="E391" s="85">
        <v>0</v>
      </c>
      <c r="F391" s="85">
        <v>30358.91</v>
      </c>
      <c r="G391" s="85">
        <v>30358.91</v>
      </c>
      <c r="H391" s="85">
        <v>0</v>
      </c>
      <c r="I391" s="85">
        <v>0</v>
      </c>
      <c r="J391" s="85">
        <v>0</v>
      </c>
      <c r="K391" s="100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1707</v>
      </c>
      <c r="D392" s="16" t="s">
        <v>1708</v>
      </c>
      <c r="E392" s="85">
        <v>0</v>
      </c>
      <c r="F392" s="85">
        <v>17966.32</v>
      </c>
      <c r="G392" s="85">
        <v>17966.32</v>
      </c>
      <c r="H392" s="85">
        <v>0</v>
      </c>
      <c r="I392" s="85">
        <v>0</v>
      </c>
      <c r="J392" s="85">
        <v>0</v>
      </c>
      <c r="K392" s="100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125</v>
      </c>
      <c r="D393" s="16" t="s">
        <v>70</v>
      </c>
      <c r="E393" s="85">
        <v>58924085.899999999</v>
      </c>
      <c r="F393" s="85">
        <v>10875978.279999999</v>
      </c>
      <c r="G393" s="85">
        <v>69800064.180000007</v>
      </c>
      <c r="H393" s="85">
        <v>30560554.510000002</v>
      </c>
      <c r="I393" s="85">
        <v>27464784.649999999</v>
      </c>
      <c r="J393" s="85">
        <v>7924141.6299999999</v>
      </c>
      <c r="K393" s="100">
        <v>11.352627999832899</v>
      </c>
      <c r="L393" s="85">
        <v>6514730.0499999998</v>
      </c>
    </row>
    <row r="394" spans="1:12" s="88" customFormat="1" ht="13.8" x14ac:dyDescent="0.2">
      <c r="A394" s="37" t="s">
        <v>441</v>
      </c>
      <c r="B394" s="16" t="s">
        <v>442</v>
      </c>
      <c r="C394" s="16" t="s">
        <v>1709</v>
      </c>
      <c r="D394" s="16" t="s">
        <v>2293</v>
      </c>
      <c r="E394" s="85">
        <v>45000</v>
      </c>
      <c r="F394" s="85">
        <v>0</v>
      </c>
      <c r="G394" s="85">
        <v>45000</v>
      </c>
      <c r="H394" s="85">
        <v>0</v>
      </c>
      <c r="I394" s="85">
        <v>0</v>
      </c>
      <c r="J394" s="85">
        <v>0</v>
      </c>
      <c r="K394" s="100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1710</v>
      </c>
      <c r="D395" s="16" t="s">
        <v>1711</v>
      </c>
      <c r="E395" s="85">
        <v>0</v>
      </c>
      <c r="F395" s="85">
        <v>0</v>
      </c>
      <c r="G395" s="85">
        <v>0</v>
      </c>
      <c r="H395" s="85">
        <v>190.58</v>
      </c>
      <c r="I395" s="85">
        <v>190.58</v>
      </c>
      <c r="J395" s="85">
        <v>190.58</v>
      </c>
      <c r="K395" s="100">
        <v>0</v>
      </c>
      <c r="L395" s="85">
        <v>190.58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1712</v>
      </c>
      <c r="D396" s="16" t="s">
        <v>1713</v>
      </c>
      <c r="E396" s="85">
        <v>0</v>
      </c>
      <c r="F396" s="85">
        <v>0</v>
      </c>
      <c r="G396" s="85">
        <v>0</v>
      </c>
      <c r="H396" s="85">
        <v>1785.63</v>
      </c>
      <c r="I396" s="85">
        <v>1785.63</v>
      </c>
      <c r="J396" s="85">
        <v>1785.63</v>
      </c>
      <c r="K396" s="100">
        <v>0</v>
      </c>
      <c r="L396" s="85">
        <v>1785.63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1714</v>
      </c>
      <c r="D397" s="16" t="s">
        <v>1715</v>
      </c>
      <c r="E397" s="85">
        <v>31263.279999999999</v>
      </c>
      <c r="F397" s="85">
        <v>-21263.279999999999</v>
      </c>
      <c r="G397" s="85">
        <v>10000</v>
      </c>
      <c r="H397" s="85">
        <v>199.8</v>
      </c>
      <c r="I397" s="85">
        <v>199.8</v>
      </c>
      <c r="J397" s="85">
        <v>199.8</v>
      </c>
      <c r="K397" s="100">
        <v>1.998</v>
      </c>
      <c r="L397" s="85">
        <v>199.8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1716</v>
      </c>
      <c r="D398" s="16" t="s">
        <v>1717</v>
      </c>
      <c r="E398" s="85">
        <v>0</v>
      </c>
      <c r="F398" s="85">
        <v>0</v>
      </c>
      <c r="G398" s="85">
        <v>0</v>
      </c>
      <c r="H398" s="85">
        <v>591.69000000000005</v>
      </c>
      <c r="I398" s="85">
        <v>591.69000000000005</v>
      </c>
      <c r="J398" s="85">
        <v>591.69000000000005</v>
      </c>
      <c r="K398" s="100">
        <v>0</v>
      </c>
      <c r="L398" s="85">
        <v>591.69000000000005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1718</v>
      </c>
      <c r="D399" s="16" t="s">
        <v>2294</v>
      </c>
      <c r="E399" s="85">
        <v>0</v>
      </c>
      <c r="F399" s="85">
        <v>0</v>
      </c>
      <c r="G399" s="85">
        <v>0</v>
      </c>
      <c r="H399" s="85">
        <v>1222.0999999999999</v>
      </c>
      <c r="I399" s="85">
        <v>1222.0999999999999</v>
      </c>
      <c r="J399" s="85">
        <v>1222.0999999999999</v>
      </c>
      <c r="K399" s="100">
        <v>0</v>
      </c>
      <c r="L399" s="85">
        <v>1222.0999999999999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1719</v>
      </c>
      <c r="D400" s="16" t="s">
        <v>1720</v>
      </c>
      <c r="E400" s="85">
        <v>0</v>
      </c>
      <c r="F400" s="85">
        <v>0</v>
      </c>
      <c r="G400" s="85">
        <v>0</v>
      </c>
      <c r="H400" s="85">
        <v>368.47</v>
      </c>
      <c r="I400" s="85">
        <v>368.47</v>
      </c>
      <c r="J400" s="85">
        <v>368.47</v>
      </c>
      <c r="K400" s="100">
        <v>0</v>
      </c>
      <c r="L400" s="85">
        <v>368.47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1721</v>
      </c>
      <c r="D401" s="16" t="s">
        <v>1722</v>
      </c>
      <c r="E401" s="85">
        <v>30000</v>
      </c>
      <c r="F401" s="85">
        <v>0</v>
      </c>
      <c r="G401" s="85">
        <v>30000</v>
      </c>
      <c r="H401" s="85">
        <v>6729.56</v>
      </c>
      <c r="I401" s="85">
        <v>6729.56</v>
      </c>
      <c r="J401" s="85">
        <v>0</v>
      </c>
      <c r="K401" s="100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1723</v>
      </c>
      <c r="D402" s="16" t="s">
        <v>1724</v>
      </c>
      <c r="E402" s="85">
        <v>100000</v>
      </c>
      <c r="F402" s="85">
        <v>0</v>
      </c>
      <c r="G402" s="85">
        <v>100000</v>
      </c>
      <c r="H402" s="85">
        <v>84480</v>
      </c>
      <c r="I402" s="85">
        <v>84480</v>
      </c>
      <c r="J402" s="85">
        <v>12672</v>
      </c>
      <c r="K402" s="100">
        <v>12.672000000000001</v>
      </c>
      <c r="L402" s="85">
        <v>12672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1725</v>
      </c>
      <c r="D403" s="16" t="s">
        <v>1726</v>
      </c>
      <c r="E403" s="85">
        <v>0</v>
      </c>
      <c r="F403" s="85">
        <v>20000</v>
      </c>
      <c r="G403" s="85">
        <v>20000</v>
      </c>
      <c r="H403" s="85">
        <v>0</v>
      </c>
      <c r="I403" s="85">
        <v>0</v>
      </c>
      <c r="J403" s="85">
        <v>0</v>
      </c>
      <c r="K403" s="100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27" t="s">
        <v>125</v>
      </c>
      <c r="D404" s="27" t="s">
        <v>70</v>
      </c>
      <c r="E404" s="90">
        <v>206263.28</v>
      </c>
      <c r="F404" s="90">
        <v>-1263.28</v>
      </c>
      <c r="G404" s="90">
        <v>205000</v>
      </c>
      <c r="H404" s="90">
        <v>95567.83</v>
      </c>
      <c r="I404" s="90">
        <v>95567.83</v>
      </c>
      <c r="J404" s="90">
        <v>17030.27</v>
      </c>
      <c r="K404" s="101">
        <v>8.3074487804877997</v>
      </c>
      <c r="L404" s="90">
        <v>17030.27</v>
      </c>
    </row>
    <row r="405" spans="1:12" s="88" customFormat="1" ht="13.8" x14ac:dyDescent="0.2">
      <c r="A405" s="37" t="s">
        <v>443</v>
      </c>
      <c r="B405" s="16" t="s">
        <v>444</v>
      </c>
      <c r="C405" s="16" t="s">
        <v>1727</v>
      </c>
      <c r="D405" s="16" t="s">
        <v>1728</v>
      </c>
      <c r="E405" s="85">
        <v>235000</v>
      </c>
      <c r="F405" s="85">
        <v>0</v>
      </c>
      <c r="G405" s="85">
        <v>235000</v>
      </c>
      <c r="H405" s="85">
        <v>119897.18</v>
      </c>
      <c r="I405" s="85">
        <v>118010.3</v>
      </c>
      <c r="J405" s="85">
        <v>104269.15</v>
      </c>
      <c r="K405" s="100">
        <v>44.369851063829799</v>
      </c>
      <c r="L405" s="85">
        <v>104269.15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1729</v>
      </c>
      <c r="D406" s="16" t="s">
        <v>1730</v>
      </c>
      <c r="E406" s="85">
        <v>50000</v>
      </c>
      <c r="F406" s="85">
        <v>0</v>
      </c>
      <c r="G406" s="85">
        <v>50000</v>
      </c>
      <c r="H406" s="85">
        <v>3932.5</v>
      </c>
      <c r="I406" s="85">
        <v>3932.5</v>
      </c>
      <c r="J406" s="85">
        <v>3932.5</v>
      </c>
      <c r="K406" s="100">
        <v>7.8650000000000002</v>
      </c>
      <c r="L406" s="85">
        <v>3932.5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1731</v>
      </c>
      <c r="D407" s="16" t="s">
        <v>1732</v>
      </c>
      <c r="E407" s="85">
        <v>250000</v>
      </c>
      <c r="F407" s="85">
        <v>602692.43000000005</v>
      </c>
      <c r="G407" s="85">
        <v>852692.43</v>
      </c>
      <c r="H407" s="85">
        <v>112259.7</v>
      </c>
      <c r="I407" s="85">
        <v>72686.149999999994</v>
      </c>
      <c r="J407" s="85">
        <v>72686.149999999994</v>
      </c>
      <c r="K407" s="100">
        <v>8.5243104597515895</v>
      </c>
      <c r="L407" s="85">
        <v>72686.149999999994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1733</v>
      </c>
      <c r="D408" s="16" t="s">
        <v>2295</v>
      </c>
      <c r="E408" s="85">
        <v>24000</v>
      </c>
      <c r="F408" s="85">
        <v>0</v>
      </c>
      <c r="G408" s="85">
        <v>24000</v>
      </c>
      <c r="H408" s="85">
        <v>0</v>
      </c>
      <c r="I408" s="85">
        <v>0</v>
      </c>
      <c r="J408" s="85">
        <v>0</v>
      </c>
      <c r="K408" s="100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1734</v>
      </c>
      <c r="D409" s="16" t="s">
        <v>1735</v>
      </c>
      <c r="E409" s="85">
        <v>2000</v>
      </c>
      <c r="F409" s="85">
        <v>0</v>
      </c>
      <c r="G409" s="85">
        <v>2000</v>
      </c>
      <c r="H409" s="85">
        <v>0</v>
      </c>
      <c r="I409" s="85">
        <v>0</v>
      </c>
      <c r="J409" s="85">
        <v>0</v>
      </c>
      <c r="K409" s="100">
        <v>0</v>
      </c>
      <c r="L409" s="85">
        <v>0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1736</v>
      </c>
      <c r="D410" s="16" t="s">
        <v>1737</v>
      </c>
      <c r="E410" s="85">
        <v>130000</v>
      </c>
      <c r="F410" s="85">
        <v>0</v>
      </c>
      <c r="G410" s="85">
        <v>130000</v>
      </c>
      <c r="H410" s="85">
        <v>0</v>
      </c>
      <c r="I410" s="85">
        <v>0</v>
      </c>
      <c r="J410" s="85">
        <v>0</v>
      </c>
      <c r="K410" s="100">
        <v>0</v>
      </c>
      <c r="L410" s="85">
        <v>0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1738</v>
      </c>
      <c r="D411" s="16" t="s">
        <v>70</v>
      </c>
      <c r="E411" s="85">
        <v>8580</v>
      </c>
      <c r="F411" s="85">
        <v>-8580</v>
      </c>
      <c r="G411" s="85">
        <v>0</v>
      </c>
      <c r="H411" s="85">
        <v>0</v>
      </c>
      <c r="I411" s="85">
        <v>0</v>
      </c>
      <c r="J411" s="85">
        <v>0</v>
      </c>
      <c r="K411" s="100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125</v>
      </c>
      <c r="D412" s="16" t="s">
        <v>70</v>
      </c>
      <c r="E412" s="85">
        <v>699580</v>
      </c>
      <c r="F412" s="85">
        <v>594112.43000000005</v>
      </c>
      <c r="G412" s="85">
        <v>1293692.43</v>
      </c>
      <c r="H412" s="85">
        <v>236089.38</v>
      </c>
      <c r="I412" s="85">
        <v>194628.95</v>
      </c>
      <c r="J412" s="85">
        <v>180887.8</v>
      </c>
      <c r="K412" s="100">
        <v>13.982287892030101</v>
      </c>
      <c r="L412" s="85">
        <v>180887.8</v>
      </c>
    </row>
    <row r="413" spans="1:12" s="88" customFormat="1" ht="13.8" x14ac:dyDescent="0.2">
      <c r="A413" s="37" t="s">
        <v>445</v>
      </c>
      <c r="B413" s="16" t="s">
        <v>446</v>
      </c>
      <c r="C413" s="16" t="s">
        <v>1739</v>
      </c>
      <c r="D413" s="16" t="s">
        <v>1740</v>
      </c>
      <c r="E413" s="85">
        <v>100000</v>
      </c>
      <c r="F413" s="85">
        <v>0</v>
      </c>
      <c r="G413" s="85">
        <v>100000</v>
      </c>
      <c r="H413" s="85">
        <v>0</v>
      </c>
      <c r="I413" s="85">
        <v>0</v>
      </c>
      <c r="J413" s="85">
        <v>0</v>
      </c>
      <c r="K413" s="100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1741</v>
      </c>
      <c r="D414" s="16" t="s">
        <v>2296</v>
      </c>
      <c r="E414" s="85">
        <v>9000</v>
      </c>
      <c r="F414" s="85">
        <v>0</v>
      </c>
      <c r="G414" s="85">
        <v>9000</v>
      </c>
      <c r="H414" s="85">
        <v>197.23</v>
      </c>
      <c r="I414" s="85">
        <v>197.23</v>
      </c>
      <c r="J414" s="85">
        <v>197.23</v>
      </c>
      <c r="K414" s="100">
        <v>2.1914444444444401</v>
      </c>
      <c r="L414" s="85">
        <v>197.23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1742</v>
      </c>
      <c r="D415" s="16" t="s">
        <v>2297</v>
      </c>
      <c r="E415" s="85">
        <v>335000</v>
      </c>
      <c r="F415" s="85">
        <v>0</v>
      </c>
      <c r="G415" s="85">
        <v>335000</v>
      </c>
      <c r="H415" s="85">
        <v>150040</v>
      </c>
      <c r="I415" s="85">
        <v>150040</v>
      </c>
      <c r="J415" s="85">
        <v>75020</v>
      </c>
      <c r="K415" s="100">
        <v>22.3940298507463</v>
      </c>
      <c r="L415" s="85">
        <v>75020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1743</v>
      </c>
      <c r="D416" s="16" t="s">
        <v>1744</v>
      </c>
      <c r="E416" s="85">
        <v>7084674.5700000003</v>
      </c>
      <c r="F416" s="85">
        <v>226942.43</v>
      </c>
      <c r="G416" s="85">
        <v>7311617</v>
      </c>
      <c r="H416" s="85">
        <v>6637683.3099999996</v>
      </c>
      <c r="I416" s="85">
        <v>6637683.3099999996</v>
      </c>
      <c r="J416" s="85">
        <v>1105760.95</v>
      </c>
      <c r="K416" s="100">
        <v>15.123343440992601</v>
      </c>
      <c r="L416" s="85">
        <v>622752.6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1745</v>
      </c>
      <c r="D417" s="16" t="s">
        <v>1746</v>
      </c>
      <c r="E417" s="85">
        <v>40000</v>
      </c>
      <c r="F417" s="85">
        <v>0</v>
      </c>
      <c r="G417" s="85">
        <v>40000</v>
      </c>
      <c r="H417" s="85">
        <v>0</v>
      </c>
      <c r="I417" s="85">
        <v>0</v>
      </c>
      <c r="J417" s="85">
        <v>0</v>
      </c>
      <c r="K417" s="100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1747</v>
      </c>
      <c r="D418" s="16" t="s">
        <v>1748</v>
      </c>
      <c r="E418" s="85">
        <v>21474.18</v>
      </c>
      <c r="F418" s="85">
        <v>-6474.18</v>
      </c>
      <c r="G418" s="85">
        <v>15000</v>
      </c>
      <c r="H418" s="85">
        <v>0</v>
      </c>
      <c r="I418" s="85">
        <v>0</v>
      </c>
      <c r="J418" s="85">
        <v>0</v>
      </c>
      <c r="K418" s="100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1749</v>
      </c>
      <c r="D419" s="16" t="s">
        <v>1750</v>
      </c>
      <c r="E419" s="85">
        <v>2000</v>
      </c>
      <c r="F419" s="85">
        <v>0</v>
      </c>
      <c r="G419" s="85">
        <v>2000</v>
      </c>
      <c r="H419" s="85">
        <v>0</v>
      </c>
      <c r="I419" s="85">
        <v>0</v>
      </c>
      <c r="J419" s="85">
        <v>0</v>
      </c>
      <c r="K419" s="100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1751</v>
      </c>
      <c r="D420" s="16" t="s">
        <v>1752</v>
      </c>
      <c r="E420" s="85">
        <v>220000</v>
      </c>
      <c r="F420" s="85">
        <v>0</v>
      </c>
      <c r="G420" s="85">
        <v>220000</v>
      </c>
      <c r="H420" s="85">
        <v>209230.94</v>
      </c>
      <c r="I420" s="85">
        <v>209230.94</v>
      </c>
      <c r="J420" s="85">
        <v>0</v>
      </c>
      <c r="K420" s="100">
        <v>0</v>
      </c>
      <c r="L420" s="85">
        <v>0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1753</v>
      </c>
      <c r="D421" s="16" t="s">
        <v>1754</v>
      </c>
      <c r="E421" s="85">
        <v>5296347</v>
      </c>
      <c r="F421" s="85">
        <v>-138653.35999999999</v>
      </c>
      <c r="G421" s="85">
        <v>5157693.6399999997</v>
      </c>
      <c r="H421" s="85">
        <v>5076346.6399999997</v>
      </c>
      <c r="I421" s="85">
        <v>5076346.6399999997</v>
      </c>
      <c r="J421" s="85">
        <v>0</v>
      </c>
      <c r="K421" s="100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1755</v>
      </c>
      <c r="D422" s="16" t="s">
        <v>1756</v>
      </c>
      <c r="E422" s="85">
        <v>788000</v>
      </c>
      <c r="F422" s="85">
        <v>251113.22</v>
      </c>
      <c r="G422" s="85">
        <v>1039113.22</v>
      </c>
      <c r="H422" s="85">
        <v>898338.53</v>
      </c>
      <c r="I422" s="85">
        <v>898338.53</v>
      </c>
      <c r="J422" s="85">
        <v>401946.57</v>
      </c>
      <c r="K422" s="100">
        <v>38.681691490750197</v>
      </c>
      <c r="L422" s="85">
        <v>194773.96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1757</v>
      </c>
      <c r="D423" s="16" t="s">
        <v>1758</v>
      </c>
      <c r="E423" s="85">
        <v>140000</v>
      </c>
      <c r="F423" s="85">
        <v>0</v>
      </c>
      <c r="G423" s="85">
        <v>140000</v>
      </c>
      <c r="H423" s="85">
        <v>0</v>
      </c>
      <c r="I423" s="85">
        <v>0</v>
      </c>
      <c r="J423" s="85">
        <v>0</v>
      </c>
      <c r="K423" s="100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1759</v>
      </c>
      <c r="D424" s="16" t="s">
        <v>1760</v>
      </c>
      <c r="E424" s="85">
        <v>5000</v>
      </c>
      <c r="F424" s="85">
        <v>0</v>
      </c>
      <c r="G424" s="85">
        <v>5000</v>
      </c>
      <c r="H424" s="85">
        <v>0</v>
      </c>
      <c r="I424" s="85">
        <v>0</v>
      </c>
      <c r="J424" s="85">
        <v>0</v>
      </c>
      <c r="K424" s="100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1761</v>
      </c>
      <c r="D425" s="16" t="s">
        <v>1762</v>
      </c>
      <c r="E425" s="85">
        <v>5000</v>
      </c>
      <c r="F425" s="85">
        <v>0</v>
      </c>
      <c r="G425" s="85">
        <v>5000</v>
      </c>
      <c r="H425" s="85">
        <v>0</v>
      </c>
      <c r="I425" s="85">
        <v>0</v>
      </c>
      <c r="J425" s="85">
        <v>0</v>
      </c>
      <c r="K425" s="100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1763</v>
      </c>
      <c r="D426" s="16" t="s">
        <v>1764</v>
      </c>
      <c r="E426" s="85">
        <v>5000</v>
      </c>
      <c r="F426" s="85">
        <v>0</v>
      </c>
      <c r="G426" s="85">
        <v>5000</v>
      </c>
      <c r="H426" s="85">
        <v>0</v>
      </c>
      <c r="I426" s="85">
        <v>0</v>
      </c>
      <c r="J426" s="85">
        <v>0</v>
      </c>
      <c r="K426" s="100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1765</v>
      </c>
      <c r="D427" s="16" t="s">
        <v>1766</v>
      </c>
      <c r="E427" s="85">
        <v>25000</v>
      </c>
      <c r="F427" s="85">
        <v>0</v>
      </c>
      <c r="G427" s="85">
        <v>25000</v>
      </c>
      <c r="H427" s="85">
        <v>1931.59</v>
      </c>
      <c r="I427" s="85">
        <v>1931.59</v>
      </c>
      <c r="J427" s="85">
        <v>1931.59</v>
      </c>
      <c r="K427" s="100">
        <v>7.7263599999999997</v>
      </c>
      <c r="L427" s="85">
        <v>1931.59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1767</v>
      </c>
      <c r="D428" s="16" t="s">
        <v>1767</v>
      </c>
      <c r="E428" s="85">
        <v>20000</v>
      </c>
      <c r="F428" s="85">
        <v>0</v>
      </c>
      <c r="G428" s="85">
        <v>20000</v>
      </c>
      <c r="H428" s="85">
        <v>0</v>
      </c>
      <c r="I428" s="85">
        <v>0</v>
      </c>
      <c r="J428" s="85">
        <v>0</v>
      </c>
      <c r="K428" s="100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1768</v>
      </c>
      <c r="D429" s="16" t="s">
        <v>2298</v>
      </c>
      <c r="E429" s="85">
        <v>0</v>
      </c>
      <c r="F429" s="85">
        <v>0</v>
      </c>
      <c r="G429" s="85">
        <v>0</v>
      </c>
      <c r="H429" s="85">
        <v>17538.95</v>
      </c>
      <c r="I429" s="85">
        <v>17538.95</v>
      </c>
      <c r="J429" s="85">
        <v>5261.69</v>
      </c>
      <c r="K429" s="100">
        <v>0</v>
      </c>
      <c r="L429" s="85">
        <v>5261.69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125</v>
      </c>
      <c r="D430" s="16" t="s">
        <v>70</v>
      </c>
      <c r="E430" s="85">
        <v>14096495.75</v>
      </c>
      <c r="F430" s="85">
        <v>332928.11</v>
      </c>
      <c r="G430" s="85">
        <v>14429423.859999999</v>
      </c>
      <c r="H430" s="85">
        <v>12991307.189999999</v>
      </c>
      <c r="I430" s="85">
        <v>12991307.189999999</v>
      </c>
      <c r="J430" s="85">
        <v>1590118.03</v>
      </c>
      <c r="K430" s="100">
        <v>11.0199689566816</v>
      </c>
      <c r="L430" s="85">
        <v>899937.07</v>
      </c>
    </row>
    <row r="431" spans="1:12" s="88" customFormat="1" ht="13.8" x14ac:dyDescent="0.2">
      <c r="A431" s="37" t="s">
        <v>447</v>
      </c>
      <c r="B431" s="16" t="s">
        <v>448</v>
      </c>
      <c r="C431" s="16" t="s">
        <v>1769</v>
      </c>
      <c r="D431" s="16" t="s">
        <v>1770</v>
      </c>
      <c r="E431" s="85">
        <v>0</v>
      </c>
      <c r="F431" s="85">
        <v>0</v>
      </c>
      <c r="G431" s="85">
        <v>0</v>
      </c>
      <c r="H431" s="85">
        <v>52560.7</v>
      </c>
      <c r="I431" s="85">
        <v>52560.7</v>
      </c>
      <c r="J431" s="85">
        <v>52560.7</v>
      </c>
      <c r="K431" s="100">
        <v>0</v>
      </c>
      <c r="L431" s="85">
        <v>52560.7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1771</v>
      </c>
      <c r="D432" s="16" t="s">
        <v>2299</v>
      </c>
      <c r="E432" s="85">
        <v>300000</v>
      </c>
      <c r="F432" s="85">
        <v>300000</v>
      </c>
      <c r="G432" s="85">
        <v>600000</v>
      </c>
      <c r="H432" s="85">
        <v>300000</v>
      </c>
      <c r="I432" s="85">
        <v>0</v>
      </c>
      <c r="J432" s="85">
        <v>0</v>
      </c>
      <c r="K432" s="100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1772</v>
      </c>
      <c r="D433" s="16" t="s">
        <v>2300</v>
      </c>
      <c r="E433" s="85">
        <v>25770.86</v>
      </c>
      <c r="F433" s="85">
        <v>-25770.86</v>
      </c>
      <c r="G433" s="85">
        <v>0</v>
      </c>
      <c r="H433" s="85">
        <v>0</v>
      </c>
      <c r="I433" s="85">
        <v>0</v>
      </c>
      <c r="J433" s="85">
        <v>0</v>
      </c>
      <c r="K433" s="100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1773</v>
      </c>
      <c r="D434" s="16" t="s">
        <v>2301</v>
      </c>
      <c r="E434" s="85">
        <v>250000</v>
      </c>
      <c r="F434" s="85">
        <v>500000</v>
      </c>
      <c r="G434" s="85">
        <v>750000</v>
      </c>
      <c r="H434" s="85">
        <v>250000</v>
      </c>
      <c r="I434" s="85">
        <v>0</v>
      </c>
      <c r="J434" s="85">
        <v>0</v>
      </c>
      <c r="K434" s="100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1774</v>
      </c>
      <c r="D435" s="16" t="s">
        <v>1775</v>
      </c>
      <c r="E435" s="85">
        <v>0</v>
      </c>
      <c r="F435" s="85">
        <v>0</v>
      </c>
      <c r="G435" s="85">
        <v>0</v>
      </c>
      <c r="H435" s="85">
        <v>4205.87</v>
      </c>
      <c r="I435" s="85">
        <v>4205.87</v>
      </c>
      <c r="J435" s="85">
        <v>4205.87</v>
      </c>
      <c r="K435" s="100">
        <v>0</v>
      </c>
      <c r="L435" s="85">
        <v>4205.87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1776</v>
      </c>
      <c r="D436" s="16" t="s">
        <v>2302</v>
      </c>
      <c r="E436" s="85">
        <v>0</v>
      </c>
      <c r="F436" s="85">
        <v>69687.73</v>
      </c>
      <c r="G436" s="85">
        <v>69687.73</v>
      </c>
      <c r="H436" s="85">
        <v>0</v>
      </c>
      <c r="I436" s="85">
        <v>0</v>
      </c>
      <c r="J436" s="85">
        <v>0</v>
      </c>
      <c r="K436" s="100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1777</v>
      </c>
      <c r="D437" s="16" t="s">
        <v>2303</v>
      </c>
      <c r="E437" s="85">
        <v>400000</v>
      </c>
      <c r="F437" s="85">
        <v>-27902.14</v>
      </c>
      <c r="G437" s="85">
        <v>372097.86</v>
      </c>
      <c r="H437" s="85">
        <v>370451.8</v>
      </c>
      <c r="I437" s="85">
        <v>370451.8</v>
      </c>
      <c r="J437" s="85">
        <v>18749.22</v>
      </c>
      <c r="K437" s="100">
        <v>5.0387873770625804</v>
      </c>
      <c r="L437" s="85">
        <v>18749.22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1778</v>
      </c>
      <c r="D438" s="16" t="s">
        <v>2304</v>
      </c>
      <c r="E438" s="85">
        <v>0</v>
      </c>
      <c r="F438" s="85">
        <v>0</v>
      </c>
      <c r="G438" s="85">
        <v>0</v>
      </c>
      <c r="H438" s="85">
        <v>0</v>
      </c>
      <c r="I438" s="85">
        <v>0</v>
      </c>
      <c r="J438" s="85">
        <v>0</v>
      </c>
      <c r="K438" s="100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1779</v>
      </c>
      <c r="D439" s="16" t="s">
        <v>1780</v>
      </c>
      <c r="E439" s="85">
        <v>20000</v>
      </c>
      <c r="F439" s="85">
        <v>0</v>
      </c>
      <c r="G439" s="85">
        <v>20000</v>
      </c>
      <c r="H439" s="85">
        <v>0</v>
      </c>
      <c r="I439" s="85">
        <v>0</v>
      </c>
      <c r="J439" s="85">
        <v>0</v>
      </c>
      <c r="K439" s="100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1781</v>
      </c>
      <c r="D440" s="16" t="s">
        <v>1782</v>
      </c>
      <c r="E440" s="85">
        <v>100000</v>
      </c>
      <c r="F440" s="85">
        <v>0</v>
      </c>
      <c r="G440" s="85">
        <v>100000</v>
      </c>
      <c r="H440" s="85">
        <v>0</v>
      </c>
      <c r="I440" s="85">
        <v>0</v>
      </c>
      <c r="J440" s="85">
        <v>0</v>
      </c>
      <c r="K440" s="100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1783</v>
      </c>
      <c r="D441" s="16" t="s">
        <v>1784</v>
      </c>
      <c r="E441" s="85">
        <v>0</v>
      </c>
      <c r="F441" s="85">
        <v>17153.5</v>
      </c>
      <c r="G441" s="85">
        <v>17153.5</v>
      </c>
      <c r="H441" s="85">
        <v>0</v>
      </c>
      <c r="I441" s="85">
        <v>0</v>
      </c>
      <c r="J441" s="85">
        <v>0</v>
      </c>
      <c r="K441" s="100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1785</v>
      </c>
      <c r="D442" s="16" t="s">
        <v>2305</v>
      </c>
      <c r="E442" s="85">
        <v>30000</v>
      </c>
      <c r="F442" s="85">
        <v>2723.24</v>
      </c>
      <c r="G442" s="85">
        <v>32723.24</v>
      </c>
      <c r="H442" s="85">
        <v>750.2</v>
      </c>
      <c r="I442" s="85">
        <v>750.2</v>
      </c>
      <c r="J442" s="85">
        <v>750.2</v>
      </c>
      <c r="K442" s="100">
        <v>2.2925602721490899</v>
      </c>
      <c r="L442" s="85">
        <v>750.2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1786</v>
      </c>
      <c r="D443" s="16" t="s">
        <v>2306</v>
      </c>
      <c r="E443" s="85">
        <v>0</v>
      </c>
      <c r="F443" s="85">
        <v>1423890.86</v>
      </c>
      <c r="G443" s="85">
        <v>1423890.86</v>
      </c>
      <c r="H443" s="85">
        <v>1347875.31</v>
      </c>
      <c r="I443" s="85">
        <v>399913.99</v>
      </c>
      <c r="J443" s="85">
        <v>20284.669999999998</v>
      </c>
      <c r="K443" s="100">
        <v>1.4245944383686799</v>
      </c>
      <c r="L443" s="85">
        <v>20284.669999999998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1787</v>
      </c>
      <c r="D444" s="16" t="s">
        <v>1788</v>
      </c>
      <c r="E444" s="85">
        <v>1362012.3</v>
      </c>
      <c r="F444" s="85">
        <v>0</v>
      </c>
      <c r="G444" s="85">
        <v>1362012.3</v>
      </c>
      <c r="H444" s="85">
        <v>969179.45</v>
      </c>
      <c r="I444" s="85">
        <v>198064.23</v>
      </c>
      <c r="J444" s="85">
        <v>128943.61</v>
      </c>
      <c r="K444" s="100">
        <v>9.4671399076205098</v>
      </c>
      <c r="L444" s="85">
        <v>128943.61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1789</v>
      </c>
      <c r="D445" s="16" t="s">
        <v>1790</v>
      </c>
      <c r="E445" s="85">
        <v>200000</v>
      </c>
      <c r="F445" s="85">
        <v>82846.5</v>
      </c>
      <c r="G445" s="85">
        <v>282846.5</v>
      </c>
      <c r="H445" s="85">
        <v>2359.5</v>
      </c>
      <c r="I445" s="85">
        <v>2359.5</v>
      </c>
      <c r="J445" s="85">
        <v>2359.5</v>
      </c>
      <c r="K445" s="100">
        <v>0.83419805442174</v>
      </c>
      <c r="L445" s="85">
        <v>2359.5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1791</v>
      </c>
      <c r="D446" s="16" t="s">
        <v>2307</v>
      </c>
      <c r="E446" s="85">
        <v>0</v>
      </c>
      <c r="F446" s="85">
        <v>5453.47</v>
      </c>
      <c r="G446" s="85">
        <v>5453.47</v>
      </c>
      <c r="H446" s="85">
        <v>5453.47</v>
      </c>
      <c r="I446" s="85">
        <v>5453.47</v>
      </c>
      <c r="J446" s="85">
        <v>5453.46</v>
      </c>
      <c r="K446" s="100">
        <v>99.999816630512299</v>
      </c>
      <c r="L446" s="85">
        <v>5453.46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1792</v>
      </c>
      <c r="D447" s="16" t="s">
        <v>2308</v>
      </c>
      <c r="E447" s="85">
        <v>10000</v>
      </c>
      <c r="F447" s="85">
        <v>0</v>
      </c>
      <c r="G447" s="85">
        <v>10000</v>
      </c>
      <c r="H447" s="85">
        <v>0</v>
      </c>
      <c r="I447" s="85">
        <v>0</v>
      </c>
      <c r="J447" s="85">
        <v>0</v>
      </c>
      <c r="K447" s="100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1793</v>
      </c>
      <c r="D448" s="16" t="s">
        <v>2309</v>
      </c>
      <c r="E448" s="85">
        <v>0</v>
      </c>
      <c r="F448" s="85">
        <v>31548.58</v>
      </c>
      <c r="G448" s="85">
        <v>31548.58</v>
      </c>
      <c r="H448" s="85">
        <v>0</v>
      </c>
      <c r="I448" s="85">
        <v>0</v>
      </c>
      <c r="J448" s="85">
        <v>0</v>
      </c>
      <c r="K448" s="100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1794</v>
      </c>
      <c r="D449" s="16" t="s">
        <v>1795</v>
      </c>
      <c r="E449" s="85">
        <v>560000</v>
      </c>
      <c r="F449" s="85">
        <v>0</v>
      </c>
      <c r="G449" s="85">
        <v>560000</v>
      </c>
      <c r="H449" s="85">
        <v>0</v>
      </c>
      <c r="I449" s="85">
        <v>0</v>
      </c>
      <c r="J449" s="85">
        <v>0</v>
      </c>
      <c r="K449" s="100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1796</v>
      </c>
      <c r="D450" s="16" t="s">
        <v>1797</v>
      </c>
      <c r="E450" s="85">
        <v>0</v>
      </c>
      <c r="F450" s="85">
        <v>0</v>
      </c>
      <c r="G450" s="85">
        <v>0</v>
      </c>
      <c r="H450" s="85">
        <v>71543.25</v>
      </c>
      <c r="I450" s="85">
        <v>71543.25</v>
      </c>
      <c r="J450" s="85">
        <v>71543.25</v>
      </c>
      <c r="K450" s="100">
        <v>0</v>
      </c>
      <c r="L450" s="85">
        <v>71543.25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1798</v>
      </c>
      <c r="D451" s="16" t="s">
        <v>2310</v>
      </c>
      <c r="E451" s="85">
        <v>50000</v>
      </c>
      <c r="F451" s="85">
        <v>36389.25</v>
      </c>
      <c r="G451" s="85">
        <v>86389.25</v>
      </c>
      <c r="H451" s="85">
        <v>86389.25</v>
      </c>
      <c r="I451" s="85">
        <v>2635.01</v>
      </c>
      <c r="J451" s="85">
        <v>2635.01</v>
      </c>
      <c r="K451" s="100">
        <v>3.05015959740361</v>
      </c>
      <c r="L451" s="85">
        <v>2635.01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1799</v>
      </c>
      <c r="D452" s="16" t="s">
        <v>1800</v>
      </c>
      <c r="E452" s="85">
        <v>100000</v>
      </c>
      <c r="F452" s="85">
        <v>60000</v>
      </c>
      <c r="G452" s="85">
        <v>160000</v>
      </c>
      <c r="H452" s="85">
        <v>0</v>
      </c>
      <c r="I452" s="85">
        <v>0</v>
      </c>
      <c r="J452" s="85">
        <v>0</v>
      </c>
      <c r="K452" s="100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1801</v>
      </c>
      <c r="D453" s="16" t="s">
        <v>2311</v>
      </c>
      <c r="E453" s="85">
        <v>0</v>
      </c>
      <c r="F453" s="85">
        <v>23921.14</v>
      </c>
      <c r="G453" s="85">
        <v>23921.14</v>
      </c>
      <c r="H453" s="85">
        <v>0</v>
      </c>
      <c r="I453" s="85">
        <v>0</v>
      </c>
      <c r="J453" s="85">
        <v>0</v>
      </c>
      <c r="K453" s="100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1802</v>
      </c>
      <c r="D454" s="16" t="s">
        <v>2312</v>
      </c>
      <c r="E454" s="85">
        <v>3460156.97</v>
      </c>
      <c r="F454" s="85">
        <v>31059.45</v>
      </c>
      <c r="G454" s="85">
        <v>3491216.42</v>
      </c>
      <c r="H454" s="85">
        <v>3553199.28</v>
      </c>
      <c r="I454" s="85">
        <v>3553199.28</v>
      </c>
      <c r="J454" s="85">
        <v>962779.57</v>
      </c>
      <c r="K454" s="100">
        <v>27.5771952859915</v>
      </c>
      <c r="L454" s="85">
        <v>962779.57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1803</v>
      </c>
      <c r="D455" s="16" t="s">
        <v>1804</v>
      </c>
      <c r="E455" s="85">
        <v>85000</v>
      </c>
      <c r="F455" s="85">
        <v>0</v>
      </c>
      <c r="G455" s="85">
        <v>85000</v>
      </c>
      <c r="H455" s="85">
        <v>0</v>
      </c>
      <c r="I455" s="85">
        <v>0</v>
      </c>
      <c r="J455" s="85">
        <v>0</v>
      </c>
      <c r="K455" s="100">
        <v>0</v>
      </c>
      <c r="L455" s="85">
        <v>0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1805</v>
      </c>
      <c r="D456" s="16" t="s">
        <v>2313</v>
      </c>
      <c r="E456" s="85">
        <v>0</v>
      </c>
      <c r="F456" s="85">
        <v>190994.85</v>
      </c>
      <c r="G456" s="85">
        <v>190994.85</v>
      </c>
      <c r="H456" s="85">
        <v>190994.85</v>
      </c>
      <c r="I456" s="85">
        <v>0</v>
      </c>
      <c r="J456" s="85">
        <v>0</v>
      </c>
      <c r="K456" s="100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1806</v>
      </c>
      <c r="D457" s="16" t="s">
        <v>1807</v>
      </c>
      <c r="E457" s="85">
        <v>82000</v>
      </c>
      <c r="F457" s="85">
        <v>0</v>
      </c>
      <c r="G457" s="85">
        <v>82000</v>
      </c>
      <c r="H457" s="85">
        <v>81720.98</v>
      </c>
      <c r="I457" s="85">
        <v>71914.460000000006</v>
      </c>
      <c r="J457" s="85">
        <v>0</v>
      </c>
      <c r="K457" s="100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1808</v>
      </c>
      <c r="D458" s="16" t="s">
        <v>2314</v>
      </c>
      <c r="E458" s="85">
        <v>0</v>
      </c>
      <c r="F458" s="85">
        <v>145453.73000000001</v>
      </c>
      <c r="G458" s="85">
        <v>145453.73000000001</v>
      </c>
      <c r="H458" s="85">
        <v>0</v>
      </c>
      <c r="I458" s="85">
        <v>0</v>
      </c>
      <c r="J458" s="85">
        <v>0</v>
      </c>
      <c r="K458" s="100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1809</v>
      </c>
      <c r="D459" s="16" t="s">
        <v>1810</v>
      </c>
      <c r="E459" s="85">
        <v>0</v>
      </c>
      <c r="F459" s="85">
        <v>0</v>
      </c>
      <c r="G459" s="85">
        <v>0</v>
      </c>
      <c r="H459" s="85">
        <v>4961</v>
      </c>
      <c r="I459" s="85">
        <v>4961</v>
      </c>
      <c r="J459" s="85">
        <v>4961</v>
      </c>
      <c r="K459" s="100">
        <v>0</v>
      </c>
      <c r="L459" s="85">
        <v>4961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1811</v>
      </c>
      <c r="D460" s="16" t="s">
        <v>1812</v>
      </c>
      <c r="E460" s="85">
        <v>15000</v>
      </c>
      <c r="F460" s="85">
        <v>0</v>
      </c>
      <c r="G460" s="85">
        <v>15000</v>
      </c>
      <c r="H460" s="85">
        <v>0</v>
      </c>
      <c r="I460" s="85">
        <v>0</v>
      </c>
      <c r="J460" s="85">
        <v>0</v>
      </c>
      <c r="K460" s="100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1813</v>
      </c>
      <c r="D461" s="16" t="s">
        <v>1225</v>
      </c>
      <c r="E461" s="85">
        <v>2586574</v>
      </c>
      <c r="F461" s="85">
        <v>2571574</v>
      </c>
      <c r="G461" s="85">
        <v>5158148</v>
      </c>
      <c r="H461" s="85">
        <v>619474.36</v>
      </c>
      <c r="I461" s="85">
        <v>435603.03</v>
      </c>
      <c r="J461" s="85">
        <v>50595.85</v>
      </c>
      <c r="K461" s="100">
        <v>0.98089178519111997</v>
      </c>
      <c r="L461" s="85">
        <v>50595.85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1814</v>
      </c>
      <c r="D462" s="16" t="s">
        <v>1815</v>
      </c>
      <c r="E462" s="85">
        <v>4759787.05</v>
      </c>
      <c r="F462" s="85">
        <v>0</v>
      </c>
      <c r="G462" s="85">
        <v>4759787.05</v>
      </c>
      <c r="H462" s="85">
        <v>4803918.4000000004</v>
      </c>
      <c r="I462" s="85">
        <v>4803918.4000000004</v>
      </c>
      <c r="J462" s="85">
        <v>1420448.33</v>
      </c>
      <c r="K462" s="100">
        <v>29.842686554643201</v>
      </c>
      <c r="L462" s="85">
        <v>1420448.33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1816</v>
      </c>
      <c r="D463" s="16" t="s">
        <v>1817</v>
      </c>
      <c r="E463" s="85">
        <v>1223533.6100000001</v>
      </c>
      <c r="F463" s="85">
        <v>0</v>
      </c>
      <c r="G463" s="85">
        <v>1223533.6100000001</v>
      </c>
      <c r="H463" s="85">
        <v>1223533.6100000001</v>
      </c>
      <c r="I463" s="85">
        <v>1223533.6100000001</v>
      </c>
      <c r="J463" s="85">
        <v>1218309.27</v>
      </c>
      <c r="K463" s="100">
        <v>99.573012138178996</v>
      </c>
      <c r="L463" s="85">
        <v>1218309.27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1818</v>
      </c>
      <c r="D464" s="16" t="s">
        <v>1819</v>
      </c>
      <c r="E464" s="85">
        <v>0</v>
      </c>
      <c r="F464" s="85">
        <v>0</v>
      </c>
      <c r="G464" s="85">
        <v>0</v>
      </c>
      <c r="H464" s="85">
        <v>4997.3</v>
      </c>
      <c r="I464" s="85">
        <v>4997.3</v>
      </c>
      <c r="J464" s="85">
        <v>4997.3</v>
      </c>
      <c r="K464" s="100">
        <v>0</v>
      </c>
      <c r="L464" s="85">
        <v>4997.3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1820</v>
      </c>
      <c r="D465" s="16" t="s">
        <v>2315</v>
      </c>
      <c r="E465" s="85">
        <v>0</v>
      </c>
      <c r="F465" s="85">
        <v>254.61</v>
      </c>
      <c r="G465" s="85">
        <v>254.61</v>
      </c>
      <c r="H465" s="85">
        <v>254.61</v>
      </c>
      <c r="I465" s="85">
        <v>254.61</v>
      </c>
      <c r="J465" s="85">
        <v>254.61</v>
      </c>
      <c r="K465" s="100">
        <v>100</v>
      </c>
      <c r="L465" s="85">
        <v>254.61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1821</v>
      </c>
      <c r="D466" s="16" t="s">
        <v>1822</v>
      </c>
      <c r="E466" s="85">
        <v>40000</v>
      </c>
      <c r="F466" s="85">
        <v>-40000</v>
      </c>
      <c r="G466" s="85">
        <v>0</v>
      </c>
      <c r="H466" s="85">
        <v>0</v>
      </c>
      <c r="I466" s="85">
        <v>0</v>
      </c>
      <c r="J466" s="85">
        <v>0</v>
      </c>
      <c r="K466" s="100">
        <v>0</v>
      </c>
      <c r="L466" s="85">
        <v>0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1823</v>
      </c>
      <c r="D467" s="16" t="s">
        <v>1824</v>
      </c>
      <c r="E467" s="85">
        <v>100000</v>
      </c>
      <c r="F467" s="85">
        <v>0</v>
      </c>
      <c r="G467" s="85">
        <v>100000</v>
      </c>
      <c r="H467" s="85">
        <v>54812.480000000003</v>
      </c>
      <c r="I467" s="85">
        <v>54812.480000000003</v>
      </c>
      <c r="J467" s="85">
        <v>54812.480000000003</v>
      </c>
      <c r="K467" s="100">
        <v>54.812480000000001</v>
      </c>
      <c r="L467" s="85">
        <v>54812.480000000003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1825</v>
      </c>
      <c r="D468" s="16" t="s">
        <v>1826</v>
      </c>
      <c r="E468" s="85">
        <v>0</v>
      </c>
      <c r="F468" s="85">
        <v>0</v>
      </c>
      <c r="G468" s="85">
        <v>0</v>
      </c>
      <c r="H468" s="85">
        <v>0</v>
      </c>
      <c r="I468" s="85">
        <v>0</v>
      </c>
      <c r="J468" s="85">
        <v>0</v>
      </c>
      <c r="K468" s="100">
        <v>0</v>
      </c>
      <c r="L468" s="85">
        <v>0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1827</v>
      </c>
      <c r="D469" s="16" t="s">
        <v>1828</v>
      </c>
      <c r="E469" s="85">
        <v>0</v>
      </c>
      <c r="F469" s="85">
        <v>2127.1799999999998</v>
      </c>
      <c r="G469" s="85">
        <v>2127.1799999999998</v>
      </c>
      <c r="H469" s="85">
        <v>0</v>
      </c>
      <c r="I469" s="85">
        <v>0</v>
      </c>
      <c r="J469" s="85">
        <v>0</v>
      </c>
      <c r="K469" s="100">
        <v>0</v>
      </c>
      <c r="L469" s="85">
        <v>0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1829</v>
      </c>
      <c r="D470" s="16" t="s">
        <v>1830</v>
      </c>
      <c r="E470" s="85">
        <v>1080000</v>
      </c>
      <c r="F470" s="85">
        <v>0</v>
      </c>
      <c r="G470" s="85">
        <v>1080000</v>
      </c>
      <c r="H470" s="85">
        <v>850468.65</v>
      </c>
      <c r="I470" s="85">
        <v>850468.65</v>
      </c>
      <c r="J470" s="85">
        <v>48297.94</v>
      </c>
      <c r="K470" s="100">
        <v>4.4720314814814799</v>
      </c>
      <c r="L470" s="85">
        <v>48297.94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1831</v>
      </c>
      <c r="D471" s="16" t="s">
        <v>1832</v>
      </c>
      <c r="E471" s="85">
        <v>0</v>
      </c>
      <c r="F471" s="85">
        <v>5120.9799999999996</v>
      </c>
      <c r="G471" s="85">
        <v>5120.9799999999996</v>
      </c>
      <c r="H471" s="85">
        <v>5120.96</v>
      </c>
      <c r="I471" s="85">
        <v>5120.96</v>
      </c>
      <c r="J471" s="85">
        <v>5120.96</v>
      </c>
      <c r="K471" s="100">
        <v>99.999609449753805</v>
      </c>
      <c r="L471" s="85">
        <v>5120.96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1833</v>
      </c>
      <c r="D472" s="16" t="s">
        <v>1834</v>
      </c>
      <c r="E472" s="85">
        <v>40000</v>
      </c>
      <c r="F472" s="85">
        <v>60468.06</v>
      </c>
      <c r="G472" s="85">
        <v>100468.06</v>
      </c>
      <c r="H472" s="85">
        <v>60468.06</v>
      </c>
      <c r="I472" s="85">
        <v>56265</v>
      </c>
      <c r="J472" s="85">
        <v>0</v>
      </c>
      <c r="K472" s="100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1835</v>
      </c>
      <c r="D473" s="16" t="s">
        <v>1836</v>
      </c>
      <c r="E473" s="85">
        <v>40000</v>
      </c>
      <c r="F473" s="85">
        <v>85415.52</v>
      </c>
      <c r="G473" s="85">
        <v>125415.52</v>
      </c>
      <c r="H473" s="85">
        <v>85415.52</v>
      </c>
      <c r="I473" s="85">
        <v>0</v>
      </c>
      <c r="J473" s="85">
        <v>0</v>
      </c>
      <c r="K473" s="100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1837</v>
      </c>
      <c r="D474" s="16" t="s">
        <v>1838</v>
      </c>
      <c r="E474" s="85">
        <v>0</v>
      </c>
      <c r="F474" s="85">
        <v>7701.29</v>
      </c>
      <c r="G474" s="85">
        <v>7701.29</v>
      </c>
      <c r="H474" s="85">
        <v>0</v>
      </c>
      <c r="I474" s="85">
        <v>0</v>
      </c>
      <c r="J474" s="85">
        <v>0</v>
      </c>
      <c r="K474" s="100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1839</v>
      </c>
      <c r="D475" s="16" t="s">
        <v>1840</v>
      </c>
      <c r="E475" s="85">
        <v>0</v>
      </c>
      <c r="F475" s="85">
        <v>0</v>
      </c>
      <c r="G475" s="85">
        <v>0</v>
      </c>
      <c r="H475" s="85">
        <v>14766.19</v>
      </c>
      <c r="I475" s="85">
        <v>14766.19</v>
      </c>
      <c r="J475" s="85">
        <v>14766.19</v>
      </c>
      <c r="K475" s="100">
        <v>0</v>
      </c>
      <c r="L475" s="85">
        <v>14180.27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1841</v>
      </c>
      <c r="D476" s="16" t="s">
        <v>1842</v>
      </c>
      <c r="E476" s="85">
        <v>0</v>
      </c>
      <c r="F476" s="85">
        <v>0</v>
      </c>
      <c r="G476" s="85">
        <v>0</v>
      </c>
      <c r="H476" s="85">
        <v>4700.6000000000004</v>
      </c>
      <c r="I476" s="85">
        <v>4700.6000000000004</v>
      </c>
      <c r="J476" s="85">
        <v>4700.6000000000004</v>
      </c>
      <c r="K476" s="100">
        <v>0</v>
      </c>
      <c r="L476" s="85">
        <v>4700.6000000000004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1843</v>
      </c>
      <c r="D477" s="16" t="s">
        <v>1844</v>
      </c>
      <c r="E477" s="85">
        <v>25000</v>
      </c>
      <c r="F477" s="85">
        <v>0</v>
      </c>
      <c r="G477" s="85">
        <v>25000</v>
      </c>
      <c r="H477" s="85">
        <v>2534.9499999999998</v>
      </c>
      <c r="I477" s="85">
        <v>2534.9499999999998</v>
      </c>
      <c r="J477" s="85">
        <v>2534.9499999999998</v>
      </c>
      <c r="K477" s="100">
        <v>10.139799999999999</v>
      </c>
      <c r="L477" s="85">
        <v>2534.9499999999998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1845</v>
      </c>
      <c r="D478" s="16" t="s">
        <v>1846</v>
      </c>
      <c r="E478" s="85">
        <v>200000</v>
      </c>
      <c r="F478" s="85">
        <v>928804.05</v>
      </c>
      <c r="G478" s="85">
        <v>1128804.05</v>
      </c>
      <c r="H478" s="85">
        <v>73001.53</v>
      </c>
      <c r="I478" s="85">
        <v>73001.53</v>
      </c>
      <c r="J478" s="85">
        <v>73001.53</v>
      </c>
      <c r="K478" s="100">
        <v>6.4671569879643904</v>
      </c>
      <c r="L478" s="85">
        <v>73001.53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1847</v>
      </c>
      <c r="D479" s="16" t="s">
        <v>1848</v>
      </c>
      <c r="E479" s="85">
        <v>0</v>
      </c>
      <c r="F479" s="85">
        <v>0</v>
      </c>
      <c r="G479" s="85">
        <v>0</v>
      </c>
      <c r="H479" s="85">
        <v>0</v>
      </c>
      <c r="I479" s="85">
        <v>0</v>
      </c>
      <c r="J479" s="85">
        <v>0</v>
      </c>
      <c r="K479" s="100">
        <v>0</v>
      </c>
      <c r="L479" s="85">
        <v>0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1849</v>
      </c>
      <c r="D480" s="16" t="s">
        <v>1850</v>
      </c>
      <c r="E480" s="85">
        <v>1863425.37</v>
      </c>
      <c r="F480" s="85">
        <v>37454.959999999999</v>
      </c>
      <c r="G480" s="85">
        <v>1900880.33</v>
      </c>
      <c r="H480" s="85">
        <v>1874766.12</v>
      </c>
      <c r="I480" s="85">
        <v>1870882.37</v>
      </c>
      <c r="J480" s="85">
        <v>1813352.96</v>
      </c>
      <c r="K480" s="100">
        <v>95.395429758589799</v>
      </c>
      <c r="L480" s="85">
        <v>1813352.96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1851</v>
      </c>
      <c r="D481" s="16" t="s">
        <v>1852</v>
      </c>
      <c r="E481" s="85">
        <v>118072.51</v>
      </c>
      <c r="F481" s="85">
        <v>0</v>
      </c>
      <c r="G481" s="85">
        <v>118072.51</v>
      </c>
      <c r="H481" s="85">
        <v>0</v>
      </c>
      <c r="I481" s="85">
        <v>0</v>
      </c>
      <c r="J481" s="85">
        <v>0</v>
      </c>
      <c r="K481" s="100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1853</v>
      </c>
      <c r="D482" s="16" t="s">
        <v>1854</v>
      </c>
      <c r="E482" s="85">
        <v>0</v>
      </c>
      <c r="F482" s="85">
        <v>0</v>
      </c>
      <c r="G482" s="85">
        <v>0</v>
      </c>
      <c r="H482" s="85">
        <v>1034.55</v>
      </c>
      <c r="I482" s="85">
        <v>1034.55</v>
      </c>
      <c r="J482" s="85">
        <v>1034.55</v>
      </c>
      <c r="K482" s="100">
        <v>0</v>
      </c>
      <c r="L482" s="85">
        <v>1034.55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1855</v>
      </c>
      <c r="D483" s="16" t="s">
        <v>1856</v>
      </c>
      <c r="E483" s="85">
        <v>15000</v>
      </c>
      <c r="F483" s="85">
        <v>0</v>
      </c>
      <c r="G483" s="85">
        <v>15000</v>
      </c>
      <c r="H483" s="85">
        <v>0</v>
      </c>
      <c r="I483" s="85">
        <v>0</v>
      </c>
      <c r="J483" s="85">
        <v>0</v>
      </c>
      <c r="K483" s="100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1857</v>
      </c>
      <c r="D484" s="16" t="s">
        <v>1858</v>
      </c>
      <c r="E484" s="85">
        <v>0</v>
      </c>
      <c r="F484" s="85">
        <v>40397.07</v>
      </c>
      <c r="G484" s="85">
        <v>40397.07</v>
      </c>
      <c r="H484" s="85">
        <v>40397.07</v>
      </c>
      <c r="I484" s="85">
        <v>36735</v>
      </c>
      <c r="J484" s="85">
        <v>2008</v>
      </c>
      <c r="K484" s="100">
        <v>4.9706575254096403</v>
      </c>
      <c r="L484" s="85">
        <v>2008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1859</v>
      </c>
      <c r="D485" s="16" t="s">
        <v>2316</v>
      </c>
      <c r="E485" s="85">
        <v>15000</v>
      </c>
      <c r="F485" s="85">
        <v>0</v>
      </c>
      <c r="G485" s="85">
        <v>15000</v>
      </c>
      <c r="H485" s="85">
        <v>0</v>
      </c>
      <c r="I485" s="85">
        <v>0</v>
      </c>
      <c r="J485" s="85">
        <v>0</v>
      </c>
      <c r="K485" s="100">
        <v>0</v>
      </c>
      <c r="L485" s="85">
        <v>0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1860</v>
      </c>
      <c r="D486" s="16" t="s">
        <v>1861</v>
      </c>
      <c r="E486" s="85">
        <v>0</v>
      </c>
      <c r="F486" s="85">
        <v>0</v>
      </c>
      <c r="G486" s="85">
        <v>0</v>
      </c>
      <c r="H486" s="85">
        <v>5040</v>
      </c>
      <c r="I486" s="85">
        <v>5040</v>
      </c>
      <c r="J486" s="85">
        <v>5040</v>
      </c>
      <c r="K486" s="100">
        <v>0</v>
      </c>
      <c r="L486" s="85">
        <v>5040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1862</v>
      </c>
      <c r="D487" s="16" t="s">
        <v>1863</v>
      </c>
      <c r="E487" s="85">
        <v>0</v>
      </c>
      <c r="F487" s="85">
        <v>4571.4799999999996</v>
      </c>
      <c r="G487" s="85">
        <v>4571.4799999999996</v>
      </c>
      <c r="H487" s="85">
        <v>4571.4799999999996</v>
      </c>
      <c r="I487" s="85">
        <v>4571.4799999999996</v>
      </c>
      <c r="J487" s="85">
        <v>4571.4799999999996</v>
      </c>
      <c r="K487" s="100">
        <v>100</v>
      </c>
      <c r="L487" s="85">
        <v>4571.4799999999996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1864</v>
      </c>
      <c r="D488" s="16" t="s">
        <v>1865</v>
      </c>
      <c r="E488" s="85">
        <v>0</v>
      </c>
      <c r="F488" s="85">
        <v>85155.6</v>
      </c>
      <c r="G488" s="85">
        <v>85155.6</v>
      </c>
      <c r="H488" s="85">
        <v>0</v>
      </c>
      <c r="I488" s="85">
        <v>0</v>
      </c>
      <c r="J488" s="85">
        <v>0</v>
      </c>
      <c r="K488" s="100">
        <v>0</v>
      </c>
      <c r="L488" s="85">
        <v>0</v>
      </c>
    </row>
    <row r="489" spans="1:12" s="88" customFormat="1" ht="13.8" x14ac:dyDescent="0.2">
      <c r="A489" s="37" t="s">
        <v>70</v>
      </c>
      <c r="B489" s="16" t="s">
        <v>70</v>
      </c>
      <c r="C489" s="27" t="s">
        <v>1866</v>
      </c>
      <c r="D489" s="27" t="s">
        <v>1867</v>
      </c>
      <c r="E489" s="90">
        <v>0</v>
      </c>
      <c r="F489" s="90">
        <v>185286.08</v>
      </c>
      <c r="G489" s="90">
        <v>185286.08</v>
      </c>
      <c r="H489" s="90">
        <v>0</v>
      </c>
      <c r="I489" s="90">
        <v>0</v>
      </c>
      <c r="J489" s="90">
        <v>0</v>
      </c>
      <c r="K489" s="101">
        <v>0</v>
      </c>
      <c r="L489" s="90">
        <v>0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1868</v>
      </c>
      <c r="D490" s="16" t="s">
        <v>1869</v>
      </c>
      <c r="E490" s="85">
        <v>316000</v>
      </c>
      <c r="F490" s="85">
        <v>-152726.28</v>
      </c>
      <c r="G490" s="85">
        <v>163273.72</v>
      </c>
      <c r="H490" s="85">
        <v>157936.85</v>
      </c>
      <c r="I490" s="85">
        <v>3025</v>
      </c>
      <c r="J490" s="85">
        <v>3025</v>
      </c>
      <c r="K490" s="100">
        <v>1.85271702022836</v>
      </c>
      <c r="L490" s="85">
        <v>0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1870</v>
      </c>
      <c r="D491" s="16" t="s">
        <v>1871</v>
      </c>
      <c r="E491" s="85">
        <v>1804525.65</v>
      </c>
      <c r="F491" s="85">
        <v>-1115772.1200000001</v>
      </c>
      <c r="G491" s="85">
        <v>688753.53</v>
      </c>
      <c r="H491" s="85">
        <v>685333.73</v>
      </c>
      <c r="I491" s="85">
        <v>6050</v>
      </c>
      <c r="J491" s="85">
        <v>6050</v>
      </c>
      <c r="K491" s="100">
        <v>0.87839840182017004</v>
      </c>
      <c r="L491" s="85">
        <v>6050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1872</v>
      </c>
      <c r="D492" s="16" t="s">
        <v>1873</v>
      </c>
      <c r="E492" s="85">
        <v>58951.95</v>
      </c>
      <c r="F492" s="85">
        <v>0</v>
      </c>
      <c r="G492" s="85">
        <v>58951.95</v>
      </c>
      <c r="H492" s="85">
        <v>47841.65</v>
      </c>
      <c r="I492" s="85">
        <v>47841.65</v>
      </c>
      <c r="J492" s="85">
        <v>47841.63</v>
      </c>
      <c r="K492" s="100">
        <v>81.153600517031194</v>
      </c>
      <c r="L492" s="85">
        <v>47841.63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1874</v>
      </c>
      <c r="D493" s="16" t="s">
        <v>1875</v>
      </c>
      <c r="E493" s="85">
        <v>286047.35999999999</v>
      </c>
      <c r="F493" s="85">
        <v>0</v>
      </c>
      <c r="G493" s="85">
        <v>286047.35999999999</v>
      </c>
      <c r="H493" s="85">
        <v>0</v>
      </c>
      <c r="I493" s="85">
        <v>0</v>
      </c>
      <c r="J493" s="85">
        <v>0</v>
      </c>
      <c r="K493" s="100">
        <v>0</v>
      </c>
      <c r="L493" s="85">
        <v>0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1876</v>
      </c>
      <c r="D494" s="16" t="s">
        <v>1877</v>
      </c>
      <c r="E494" s="85">
        <v>0</v>
      </c>
      <c r="F494" s="85">
        <v>0</v>
      </c>
      <c r="G494" s="85">
        <v>0</v>
      </c>
      <c r="H494" s="85">
        <v>7196.11</v>
      </c>
      <c r="I494" s="85">
        <v>7196.11</v>
      </c>
      <c r="J494" s="85">
        <v>3267</v>
      </c>
      <c r="K494" s="100">
        <v>0</v>
      </c>
      <c r="L494" s="85">
        <v>3267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1878</v>
      </c>
      <c r="D495" s="16" t="s">
        <v>1879</v>
      </c>
      <c r="E495" s="85">
        <v>200000</v>
      </c>
      <c r="F495" s="85">
        <v>0</v>
      </c>
      <c r="G495" s="85">
        <v>200000</v>
      </c>
      <c r="H495" s="85">
        <v>155334.04999999999</v>
      </c>
      <c r="I495" s="85">
        <v>0</v>
      </c>
      <c r="J495" s="85">
        <v>0</v>
      </c>
      <c r="K495" s="100">
        <v>0</v>
      </c>
      <c r="L495" s="85">
        <v>0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1880</v>
      </c>
      <c r="D496" s="16" t="s">
        <v>1881</v>
      </c>
      <c r="E496" s="85">
        <v>150000</v>
      </c>
      <c r="F496" s="85">
        <v>0</v>
      </c>
      <c r="G496" s="85">
        <v>150000</v>
      </c>
      <c r="H496" s="85">
        <v>0</v>
      </c>
      <c r="I496" s="85">
        <v>0</v>
      </c>
      <c r="J496" s="85">
        <v>0</v>
      </c>
      <c r="K496" s="100">
        <v>0</v>
      </c>
      <c r="L496" s="85">
        <v>0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1882</v>
      </c>
      <c r="D497" s="16" t="s">
        <v>2317</v>
      </c>
      <c r="E497" s="85">
        <v>15823524.779999999</v>
      </c>
      <c r="F497" s="85">
        <v>565181.07999999996</v>
      </c>
      <c r="G497" s="85">
        <v>16388705.859999999</v>
      </c>
      <c r="H497" s="85">
        <v>16141004.609999999</v>
      </c>
      <c r="I497" s="85">
        <v>15404405.43</v>
      </c>
      <c r="J497" s="85">
        <v>8524048.6600000001</v>
      </c>
      <c r="K497" s="100">
        <v>52.011725225996599</v>
      </c>
      <c r="L497" s="85">
        <v>8524048.6600000001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1883</v>
      </c>
      <c r="D498" s="16" t="s">
        <v>1884</v>
      </c>
      <c r="E498" s="85">
        <v>600000</v>
      </c>
      <c r="F498" s="85">
        <v>1627939.5</v>
      </c>
      <c r="G498" s="85">
        <v>2227939.5</v>
      </c>
      <c r="H498" s="85">
        <v>1559612.65</v>
      </c>
      <c r="I498" s="85">
        <v>1369669.6</v>
      </c>
      <c r="J498" s="85">
        <v>758162.3</v>
      </c>
      <c r="K498" s="100">
        <v>34.029752603246202</v>
      </c>
      <c r="L498" s="85">
        <v>700489.43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1885</v>
      </c>
      <c r="D499" s="16" t="s">
        <v>1886</v>
      </c>
      <c r="E499" s="85">
        <v>0</v>
      </c>
      <c r="F499" s="85">
        <v>0</v>
      </c>
      <c r="G499" s="85">
        <v>0</v>
      </c>
      <c r="H499" s="85">
        <v>14538.31</v>
      </c>
      <c r="I499" s="85">
        <v>14538.31</v>
      </c>
      <c r="J499" s="85">
        <v>14538.31</v>
      </c>
      <c r="K499" s="100">
        <v>0</v>
      </c>
      <c r="L499" s="85">
        <v>14538.31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1887</v>
      </c>
      <c r="D500" s="16" t="s">
        <v>1888</v>
      </c>
      <c r="E500" s="85">
        <v>40115.879999999997</v>
      </c>
      <c r="F500" s="85">
        <v>0</v>
      </c>
      <c r="G500" s="85">
        <v>40115.879999999997</v>
      </c>
      <c r="H500" s="85">
        <v>0</v>
      </c>
      <c r="I500" s="85">
        <v>0</v>
      </c>
      <c r="J500" s="85">
        <v>0</v>
      </c>
      <c r="K500" s="100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1889</v>
      </c>
      <c r="D501" s="16" t="s">
        <v>1890</v>
      </c>
      <c r="E501" s="85">
        <v>250000</v>
      </c>
      <c r="F501" s="85">
        <v>0</v>
      </c>
      <c r="G501" s="85">
        <v>250000</v>
      </c>
      <c r="H501" s="85">
        <v>0</v>
      </c>
      <c r="I501" s="85">
        <v>0</v>
      </c>
      <c r="J501" s="85">
        <v>0</v>
      </c>
      <c r="K501" s="100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1891</v>
      </c>
      <c r="D502" s="16" t="s">
        <v>1892</v>
      </c>
      <c r="E502" s="85">
        <v>280000</v>
      </c>
      <c r="F502" s="85">
        <v>0</v>
      </c>
      <c r="G502" s="85">
        <v>280000</v>
      </c>
      <c r="H502" s="85">
        <v>0</v>
      </c>
      <c r="I502" s="85">
        <v>0</v>
      </c>
      <c r="J502" s="85">
        <v>0</v>
      </c>
      <c r="K502" s="100">
        <v>0</v>
      </c>
      <c r="L502" s="85">
        <v>0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1893</v>
      </c>
      <c r="D503" s="16" t="s">
        <v>1894</v>
      </c>
      <c r="E503" s="85">
        <v>0</v>
      </c>
      <c r="F503" s="85">
        <v>0</v>
      </c>
      <c r="G503" s="85">
        <v>0</v>
      </c>
      <c r="H503" s="85">
        <v>0</v>
      </c>
      <c r="I503" s="85">
        <v>0</v>
      </c>
      <c r="J503" s="85">
        <v>0</v>
      </c>
      <c r="K503" s="100">
        <v>0</v>
      </c>
      <c r="L503" s="85">
        <v>0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1895</v>
      </c>
      <c r="D504" s="16" t="s">
        <v>1896</v>
      </c>
      <c r="E504" s="85">
        <v>50000</v>
      </c>
      <c r="F504" s="85">
        <v>-50000</v>
      </c>
      <c r="G504" s="85">
        <v>0</v>
      </c>
      <c r="H504" s="85">
        <v>0</v>
      </c>
      <c r="I504" s="85">
        <v>0</v>
      </c>
      <c r="J504" s="85">
        <v>0</v>
      </c>
      <c r="K504" s="100">
        <v>0</v>
      </c>
      <c r="L504" s="85">
        <v>0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1897</v>
      </c>
      <c r="D505" s="16" t="s">
        <v>70</v>
      </c>
      <c r="E505" s="85">
        <v>30000</v>
      </c>
      <c r="F505" s="85">
        <v>-30000</v>
      </c>
      <c r="G505" s="85">
        <v>0</v>
      </c>
      <c r="H505" s="85">
        <v>0</v>
      </c>
      <c r="I505" s="85">
        <v>0</v>
      </c>
      <c r="J505" s="85">
        <v>0</v>
      </c>
      <c r="K505" s="100">
        <v>0</v>
      </c>
      <c r="L505" s="85">
        <v>0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1898</v>
      </c>
      <c r="D506" s="16" t="s">
        <v>1899</v>
      </c>
      <c r="E506" s="85">
        <v>0</v>
      </c>
      <c r="F506" s="85">
        <v>3833058</v>
      </c>
      <c r="G506" s="85">
        <v>3833058</v>
      </c>
      <c r="H506" s="85">
        <v>0</v>
      </c>
      <c r="I506" s="85">
        <v>0</v>
      </c>
      <c r="J506" s="85">
        <v>0</v>
      </c>
      <c r="K506" s="100">
        <v>0</v>
      </c>
      <c r="L506" s="85">
        <v>0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1900</v>
      </c>
      <c r="D507" s="16" t="s">
        <v>1901</v>
      </c>
      <c r="E507" s="85">
        <v>0</v>
      </c>
      <c r="F507" s="85">
        <v>0</v>
      </c>
      <c r="G507" s="85">
        <v>0</v>
      </c>
      <c r="H507" s="85">
        <v>0</v>
      </c>
      <c r="I507" s="85">
        <v>0</v>
      </c>
      <c r="J507" s="85">
        <v>0</v>
      </c>
      <c r="K507" s="100">
        <v>0</v>
      </c>
      <c r="L507" s="85">
        <v>0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1902</v>
      </c>
      <c r="D508" s="16" t="s">
        <v>1903</v>
      </c>
      <c r="E508" s="85">
        <v>0</v>
      </c>
      <c r="F508" s="85">
        <v>0</v>
      </c>
      <c r="G508" s="85">
        <v>0</v>
      </c>
      <c r="H508" s="85">
        <v>0</v>
      </c>
      <c r="I508" s="85">
        <v>0</v>
      </c>
      <c r="J508" s="85">
        <v>0</v>
      </c>
      <c r="K508" s="100">
        <v>0</v>
      </c>
      <c r="L508" s="85">
        <v>0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1904</v>
      </c>
      <c r="D509" s="16" t="s">
        <v>1905</v>
      </c>
      <c r="E509" s="85">
        <v>50000</v>
      </c>
      <c r="F509" s="85">
        <v>-50000</v>
      </c>
      <c r="G509" s="85">
        <v>0</v>
      </c>
      <c r="H509" s="85">
        <v>0</v>
      </c>
      <c r="I509" s="85">
        <v>0</v>
      </c>
      <c r="J509" s="85">
        <v>0</v>
      </c>
      <c r="K509" s="100">
        <v>0</v>
      </c>
      <c r="L509" s="85">
        <v>0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1906</v>
      </c>
      <c r="D510" s="16" t="s">
        <v>2318</v>
      </c>
      <c r="E510" s="85">
        <v>100000</v>
      </c>
      <c r="F510" s="85">
        <v>0</v>
      </c>
      <c r="G510" s="85">
        <v>100000</v>
      </c>
      <c r="H510" s="85">
        <v>0</v>
      </c>
      <c r="I510" s="85">
        <v>0</v>
      </c>
      <c r="J510" s="85">
        <v>0</v>
      </c>
      <c r="K510" s="100">
        <v>0</v>
      </c>
      <c r="L510" s="85">
        <v>0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1907</v>
      </c>
      <c r="D511" s="16" t="s">
        <v>1908</v>
      </c>
      <c r="E511" s="85">
        <v>0</v>
      </c>
      <c r="F511" s="85">
        <v>336908.29</v>
      </c>
      <c r="G511" s="85">
        <v>336908.29</v>
      </c>
      <c r="H511" s="85">
        <v>16298.7</v>
      </c>
      <c r="I511" s="85">
        <v>16298.7</v>
      </c>
      <c r="J511" s="85">
        <v>16298.7</v>
      </c>
      <c r="K511" s="100">
        <v>4.8377260173681096</v>
      </c>
      <c r="L511" s="85">
        <v>16298.7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1909</v>
      </c>
      <c r="D512" s="16" t="s">
        <v>1910</v>
      </c>
      <c r="E512" s="85">
        <v>0</v>
      </c>
      <c r="F512" s="85">
        <v>74878.240000000005</v>
      </c>
      <c r="G512" s="85">
        <v>74878.240000000005</v>
      </c>
      <c r="H512" s="85">
        <v>74878.240000000005</v>
      </c>
      <c r="I512" s="85">
        <v>1633.5</v>
      </c>
      <c r="J512" s="85">
        <v>1633.5</v>
      </c>
      <c r="K512" s="100">
        <v>2.1815416601672299</v>
      </c>
      <c r="L512" s="85">
        <v>1633.5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1911</v>
      </c>
      <c r="D513" s="16" t="s">
        <v>1912</v>
      </c>
      <c r="E513" s="85">
        <v>0</v>
      </c>
      <c r="F513" s="85">
        <v>21475.81</v>
      </c>
      <c r="G513" s="85">
        <v>21475.81</v>
      </c>
      <c r="H513" s="85">
        <v>4562.91</v>
      </c>
      <c r="I513" s="85">
        <v>4562.91</v>
      </c>
      <c r="J513" s="85">
        <v>4562.91</v>
      </c>
      <c r="K513" s="100">
        <v>21.246742264901801</v>
      </c>
      <c r="L513" s="85">
        <v>4562.91</v>
      </c>
    </row>
    <row r="514" spans="1:12" s="88" customFormat="1" ht="13.8" x14ac:dyDescent="0.2">
      <c r="A514" s="37" t="s">
        <v>70</v>
      </c>
      <c r="B514" s="16" t="s">
        <v>70</v>
      </c>
      <c r="C514" s="27" t="s">
        <v>1913</v>
      </c>
      <c r="D514" s="27" t="s">
        <v>1901</v>
      </c>
      <c r="E514" s="90">
        <v>0</v>
      </c>
      <c r="F514" s="90">
        <v>23919386</v>
      </c>
      <c r="G514" s="90">
        <v>23919386</v>
      </c>
      <c r="H514" s="90">
        <v>484761.09</v>
      </c>
      <c r="I514" s="90">
        <v>484761.09</v>
      </c>
      <c r="J514" s="90">
        <v>0</v>
      </c>
      <c r="K514" s="101">
        <v>0</v>
      </c>
      <c r="L514" s="90">
        <v>0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1914</v>
      </c>
      <c r="D515" s="16" t="s">
        <v>1915</v>
      </c>
      <c r="E515" s="85">
        <v>0</v>
      </c>
      <c r="F515" s="85">
        <v>552011</v>
      </c>
      <c r="G515" s="85">
        <v>552011</v>
      </c>
      <c r="H515" s="85">
        <v>0</v>
      </c>
      <c r="I515" s="85">
        <v>0</v>
      </c>
      <c r="J515" s="85">
        <v>0</v>
      </c>
      <c r="K515" s="100">
        <v>0</v>
      </c>
      <c r="L515" s="85">
        <v>0</v>
      </c>
    </row>
    <row r="516" spans="1:12" s="88" customFormat="1" ht="13.8" x14ac:dyDescent="0.2">
      <c r="A516" s="37" t="s">
        <v>70</v>
      </c>
      <c r="B516" s="16" t="s">
        <v>70</v>
      </c>
      <c r="C516" s="27" t="s">
        <v>1916</v>
      </c>
      <c r="D516" s="27" t="s">
        <v>1917</v>
      </c>
      <c r="E516" s="90">
        <v>0</v>
      </c>
      <c r="F516" s="90">
        <v>0</v>
      </c>
      <c r="G516" s="90">
        <v>0</v>
      </c>
      <c r="H516" s="90">
        <v>3025</v>
      </c>
      <c r="I516" s="90">
        <v>3025</v>
      </c>
      <c r="J516" s="90">
        <v>0</v>
      </c>
      <c r="K516" s="101">
        <v>0</v>
      </c>
      <c r="L516" s="90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1918</v>
      </c>
      <c r="D517" s="16" t="s">
        <v>2318</v>
      </c>
      <c r="E517" s="85">
        <v>0</v>
      </c>
      <c r="F517" s="85">
        <v>0</v>
      </c>
      <c r="G517" s="85">
        <v>0</v>
      </c>
      <c r="H517" s="85">
        <v>0</v>
      </c>
      <c r="I517" s="85">
        <v>0</v>
      </c>
      <c r="J517" s="85">
        <v>0</v>
      </c>
      <c r="K517" s="100">
        <v>0</v>
      </c>
      <c r="L517" s="85">
        <v>0</v>
      </c>
    </row>
    <row r="518" spans="1:12" s="88" customFormat="1" ht="13.8" x14ac:dyDescent="0.2">
      <c r="A518" s="37" t="s">
        <v>70</v>
      </c>
      <c r="B518" s="16" t="s">
        <v>70</v>
      </c>
      <c r="C518" s="27" t="s">
        <v>125</v>
      </c>
      <c r="D518" s="27" t="s">
        <v>70</v>
      </c>
      <c r="E518" s="90">
        <v>39195498.289999999</v>
      </c>
      <c r="F518" s="90">
        <v>36374119.700000003</v>
      </c>
      <c r="G518" s="90">
        <v>75569617.989999995</v>
      </c>
      <c r="H518" s="90">
        <v>36373245.25</v>
      </c>
      <c r="I518" s="90">
        <v>31549260.77</v>
      </c>
      <c r="J518" s="90">
        <v>15378501.07</v>
      </c>
      <c r="K518" s="101">
        <v>20.3501109030815</v>
      </c>
      <c r="L518" s="90">
        <v>15317217.279999999</v>
      </c>
    </row>
    <row r="519" spans="1:12" s="88" customFormat="1" ht="13.8" x14ac:dyDescent="0.2">
      <c r="A519" s="37" t="s">
        <v>449</v>
      </c>
      <c r="B519" s="16" t="s">
        <v>450</v>
      </c>
      <c r="C519" s="16" t="s">
        <v>1919</v>
      </c>
      <c r="D519" s="16" t="s">
        <v>2319</v>
      </c>
      <c r="E519" s="85">
        <v>175000</v>
      </c>
      <c r="F519" s="85">
        <v>0</v>
      </c>
      <c r="G519" s="85">
        <v>175000</v>
      </c>
      <c r="H519" s="85">
        <v>87618.11</v>
      </c>
      <c r="I519" s="85">
        <v>78288.210000000006</v>
      </c>
      <c r="J519" s="85">
        <v>0</v>
      </c>
      <c r="K519" s="100">
        <v>0</v>
      </c>
      <c r="L519" s="85">
        <v>0</v>
      </c>
    </row>
    <row r="520" spans="1:12" s="88" customFormat="1" ht="13.8" x14ac:dyDescent="0.2">
      <c r="A520" s="37" t="s">
        <v>70</v>
      </c>
      <c r="B520" s="16" t="s">
        <v>70</v>
      </c>
      <c r="C520" s="16" t="s">
        <v>1920</v>
      </c>
      <c r="D520" s="16" t="s">
        <v>2320</v>
      </c>
      <c r="E520" s="85">
        <v>50000</v>
      </c>
      <c r="F520" s="85">
        <v>0</v>
      </c>
      <c r="G520" s="85">
        <v>50000</v>
      </c>
      <c r="H520" s="85">
        <v>0</v>
      </c>
      <c r="I520" s="85">
        <v>0</v>
      </c>
      <c r="J520" s="85">
        <v>0</v>
      </c>
      <c r="K520" s="100">
        <v>0</v>
      </c>
      <c r="L520" s="85">
        <v>0</v>
      </c>
    </row>
    <row r="521" spans="1:12" s="88" customFormat="1" ht="13.8" x14ac:dyDescent="0.2">
      <c r="A521" s="37" t="s">
        <v>70</v>
      </c>
      <c r="B521" s="16" t="s">
        <v>70</v>
      </c>
      <c r="C521" s="16" t="s">
        <v>1921</v>
      </c>
      <c r="D521" s="16" t="s">
        <v>2321</v>
      </c>
      <c r="E521" s="85">
        <v>175000</v>
      </c>
      <c r="F521" s="85">
        <v>0</v>
      </c>
      <c r="G521" s="85">
        <v>175000</v>
      </c>
      <c r="H521" s="85">
        <v>101719.6</v>
      </c>
      <c r="I521" s="85">
        <v>101719.6</v>
      </c>
      <c r="J521" s="85">
        <v>63562.42</v>
      </c>
      <c r="K521" s="100">
        <v>36.3213828571429</v>
      </c>
      <c r="L521" s="85">
        <v>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1922</v>
      </c>
      <c r="D522" s="16" t="s">
        <v>2322</v>
      </c>
      <c r="E522" s="85">
        <v>0</v>
      </c>
      <c r="F522" s="85">
        <v>0</v>
      </c>
      <c r="G522" s="85">
        <v>0</v>
      </c>
      <c r="H522" s="85">
        <v>99951.11</v>
      </c>
      <c r="I522" s="85">
        <v>0</v>
      </c>
      <c r="J522" s="85">
        <v>0</v>
      </c>
      <c r="K522" s="100">
        <v>0</v>
      </c>
      <c r="L522" s="85">
        <v>0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1923</v>
      </c>
      <c r="D523" s="16" t="s">
        <v>1924</v>
      </c>
      <c r="E523" s="85">
        <v>130000</v>
      </c>
      <c r="F523" s="85">
        <v>-30000</v>
      </c>
      <c r="G523" s="85">
        <v>100000</v>
      </c>
      <c r="H523" s="85">
        <v>0</v>
      </c>
      <c r="I523" s="85">
        <v>0</v>
      </c>
      <c r="J523" s="85">
        <v>0</v>
      </c>
      <c r="K523" s="100">
        <v>0</v>
      </c>
      <c r="L523" s="85">
        <v>0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1925</v>
      </c>
      <c r="D524" s="16" t="s">
        <v>2323</v>
      </c>
      <c r="E524" s="85">
        <v>259000</v>
      </c>
      <c r="F524" s="85">
        <v>0</v>
      </c>
      <c r="G524" s="85">
        <v>259000</v>
      </c>
      <c r="H524" s="85">
        <v>7494.68</v>
      </c>
      <c r="I524" s="85">
        <v>7494.68</v>
      </c>
      <c r="J524" s="85">
        <v>0</v>
      </c>
      <c r="K524" s="100">
        <v>0</v>
      </c>
      <c r="L524" s="85">
        <v>0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1926</v>
      </c>
      <c r="D525" s="16" t="s">
        <v>1927</v>
      </c>
      <c r="E525" s="85">
        <v>200000</v>
      </c>
      <c r="F525" s="85">
        <v>0</v>
      </c>
      <c r="G525" s="85">
        <v>200000</v>
      </c>
      <c r="H525" s="85">
        <v>276738.27</v>
      </c>
      <c r="I525" s="85">
        <v>242646.29</v>
      </c>
      <c r="J525" s="85">
        <v>225423.15</v>
      </c>
      <c r="K525" s="100">
        <v>112.711575</v>
      </c>
      <c r="L525" s="85">
        <v>225423.15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1928</v>
      </c>
      <c r="D526" s="16" t="s">
        <v>1929</v>
      </c>
      <c r="E526" s="85">
        <v>80800</v>
      </c>
      <c r="F526" s="85">
        <v>-8957.5400000000009</v>
      </c>
      <c r="G526" s="85">
        <v>71842.460000000006</v>
      </c>
      <c r="H526" s="85">
        <v>0</v>
      </c>
      <c r="I526" s="85">
        <v>0</v>
      </c>
      <c r="J526" s="85">
        <v>0</v>
      </c>
      <c r="K526" s="100">
        <v>0</v>
      </c>
      <c r="L526" s="85">
        <v>0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1930</v>
      </c>
      <c r="D527" s="16" t="s">
        <v>1931</v>
      </c>
      <c r="E527" s="85">
        <v>71400</v>
      </c>
      <c r="F527" s="85">
        <v>0</v>
      </c>
      <c r="G527" s="85">
        <v>71400</v>
      </c>
      <c r="H527" s="85">
        <v>13744.39</v>
      </c>
      <c r="I527" s="85">
        <v>13744.39</v>
      </c>
      <c r="J527" s="85">
        <v>0</v>
      </c>
      <c r="K527" s="100">
        <v>0</v>
      </c>
      <c r="L527" s="85">
        <v>0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1932</v>
      </c>
      <c r="D528" s="16" t="s">
        <v>2324</v>
      </c>
      <c r="E528" s="85">
        <v>30000</v>
      </c>
      <c r="F528" s="85">
        <v>0</v>
      </c>
      <c r="G528" s="85">
        <v>30000</v>
      </c>
      <c r="H528" s="85">
        <v>7777.88</v>
      </c>
      <c r="I528" s="85">
        <v>7777.88</v>
      </c>
      <c r="J528" s="85">
        <v>7777.88</v>
      </c>
      <c r="K528" s="100">
        <v>25.926266666666699</v>
      </c>
      <c r="L528" s="85">
        <v>1727.88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1933</v>
      </c>
      <c r="D529" s="16" t="s">
        <v>2325</v>
      </c>
      <c r="E529" s="85">
        <v>1919604.61</v>
      </c>
      <c r="F529" s="85">
        <v>-1919604.61</v>
      </c>
      <c r="G529" s="85">
        <v>0</v>
      </c>
      <c r="H529" s="85">
        <v>0</v>
      </c>
      <c r="I529" s="85">
        <v>0</v>
      </c>
      <c r="J529" s="85">
        <v>0</v>
      </c>
      <c r="K529" s="100">
        <v>0</v>
      </c>
      <c r="L529" s="85">
        <v>0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1934</v>
      </c>
      <c r="D530" s="16" t="s">
        <v>1935</v>
      </c>
      <c r="E530" s="85">
        <v>10000</v>
      </c>
      <c r="F530" s="85">
        <v>0</v>
      </c>
      <c r="G530" s="85">
        <v>10000</v>
      </c>
      <c r="H530" s="85">
        <v>0</v>
      </c>
      <c r="I530" s="85">
        <v>0</v>
      </c>
      <c r="J530" s="85">
        <v>0</v>
      </c>
      <c r="K530" s="100">
        <v>0</v>
      </c>
      <c r="L530" s="85">
        <v>0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1936</v>
      </c>
      <c r="D531" s="16" t="s">
        <v>1937</v>
      </c>
      <c r="E531" s="85">
        <v>100000</v>
      </c>
      <c r="F531" s="85">
        <v>0</v>
      </c>
      <c r="G531" s="85">
        <v>100000</v>
      </c>
      <c r="H531" s="85">
        <v>0</v>
      </c>
      <c r="I531" s="85">
        <v>0</v>
      </c>
      <c r="J531" s="85">
        <v>0</v>
      </c>
      <c r="K531" s="100">
        <v>0</v>
      </c>
      <c r="L531" s="85">
        <v>0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1938</v>
      </c>
      <c r="D532" s="16" t="s">
        <v>2326</v>
      </c>
      <c r="E532" s="85">
        <v>100000</v>
      </c>
      <c r="F532" s="85">
        <v>0</v>
      </c>
      <c r="G532" s="85">
        <v>100000</v>
      </c>
      <c r="H532" s="85">
        <v>0</v>
      </c>
      <c r="I532" s="85">
        <v>0</v>
      </c>
      <c r="J532" s="85">
        <v>0</v>
      </c>
      <c r="K532" s="100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1113</v>
      </c>
      <c r="D533" s="16" t="s">
        <v>1114</v>
      </c>
      <c r="E533" s="85">
        <v>22032.41</v>
      </c>
      <c r="F533" s="85">
        <v>-10000</v>
      </c>
      <c r="G533" s="85">
        <v>12032.41</v>
      </c>
      <c r="H533" s="85">
        <v>5939.08</v>
      </c>
      <c r="I533" s="85">
        <v>5939.08</v>
      </c>
      <c r="J533" s="85">
        <v>5939.08</v>
      </c>
      <c r="K533" s="100">
        <v>49.359022839148601</v>
      </c>
      <c r="L533" s="85">
        <v>5939.08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1939</v>
      </c>
      <c r="D534" s="16" t="s">
        <v>2327</v>
      </c>
      <c r="E534" s="85">
        <v>100000</v>
      </c>
      <c r="F534" s="85">
        <v>0</v>
      </c>
      <c r="G534" s="85">
        <v>100000</v>
      </c>
      <c r="H534" s="85">
        <v>6201.25</v>
      </c>
      <c r="I534" s="85">
        <v>6201.25</v>
      </c>
      <c r="J534" s="85">
        <v>0</v>
      </c>
      <c r="K534" s="100">
        <v>0</v>
      </c>
      <c r="L534" s="85">
        <v>0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1940</v>
      </c>
      <c r="D535" s="16" t="s">
        <v>1941</v>
      </c>
      <c r="E535" s="85">
        <v>180000</v>
      </c>
      <c r="F535" s="85">
        <v>0</v>
      </c>
      <c r="G535" s="85">
        <v>180000</v>
      </c>
      <c r="H535" s="85">
        <v>0</v>
      </c>
      <c r="I535" s="85">
        <v>0</v>
      </c>
      <c r="J535" s="85">
        <v>0</v>
      </c>
      <c r="K535" s="100">
        <v>0</v>
      </c>
      <c r="L535" s="85">
        <v>0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1942</v>
      </c>
      <c r="D536" s="16" t="s">
        <v>1084</v>
      </c>
      <c r="E536" s="85">
        <v>126182.75</v>
      </c>
      <c r="F536" s="85">
        <v>784332.48</v>
      </c>
      <c r="G536" s="85">
        <v>910515.23</v>
      </c>
      <c r="H536" s="85">
        <v>0</v>
      </c>
      <c r="I536" s="85">
        <v>0</v>
      </c>
      <c r="J536" s="85">
        <v>0</v>
      </c>
      <c r="K536" s="100">
        <v>0</v>
      </c>
      <c r="L536" s="85">
        <v>0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1943</v>
      </c>
      <c r="D537" s="16" t="s">
        <v>1944</v>
      </c>
      <c r="E537" s="85">
        <v>0</v>
      </c>
      <c r="F537" s="85">
        <v>0</v>
      </c>
      <c r="G537" s="85">
        <v>0</v>
      </c>
      <c r="H537" s="85">
        <v>1440.64</v>
      </c>
      <c r="I537" s="85">
        <v>1440.64</v>
      </c>
      <c r="J537" s="85">
        <v>1440.64</v>
      </c>
      <c r="K537" s="100">
        <v>0</v>
      </c>
      <c r="L537" s="85">
        <v>1440.64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1945</v>
      </c>
      <c r="D538" s="16" t="s">
        <v>1946</v>
      </c>
      <c r="E538" s="85">
        <v>0</v>
      </c>
      <c r="F538" s="85">
        <v>300000</v>
      </c>
      <c r="G538" s="85">
        <v>300000</v>
      </c>
      <c r="H538" s="85">
        <v>0</v>
      </c>
      <c r="I538" s="85">
        <v>0</v>
      </c>
      <c r="J538" s="85">
        <v>0</v>
      </c>
      <c r="K538" s="100">
        <v>0</v>
      </c>
      <c r="L538" s="85">
        <v>0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1947</v>
      </c>
      <c r="D539" s="16" t="s">
        <v>1948</v>
      </c>
      <c r="E539" s="85">
        <v>0</v>
      </c>
      <c r="F539" s="85">
        <v>350000</v>
      </c>
      <c r="G539" s="85">
        <v>350000</v>
      </c>
      <c r="H539" s="85">
        <v>0</v>
      </c>
      <c r="I539" s="85">
        <v>0</v>
      </c>
      <c r="J539" s="85">
        <v>0</v>
      </c>
      <c r="K539" s="100">
        <v>0</v>
      </c>
      <c r="L539" s="85">
        <v>0</v>
      </c>
    </row>
    <row r="540" spans="1:12" s="88" customFormat="1" ht="13.8" x14ac:dyDescent="0.2">
      <c r="A540" s="37" t="s">
        <v>70</v>
      </c>
      <c r="B540" s="16" t="s">
        <v>70</v>
      </c>
      <c r="C540" s="16" t="s">
        <v>1949</v>
      </c>
      <c r="D540" s="16" t="s">
        <v>1950</v>
      </c>
      <c r="E540" s="85">
        <v>0</v>
      </c>
      <c r="F540" s="85">
        <v>0</v>
      </c>
      <c r="G540" s="85">
        <v>0</v>
      </c>
      <c r="H540" s="85">
        <v>0</v>
      </c>
      <c r="I540" s="85">
        <v>0</v>
      </c>
      <c r="J540" s="85">
        <v>0</v>
      </c>
      <c r="K540" s="100">
        <v>0</v>
      </c>
      <c r="L540" s="85">
        <v>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1951</v>
      </c>
      <c r="D541" s="16" t="s">
        <v>1952</v>
      </c>
      <c r="E541" s="85">
        <v>0</v>
      </c>
      <c r="F541" s="85">
        <v>2016391.08</v>
      </c>
      <c r="G541" s="85">
        <v>2016391.08</v>
      </c>
      <c r="H541" s="85">
        <v>1991391.08</v>
      </c>
      <c r="I541" s="85">
        <v>1991391.08</v>
      </c>
      <c r="J541" s="85">
        <v>0</v>
      </c>
      <c r="K541" s="100">
        <v>0</v>
      </c>
      <c r="L541" s="85">
        <v>0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1953</v>
      </c>
      <c r="D542" s="16" t="s">
        <v>1954</v>
      </c>
      <c r="E542" s="85">
        <v>0</v>
      </c>
      <c r="F542" s="85">
        <v>1500000</v>
      </c>
      <c r="G542" s="85">
        <v>1500000</v>
      </c>
      <c r="H542" s="85">
        <v>0</v>
      </c>
      <c r="I542" s="85">
        <v>0</v>
      </c>
      <c r="J542" s="85">
        <v>0</v>
      </c>
      <c r="K542" s="100">
        <v>0</v>
      </c>
      <c r="L542" s="85">
        <v>0</v>
      </c>
    </row>
    <row r="543" spans="1:12" s="88" customFormat="1" ht="13.8" x14ac:dyDescent="0.2">
      <c r="A543" s="37" t="s">
        <v>70</v>
      </c>
      <c r="B543" s="16" t="s">
        <v>70</v>
      </c>
      <c r="C543" s="16" t="s">
        <v>125</v>
      </c>
      <c r="D543" s="16" t="s">
        <v>70</v>
      </c>
      <c r="E543" s="85">
        <v>3729019.77</v>
      </c>
      <c r="F543" s="85">
        <v>2982161.41</v>
      </c>
      <c r="G543" s="85">
        <v>6711181.1799999997</v>
      </c>
      <c r="H543" s="85">
        <v>2600016.09</v>
      </c>
      <c r="I543" s="85">
        <v>2456643.1</v>
      </c>
      <c r="J543" s="85">
        <v>304143.17</v>
      </c>
      <c r="K543" s="100">
        <v>4.5318873361127201</v>
      </c>
      <c r="L543" s="85">
        <v>234530.75</v>
      </c>
    </row>
    <row r="544" spans="1:12" s="88" customFormat="1" ht="13.8" x14ac:dyDescent="0.2">
      <c r="A544" s="37" t="s">
        <v>453</v>
      </c>
      <c r="B544" s="16" t="s">
        <v>454</v>
      </c>
      <c r="C544" s="27" t="s">
        <v>1199</v>
      </c>
      <c r="D544" s="27" t="s">
        <v>1127</v>
      </c>
      <c r="E544" s="90">
        <v>22908070.07</v>
      </c>
      <c r="F544" s="90">
        <v>-15243703.199999999</v>
      </c>
      <c r="G544" s="90">
        <v>7664366.8700000001</v>
      </c>
      <c r="H544" s="90">
        <v>0</v>
      </c>
      <c r="I544" s="90">
        <v>0</v>
      </c>
      <c r="J544" s="90">
        <v>0</v>
      </c>
      <c r="K544" s="101">
        <v>0</v>
      </c>
      <c r="L544" s="90">
        <v>0</v>
      </c>
    </row>
    <row r="545" spans="1:12" s="88" customFormat="1" ht="13.8" x14ac:dyDescent="0.2">
      <c r="A545" s="37" t="s">
        <v>70</v>
      </c>
      <c r="B545" s="16" t="s">
        <v>70</v>
      </c>
      <c r="C545" s="16" t="s">
        <v>125</v>
      </c>
      <c r="D545" s="16" t="s">
        <v>70</v>
      </c>
      <c r="E545" s="85">
        <v>22908070.07</v>
      </c>
      <c r="F545" s="85">
        <v>-15243703.199999999</v>
      </c>
      <c r="G545" s="85">
        <v>7664366.8700000001</v>
      </c>
      <c r="H545" s="85">
        <v>0</v>
      </c>
      <c r="I545" s="85">
        <v>0</v>
      </c>
      <c r="J545" s="85">
        <v>0</v>
      </c>
      <c r="K545" s="100">
        <v>0</v>
      </c>
      <c r="L545" s="85">
        <v>0</v>
      </c>
    </row>
    <row r="546" spans="1:12" s="88" customFormat="1" ht="13.8" x14ac:dyDescent="0.2">
      <c r="A546" s="37" t="s">
        <v>455</v>
      </c>
      <c r="B546" s="16" t="s">
        <v>456</v>
      </c>
      <c r="C546" s="16" t="s">
        <v>1955</v>
      </c>
      <c r="D546" s="16" t="s">
        <v>1956</v>
      </c>
      <c r="E546" s="85">
        <v>2615000</v>
      </c>
      <c r="F546" s="85">
        <v>1725000</v>
      </c>
      <c r="G546" s="85">
        <v>4340000</v>
      </c>
      <c r="H546" s="85">
        <v>821792.18</v>
      </c>
      <c r="I546" s="85">
        <v>783148.65</v>
      </c>
      <c r="J546" s="85">
        <v>89006.82</v>
      </c>
      <c r="K546" s="100">
        <v>2.05084838709677</v>
      </c>
      <c r="L546" s="85">
        <v>88809.59</v>
      </c>
    </row>
    <row r="547" spans="1:12" s="88" customFormat="1" ht="13.8" x14ac:dyDescent="0.2">
      <c r="A547" s="37" t="s">
        <v>70</v>
      </c>
      <c r="B547" s="16" t="s">
        <v>70</v>
      </c>
      <c r="C547" s="16" t="s">
        <v>125</v>
      </c>
      <c r="D547" s="16" t="s">
        <v>70</v>
      </c>
      <c r="E547" s="85">
        <v>2615000</v>
      </c>
      <c r="F547" s="85">
        <v>1725000</v>
      </c>
      <c r="G547" s="85">
        <v>4340000</v>
      </c>
      <c r="H547" s="85">
        <v>821792.18</v>
      </c>
      <c r="I547" s="85">
        <v>783148.65</v>
      </c>
      <c r="J547" s="85">
        <v>89006.82</v>
      </c>
      <c r="K547" s="100">
        <v>2.05084838709677</v>
      </c>
      <c r="L547" s="85">
        <v>88809.59</v>
      </c>
    </row>
    <row r="548" spans="1:12" s="88" customFormat="1" ht="13.8" x14ac:dyDescent="0.2">
      <c r="A548" s="37" t="s">
        <v>457</v>
      </c>
      <c r="B548" s="16" t="s">
        <v>458</v>
      </c>
      <c r="C548" s="16" t="s">
        <v>1957</v>
      </c>
      <c r="D548" s="16" t="s">
        <v>2328</v>
      </c>
      <c r="E548" s="85">
        <v>0</v>
      </c>
      <c r="F548" s="85">
        <v>2626667.7400000002</v>
      </c>
      <c r="G548" s="85">
        <v>2626667.7400000002</v>
      </c>
      <c r="H548" s="85">
        <v>1524679.74</v>
      </c>
      <c r="I548" s="85">
        <v>1448231.41</v>
      </c>
      <c r="J548" s="85">
        <v>55478.5</v>
      </c>
      <c r="K548" s="100">
        <v>2.1121247714414002</v>
      </c>
      <c r="L548" s="85">
        <v>55478.5</v>
      </c>
    </row>
    <row r="549" spans="1:12" s="88" customFormat="1" ht="13.8" x14ac:dyDescent="0.2">
      <c r="A549" s="37" t="s">
        <v>70</v>
      </c>
      <c r="B549" s="16" t="s">
        <v>70</v>
      </c>
      <c r="C549" s="16" t="s">
        <v>1958</v>
      </c>
      <c r="D549" s="16" t="s">
        <v>1959</v>
      </c>
      <c r="E549" s="85">
        <v>4079774.12</v>
      </c>
      <c r="F549" s="85">
        <v>2641242.0099999998</v>
      </c>
      <c r="G549" s="85">
        <v>6721016.1299999999</v>
      </c>
      <c r="H549" s="85">
        <v>4125730</v>
      </c>
      <c r="I549" s="85">
        <v>4125730</v>
      </c>
      <c r="J549" s="85">
        <v>3333620.84</v>
      </c>
      <c r="K549" s="100">
        <v>49.5999529761581</v>
      </c>
      <c r="L549" s="85">
        <v>3166242.25</v>
      </c>
    </row>
    <row r="550" spans="1:12" s="88" customFormat="1" ht="13.8" x14ac:dyDescent="0.2">
      <c r="A550" s="37" t="s">
        <v>70</v>
      </c>
      <c r="B550" s="16" t="s">
        <v>70</v>
      </c>
      <c r="C550" s="16" t="s">
        <v>1960</v>
      </c>
      <c r="D550" s="16" t="s">
        <v>1961</v>
      </c>
      <c r="E550" s="85">
        <v>35785532.469999999</v>
      </c>
      <c r="F550" s="85">
        <v>0</v>
      </c>
      <c r="G550" s="85">
        <v>35785532.469999999</v>
      </c>
      <c r="H550" s="85">
        <v>35637721.079999998</v>
      </c>
      <c r="I550" s="85">
        <v>35637721.079999998</v>
      </c>
      <c r="J550" s="85">
        <v>13099761.65</v>
      </c>
      <c r="K550" s="100">
        <v>36.6063063641204</v>
      </c>
      <c r="L550" s="85">
        <v>11986098.9</v>
      </c>
    </row>
    <row r="551" spans="1:12" s="88" customFormat="1" ht="13.8" x14ac:dyDescent="0.2">
      <c r="A551" s="37" t="s">
        <v>70</v>
      </c>
      <c r="B551" s="16" t="s">
        <v>70</v>
      </c>
      <c r="C551" s="16" t="s">
        <v>1962</v>
      </c>
      <c r="D551" s="16" t="s">
        <v>2329</v>
      </c>
      <c r="E551" s="85">
        <v>0</v>
      </c>
      <c r="F551" s="85">
        <v>74696.399999999994</v>
      </c>
      <c r="G551" s="85">
        <v>74696.399999999994</v>
      </c>
      <c r="H551" s="85">
        <v>54450</v>
      </c>
      <c r="I551" s="85">
        <v>54450</v>
      </c>
      <c r="J551" s="85">
        <v>0</v>
      </c>
      <c r="K551" s="100">
        <v>0</v>
      </c>
      <c r="L551" s="85">
        <v>0</v>
      </c>
    </row>
    <row r="552" spans="1:12" s="88" customFormat="1" ht="13.8" x14ac:dyDescent="0.2">
      <c r="A552" s="37" t="s">
        <v>70</v>
      </c>
      <c r="B552" s="16" t="s">
        <v>70</v>
      </c>
      <c r="C552" s="16" t="s">
        <v>1963</v>
      </c>
      <c r="D552" s="16" t="s">
        <v>1964</v>
      </c>
      <c r="E552" s="85">
        <v>33614496.450000003</v>
      </c>
      <c r="F552" s="85">
        <v>0</v>
      </c>
      <c r="G552" s="85">
        <v>33614496.450000003</v>
      </c>
      <c r="H552" s="85">
        <v>33529293.620000001</v>
      </c>
      <c r="I552" s="85">
        <v>33529293.620000001</v>
      </c>
      <c r="J552" s="85">
        <v>22388709.940000001</v>
      </c>
      <c r="K552" s="100">
        <v>66.604329394914998</v>
      </c>
      <c r="L552" s="85">
        <v>20484118.52</v>
      </c>
    </row>
    <row r="553" spans="1:12" s="88" customFormat="1" ht="13.8" x14ac:dyDescent="0.2">
      <c r="A553" s="37" t="s">
        <v>70</v>
      </c>
      <c r="B553" s="16" t="s">
        <v>70</v>
      </c>
      <c r="C553" s="16" t="s">
        <v>1965</v>
      </c>
      <c r="D553" s="16" t="s">
        <v>1966</v>
      </c>
      <c r="E553" s="85">
        <v>0</v>
      </c>
      <c r="F553" s="85">
        <v>4235</v>
      </c>
      <c r="G553" s="85">
        <v>4235</v>
      </c>
      <c r="H553" s="85">
        <v>4235</v>
      </c>
      <c r="I553" s="85">
        <v>4235</v>
      </c>
      <c r="J553" s="85">
        <v>4235</v>
      </c>
      <c r="K553" s="100">
        <v>100</v>
      </c>
      <c r="L553" s="85">
        <v>4235</v>
      </c>
    </row>
    <row r="554" spans="1:12" s="88" customFormat="1" ht="13.8" x14ac:dyDescent="0.2">
      <c r="A554" s="37" t="s">
        <v>70</v>
      </c>
      <c r="B554" s="16" t="s">
        <v>70</v>
      </c>
      <c r="C554" s="16" t="s">
        <v>1967</v>
      </c>
      <c r="D554" s="16" t="s">
        <v>1968</v>
      </c>
      <c r="E554" s="85">
        <v>0</v>
      </c>
      <c r="F554" s="85">
        <v>110000</v>
      </c>
      <c r="G554" s="85">
        <v>110000</v>
      </c>
      <c r="H554" s="85">
        <v>77890</v>
      </c>
      <c r="I554" s="85">
        <v>77440</v>
      </c>
      <c r="J554" s="85">
        <v>0</v>
      </c>
      <c r="K554" s="100">
        <v>0</v>
      </c>
      <c r="L554" s="85">
        <v>0</v>
      </c>
    </row>
    <row r="555" spans="1:12" s="88" customFormat="1" ht="13.8" x14ac:dyDescent="0.2">
      <c r="A555" s="37" t="s">
        <v>70</v>
      </c>
      <c r="B555" s="16" t="s">
        <v>70</v>
      </c>
      <c r="C555" s="16" t="s">
        <v>1969</v>
      </c>
      <c r="D555" s="16" t="s">
        <v>1970</v>
      </c>
      <c r="E555" s="85">
        <v>0</v>
      </c>
      <c r="F555" s="85">
        <v>35000</v>
      </c>
      <c r="G555" s="85">
        <v>35000</v>
      </c>
      <c r="H555" s="85">
        <v>0</v>
      </c>
      <c r="I555" s="85">
        <v>0</v>
      </c>
      <c r="J555" s="85">
        <v>0</v>
      </c>
      <c r="K555" s="100">
        <v>0</v>
      </c>
      <c r="L555" s="85">
        <v>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1971</v>
      </c>
      <c r="D556" s="16" t="s">
        <v>1972</v>
      </c>
      <c r="E556" s="85">
        <v>0</v>
      </c>
      <c r="F556" s="85">
        <v>50000</v>
      </c>
      <c r="G556" s="85">
        <v>50000</v>
      </c>
      <c r="H556" s="85">
        <v>0</v>
      </c>
      <c r="I556" s="85">
        <v>0</v>
      </c>
      <c r="J556" s="85">
        <v>0</v>
      </c>
      <c r="K556" s="100">
        <v>0</v>
      </c>
      <c r="L556" s="85">
        <v>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1973</v>
      </c>
      <c r="D557" s="16" t="s">
        <v>1974</v>
      </c>
      <c r="E557" s="85">
        <v>0</v>
      </c>
      <c r="F557" s="85">
        <v>40000</v>
      </c>
      <c r="G557" s="85">
        <v>40000</v>
      </c>
      <c r="H557" s="85">
        <v>0</v>
      </c>
      <c r="I557" s="85">
        <v>0</v>
      </c>
      <c r="J557" s="85">
        <v>0</v>
      </c>
      <c r="K557" s="100">
        <v>0</v>
      </c>
      <c r="L557" s="85">
        <v>0</v>
      </c>
    </row>
    <row r="558" spans="1:12" s="88" customFormat="1" ht="13.8" x14ac:dyDescent="0.2">
      <c r="A558" s="37" t="s">
        <v>70</v>
      </c>
      <c r="B558" s="16" t="s">
        <v>70</v>
      </c>
      <c r="C558" s="16" t="s">
        <v>1975</v>
      </c>
      <c r="D558" s="16" t="s">
        <v>1976</v>
      </c>
      <c r="E558" s="85">
        <v>0</v>
      </c>
      <c r="F558" s="85">
        <v>0</v>
      </c>
      <c r="G558" s="85">
        <v>0</v>
      </c>
      <c r="H558" s="85">
        <v>0</v>
      </c>
      <c r="I558" s="85">
        <v>0</v>
      </c>
      <c r="J558" s="85">
        <v>0</v>
      </c>
      <c r="K558" s="100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1977</v>
      </c>
      <c r="D559" s="16" t="s">
        <v>1978</v>
      </c>
      <c r="E559" s="85">
        <v>0</v>
      </c>
      <c r="F559" s="85">
        <v>250000</v>
      </c>
      <c r="G559" s="85">
        <v>250000</v>
      </c>
      <c r="H559" s="85">
        <v>205000</v>
      </c>
      <c r="I559" s="85">
        <v>0</v>
      </c>
      <c r="J559" s="85">
        <v>0</v>
      </c>
      <c r="K559" s="100">
        <v>0</v>
      </c>
      <c r="L559" s="85">
        <v>0</v>
      </c>
    </row>
    <row r="560" spans="1:12" s="88" customFormat="1" ht="13.8" x14ac:dyDescent="0.2">
      <c r="A560" s="37" t="s">
        <v>70</v>
      </c>
      <c r="B560" s="16" t="s">
        <v>70</v>
      </c>
      <c r="C560" s="16" t="s">
        <v>1979</v>
      </c>
      <c r="D560" s="16" t="s">
        <v>1980</v>
      </c>
      <c r="E560" s="85">
        <v>4111449.66</v>
      </c>
      <c r="F560" s="85">
        <v>0</v>
      </c>
      <c r="G560" s="85">
        <v>4111449.66</v>
      </c>
      <c r="H560" s="85">
        <v>3763482.19</v>
      </c>
      <c r="I560" s="85">
        <v>3763482.19</v>
      </c>
      <c r="J560" s="85">
        <v>2164140.1</v>
      </c>
      <c r="K560" s="100">
        <v>52.636911040277703</v>
      </c>
      <c r="L560" s="85">
        <v>2105054.31</v>
      </c>
    </row>
    <row r="561" spans="1:12" s="88" customFormat="1" ht="13.8" x14ac:dyDescent="0.2">
      <c r="A561" s="37" t="s">
        <v>70</v>
      </c>
      <c r="B561" s="16" t="s">
        <v>70</v>
      </c>
      <c r="C561" s="16" t="s">
        <v>1981</v>
      </c>
      <c r="D561" s="16" t="s">
        <v>1982</v>
      </c>
      <c r="E561" s="85">
        <v>900000</v>
      </c>
      <c r="F561" s="85">
        <v>0</v>
      </c>
      <c r="G561" s="85">
        <v>900000</v>
      </c>
      <c r="H561" s="85">
        <v>125638.21</v>
      </c>
      <c r="I561" s="85">
        <v>124743.07</v>
      </c>
      <c r="J561" s="85">
        <v>41454.85</v>
      </c>
      <c r="K561" s="100">
        <v>4.6060944444444401</v>
      </c>
      <c r="L561" s="85">
        <v>41454.85</v>
      </c>
    </row>
    <row r="562" spans="1:12" s="88" customFormat="1" ht="13.8" x14ac:dyDescent="0.2">
      <c r="A562" s="37" t="s">
        <v>70</v>
      </c>
      <c r="B562" s="16" t="s">
        <v>70</v>
      </c>
      <c r="C562" s="27" t="s">
        <v>1983</v>
      </c>
      <c r="D562" s="27" t="s">
        <v>1984</v>
      </c>
      <c r="E562" s="90">
        <v>0</v>
      </c>
      <c r="F562" s="90">
        <v>12000</v>
      </c>
      <c r="G562" s="90">
        <v>12000</v>
      </c>
      <c r="H562" s="90">
        <v>6512.22</v>
      </c>
      <c r="I562" s="90">
        <v>6512.22</v>
      </c>
      <c r="J562" s="90">
        <v>6512.22</v>
      </c>
      <c r="K562" s="101">
        <v>54.268500000000003</v>
      </c>
      <c r="L562" s="90">
        <v>6512.22</v>
      </c>
    </row>
    <row r="563" spans="1:12" s="88" customFormat="1" ht="13.8" x14ac:dyDescent="0.2">
      <c r="A563" s="37" t="s">
        <v>70</v>
      </c>
      <c r="B563" s="16" t="s">
        <v>70</v>
      </c>
      <c r="C563" s="16" t="s">
        <v>1985</v>
      </c>
      <c r="D563" s="16" t="s">
        <v>1986</v>
      </c>
      <c r="E563" s="85">
        <v>1190488.08</v>
      </c>
      <c r="F563" s="85">
        <v>-1190488.08</v>
      </c>
      <c r="G563" s="85">
        <v>0</v>
      </c>
      <c r="H563" s="85">
        <v>0</v>
      </c>
      <c r="I563" s="85">
        <v>0</v>
      </c>
      <c r="J563" s="85">
        <v>0</v>
      </c>
      <c r="K563" s="100">
        <v>0</v>
      </c>
      <c r="L563" s="85">
        <v>0</v>
      </c>
    </row>
    <row r="564" spans="1:12" s="88" customFormat="1" ht="13.8" x14ac:dyDescent="0.2">
      <c r="A564" s="37" t="s">
        <v>70</v>
      </c>
      <c r="B564" s="16" t="s">
        <v>70</v>
      </c>
      <c r="C564" s="16" t="s">
        <v>1987</v>
      </c>
      <c r="D564" s="16" t="s">
        <v>1988</v>
      </c>
      <c r="E564" s="85">
        <v>1419780</v>
      </c>
      <c r="F564" s="85">
        <v>0</v>
      </c>
      <c r="G564" s="85">
        <v>1419780</v>
      </c>
      <c r="H564" s="85">
        <v>0</v>
      </c>
      <c r="I564" s="85">
        <v>0</v>
      </c>
      <c r="J564" s="85">
        <v>0</v>
      </c>
      <c r="K564" s="100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1989</v>
      </c>
      <c r="D565" s="16" t="s">
        <v>1990</v>
      </c>
      <c r="E565" s="85">
        <v>16591632</v>
      </c>
      <c r="F565" s="85">
        <v>10786973</v>
      </c>
      <c r="G565" s="85">
        <v>27378605</v>
      </c>
      <c r="H565" s="85">
        <v>0</v>
      </c>
      <c r="I565" s="85">
        <v>0</v>
      </c>
      <c r="J565" s="85">
        <v>0</v>
      </c>
      <c r="K565" s="100">
        <v>0</v>
      </c>
      <c r="L565" s="85">
        <v>0</v>
      </c>
    </row>
    <row r="566" spans="1:12" s="88" customFormat="1" ht="13.8" x14ac:dyDescent="0.2">
      <c r="A566" s="37" t="s">
        <v>70</v>
      </c>
      <c r="B566" s="16" t="s">
        <v>70</v>
      </c>
      <c r="C566" s="16" t="s">
        <v>1991</v>
      </c>
      <c r="D566" s="16" t="s">
        <v>1992</v>
      </c>
      <c r="E566" s="85">
        <v>250000</v>
      </c>
      <c r="F566" s="85">
        <v>-250000</v>
      </c>
      <c r="G566" s="85">
        <v>0</v>
      </c>
      <c r="H566" s="85">
        <v>0</v>
      </c>
      <c r="I566" s="85">
        <v>0</v>
      </c>
      <c r="J566" s="85">
        <v>0</v>
      </c>
      <c r="K566" s="100">
        <v>0</v>
      </c>
      <c r="L566" s="85">
        <v>0</v>
      </c>
    </row>
    <row r="567" spans="1:12" s="88" customFormat="1" ht="13.8" x14ac:dyDescent="0.2">
      <c r="A567" s="37" t="s">
        <v>70</v>
      </c>
      <c r="B567" s="16" t="s">
        <v>70</v>
      </c>
      <c r="C567" s="27" t="s">
        <v>1993</v>
      </c>
      <c r="D567" s="27" t="s">
        <v>1994</v>
      </c>
      <c r="E567" s="90">
        <v>40000</v>
      </c>
      <c r="F567" s="90">
        <v>-40000</v>
      </c>
      <c r="G567" s="90">
        <v>0</v>
      </c>
      <c r="H567" s="90">
        <v>0</v>
      </c>
      <c r="I567" s="90">
        <v>0</v>
      </c>
      <c r="J567" s="90">
        <v>0</v>
      </c>
      <c r="K567" s="101">
        <v>0</v>
      </c>
      <c r="L567" s="90">
        <v>0</v>
      </c>
    </row>
    <row r="568" spans="1:12" s="88" customFormat="1" ht="13.8" x14ac:dyDescent="0.2">
      <c r="A568" s="37" t="s">
        <v>70</v>
      </c>
      <c r="B568" s="16" t="s">
        <v>70</v>
      </c>
      <c r="C568" s="16" t="s">
        <v>1995</v>
      </c>
      <c r="D568" s="16" t="s">
        <v>1996</v>
      </c>
      <c r="E568" s="85">
        <v>50000</v>
      </c>
      <c r="F568" s="85">
        <v>-50000</v>
      </c>
      <c r="G568" s="85">
        <v>0</v>
      </c>
      <c r="H568" s="85">
        <v>0</v>
      </c>
      <c r="I568" s="85">
        <v>0</v>
      </c>
      <c r="J568" s="85">
        <v>0</v>
      </c>
      <c r="K568" s="100">
        <v>0</v>
      </c>
      <c r="L568" s="85">
        <v>0</v>
      </c>
    </row>
    <row r="569" spans="1:12" s="88" customFormat="1" ht="13.8" x14ac:dyDescent="0.2">
      <c r="A569" s="37" t="s">
        <v>70</v>
      </c>
      <c r="B569" s="16" t="s">
        <v>70</v>
      </c>
      <c r="C569" s="16" t="s">
        <v>1997</v>
      </c>
      <c r="D569" s="16" t="s">
        <v>1998</v>
      </c>
      <c r="E569" s="85">
        <v>110000</v>
      </c>
      <c r="F569" s="85">
        <v>-110000</v>
      </c>
      <c r="G569" s="85">
        <v>0</v>
      </c>
      <c r="H569" s="85">
        <v>0</v>
      </c>
      <c r="I569" s="85">
        <v>0</v>
      </c>
      <c r="J569" s="85">
        <v>0</v>
      </c>
      <c r="K569" s="100">
        <v>0</v>
      </c>
      <c r="L569" s="85">
        <v>0</v>
      </c>
    </row>
    <row r="570" spans="1:12" s="88" customFormat="1" ht="13.8" x14ac:dyDescent="0.2">
      <c r="A570" s="37" t="s">
        <v>70</v>
      </c>
      <c r="B570" s="16" t="s">
        <v>70</v>
      </c>
      <c r="C570" s="16" t="s">
        <v>1999</v>
      </c>
      <c r="D570" s="16" t="s">
        <v>2000</v>
      </c>
      <c r="E570" s="85">
        <v>1500000</v>
      </c>
      <c r="F570" s="85">
        <v>-1482031.5</v>
      </c>
      <c r="G570" s="85">
        <v>17968.5</v>
      </c>
      <c r="H570" s="85">
        <v>17968.5</v>
      </c>
      <c r="I570" s="85">
        <v>17968.5</v>
      </c>
      <c r="J570" s="85">
        <v>0</v>
      </c>
      <c r="K570" s="100">
        <v>0</v>
      </c>
      <c r="L570" s="85">
        <v>0</v>
      </c>
    </row>
    <row r="571" spans="1:12" s="88" customFormat="1" ht="13.8" x14ac:dyDescent="0.2">
      <c r="A571" s="37" t="s">
        <v>70</v>
      </c>
      <c r="B571" s="16" t="s">
        <v>70</v>
      </c>
      <c r="C571" s="27" t="s">
        <v>2001</v>
      </c>
      <c r="D571" s="27" t="s">
        <v>2002</v>
      </c>
      <c r="E571" s="90">
        <v>1265000</v>
      </c>
      <c r="F571" s="90">
        <v>-911481.96</v>
      </c>
      <c r="G571" s="90">
        <v>353518.04</v>
      </c>
      <c r="H571" s="90">
        <v>1090041.74</v>
      </c>
      <c r="I571" s="90">
        <v>1090041.74</v>
      </c>
      <c r="J571" s="90">
        <v>4052.29</v>
      </c>
      <c r="K571" s="101">
        <v>1.1462753074779399</v>
      </c>
      <c r="L571" s="90">
        <v>4052.29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2003</v>
      </c>
      <c r="D572" s="16" t="s">
        <v>2004</v>
      </c>
      <c r="E572" s="85">
        <v>8700000</v>
      </c>
      <c r="F572" s="85">
        <v>-186656.86</v>
      </c>
      <c r="G572" s="85">
        <v>8513343.1400000006</v>
      </c>
      <c r="H572" s="85">
        <v>3273049.3</v>
      </c>
      <c r="I572" s="85">
        <v>1568575.44</v>
      </c>
      <c r="J572" s="85">
        <v>401436.48</v>
      </c>
      <c r="K572" s="100">
        <v>4.7153800028786303</v>
      </c>
      <c r="L572" s="85">
        <v>335723.06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2005</v>
      </c>
      <c r="D573" s="16" t="s">
        <v>2006</v>
      </c>
      <c r="E573" s="85">
        <v>0</v>
      </c>
      <c r="F573" s="85">
        <v>710000</v>
      </c>
      <c r="G573" s="85">
        <v>710000</v>
      </c>
      <c r="H573" s="85">
        <v>0</v>
      </c>
      <c r="I573" s="85">
        <v>0</v>
      </c>
      <c r="J573" s="85">
        <v>0</v>
      </c>
      <c r="K573" s="100">
        <v>0</v>
      </c>
      <c r="L573" s="85">
        <v>0</v>
      </c>
    </row>
    <row r="574" spans="1:12" s="88" customFormat="1" ht="13.8" x14ac:dyDescent="0.2">
      <c r="A574" s="37" t="s">
        <v>70</v>
      </c>
      <c r="B574" s="16" t="s">
        <v>70</v>
      </c>
      <c r="C574" s="16" t="s">
        <v>125</v>
      </c>
      <c r="D574" s="16" t="s">
        <v>70</v>
      </c>
      <c r="E574" s="85">
        <v>109608152.78</v>
      </c>
      <c r="F574" s="85">
        <v>13120155.75</v>
      </c>
      <c r="G574" s="85">
        <v>122728308.53</v>
      </c>
      <c r="H574" s="85">
        <v>83435691.599999994</v>
      </c>
      <c r="I574" s="85">
        <v>81448424.269999996</v>
      </c>
      <c r="J574" s="85">
        <v>41499401.869999997</v>
      </c>
      <c r="K574" s="100">
        <v>33.814042063372703</v>
      </c>
      <c r="L574" s="85">
        <v>38188969.899999999</v>
      </c>
    </row>
    <row r="575" spans="1:12" s="88" customFormat="1" ht="13.8" x14ac:dyDescent="0.2">
      <c r="A575" s="37" t="s">
        <v>459</v>
      </c>
      <c r="B575" s="16" t="s">
        <v>460</v>
      </c>
      <c r="C575" s="16" t="s">
        <v>2007</v>
      </c>
      <c r="D575" s="16" t="s">
        <v>2008</v>
      </c>
      <c r="E575" s="85">
        <v>0</v>
      </c>
      <c r="F575" s="85">
        <v>0</v>
      </c>
      <c r="G575" s="85">
        <v>0</v>
      </c>
      <c r="H575" s="85">
        <v>0</v>
      </c>
      <c r="I575" s="85">
        <v>0</v>
      </c>
      <c r="J575" s="85">
        <v>0</v>
      </c>
      <c r="K575" s="100">
        <v>0</v>
      </c>
      <c r="L575" s="85">
        <v>0</v>
      </c>
    </row>
    <row r="576" spans="1:12" s="88" customFormat="1" ht="13.8" x14ac:dyDescent="0.2">
      <c r="A576" s="37" t="s">
        <v>70</v>
      </c>
      <c r="B576" s="16" t="s">
        <v>70</v>
      </c>
      <c r="C576" s="16" t="s">
        <v>2009</v>
      </c>
      <c r="D576" s="16" t="s">
        <v>2010</v>
      </c>
      <c r="E576" s="85">
        <v>766919.79</v>
      </c>
      <c r="F576" s="85">
        <v>880254</v>
      </c>
      <c r="G576" s="85">
        <v>1647173.79</v>
      </c>
      <c r="H576" s="85">
        <v>1621627.33</v>
      </c>
      <c r="I576" s="85">
        <v>1273783.3999999999</v>
      </c>
      <c r="J576" s="85">
        <v>104914.78</v>
      </c>
      <c r="K576" s="100">
        <v>6.3693813389296299</v>
      </c>
      <c r="L576" s="85">
        <v>104914.78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2011</v>
      </c>
      <c r="D577" s="16" t="s">
        <v>2012</v>
      </c>
      <c r="E577" s="85">
        <v>3259561.95</v>
      </c>
      <c r="F577" s="85">
        <v>299200.82</v>
      </c>
      <c r="G577" s="85">
        <v>3558762.77</v>
      </c>
      <c r="H577" s="85">
        <v>2685983.01</v>
      </c>
      <c r="I577" s="85">
        <v>1053970.6499999999</v>
      </c>
      <c r="J577" s="85">
        <v>0</v>
      </c>
      <c r="K577" s="100">
        <v>0</v>
      </c>
      <c r="L577" s="85">
        <v>0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2013</v>
      </c>
      <c r="D578" s="16" t="s">
        <v>2014</v>
      </c>
      <c r="E578" s="85">
        <v>3072335.87</v>
      </c>
      <c r="F578" s="85">
        <v>-208259.06</v>
      </c>
      <c r="G578" s="85">
        <v>2864076.81</v>
      </c>
      <c r="H578" s="85">
        <v>848804.03</v>
      </c>
      <c r="I578" s="85">
        <v>736872.03</v>
      </c>
      <c r="J578" s="85">
        <v>96573.54</v>
      </c>
      <c r="K578" s="100">
        <v>3.3718907140622401</v>
      </c>
      <c r="L578" s="85">
        <v>96573.54</v>
      </c>
    </row>
    <row r="579" spans="1:12" s="88" customFormat="1" ht="13.8" x14ac:dyDescent="0.2">
      <c r="A579" s="37" t="s">
        <v>70</v>
      </c>
      <c r="B579" s="16" t="s">
        <v>70</v>
      </c>
      <c r="C579" s="27" t="s">
        <v>2015</v>
      </c>
      <c r="D579" s="27" t="s">
        <v>2016</v>
      </c>
      <c r="E579" s="90">
        <v>20000</v>
      </c>
      <c r="F579" s="90">
        <v>-12713.82</v>
      </c>
      <c r="G579" s="90">
        <v>7286.18</v>
      </c>
      <c r="H579" s="90">
        <v>7286.18</v>
      </c>
      <c r="I579" s="90">
        <v>7286.18</v>
      </c>
      <c r="J579" s="90">
        <v>7286.18</v>
      </c>
      <c r="K579" s="101">
        <v>100</v>
      </c>
      <c r="L579" s="90">
        <v>7286.18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2017</v>
      </c>
      <c r="D580" s="16" t="s">
        <v>2018</v>
      </c>
      <c r="E580" s="85">
        <v>10000</v>
      </c>
      <c r="F580" s="85">
        <v>-9997.39</v>
      </c>
      <c r="G580" s="85">
        <v>2.61</v>
      </c>
      <c r="H580" s="85">
        <v>0</v>
      </c>
      <c r="I580" s="85">
        <v>0</v>
      </c>
      <c r="J580" s="85">
        <v>0</v>
      </c>
      <c r="K580" s="100">
        <v>0</v>
      </c>
      <c r="L580" s="85">
        <v>0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2019</v>
      </c>
      <c r="D581" s="16" t="s">
        <v>2020</v>
      </c>
      <c r="E581" s="85">
        <v>20000</v>
      </c>
      <c r="F581" s="85">
        <v>283033.84999999998</v>
      </c>
      <c r="G581" s="85">
        <v>303033.84999999998</v>
      </c>
      <c r="H581" s="85">
        <v>959590.44</v>
      </c>
      <c r="I581" s="85">
        <v>958424.78</v>
      </c>
      <c r="J581" s="85">
        <v>11211.69</v>
      </c>
      <c r="K581" s="100">
        <v>3.6998143936725199</v>
      </c>
      <c r="L581" s="85">
        <v>11211.69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2021</v>
      </c>
      <c r="D582" s="16" t="s">
        <v>2014</v>
      </c>
      <c r="E582" s="85">
        <v>1561516.42</v>
      </c>
      <c r="F582" s="85">
        <v>-383214.86</v>
      </c>
      <c r="G582" s="85">
        <v>1178301.56</v>
      </c>
      <c r="H582" s="85">
        <v>13189</v>
      </c>
      <c r="I582" s="85">
        <v>13189</v>
      </c>
      <c r="J582" s="85">
        <v>13189</v>
      </c>
      <c r="K582" s="100">
        <v>1.1193229685616299</v>
      </c>
      <c r="L582" s="85">
        <v>13189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2022</v>
      </c>
      <c r="D583" s="16" t="s">
        <v>2023</v>
      </c>
      <c r="E583" s="85">
        <v>0</v>
      </c>
      <c r="F583" s="85">
        <v>8938.7800000000007</v>
      </c>
      <c r="G583" s="85">
        <v>8938.7800000000007</v>
      </c>
      <c r="H583" s="85">
        <v>4435.67</v>
      </c>
      <c r="I583" s="85">
        <v>4435.67</v>
      </c>
      <c r="J583" s="85">
        <v>4435.67</v>
      </c>
      <c r="K583" s="100">
        <v>49.622767312765298</v>
      </c>
      <c r="L583" s="85">
        <v>4435.67</v>
      </c>
    </row>
    <row r="584" spans="1:12" s="88" customFormat="1" ht="13.8" x14ac:dyDescent="0.2">
      <c r="A584" s="37" t="s">
        <v>70</v>
      </c>
      <c r="B584" s="16" t="s">
        <v>70</v>
      </c>
      <c r="C584" s="16" t="s">
        <v>2024</v>
      </c>
      <c r="D584" s="16" t="s">
        <v>2014</v>
      </c>
      <c r="E584" s="85">
        <v>671756.1</v>
      </c>
      <c r="F584" s="85">
        <v>414957.09</v>
      </c>
      <c r="G584" s="85">
        <v>1086713.19</v>
      </c>
      <c r="H584" s="85">
        <v>1026274.96</v>
      </c>
      <c r="I584" s="85">
        <v>810677.9</v>
      </c>
      <c r="J584" s="85">
        <v>493743.3</v>
      </c>
      <c r="K584" s="100">
        <v>45.4345548157007</v>
      </c>
      <c r="L584" s="85">
        <v>493743.3</v>
      </c>
    </row>
    <row r="585" spans="1:12" s="88" customFormat="1" ht="13.8" x14ac:dyDescent="0.2">
      <c r="A585" s="37" t="s">
        <v>70</v>
      </c>
      <c r="B585" s="16" t="s">
        <v>70</v>
      </c>
      <c r="C585" s="16" t="s">
        <v>2025</v>
      </c>
      <c r="D585" s="16" t="s">
        <v>2020</v>
      </c>
      <c r="E585" s="85">
        <v>0</v>
      </c>
      <c r="F585" s="85">
        <v>42345.21</v>
      </c>
      <c r="G585" s="85">
        <v>42345.21</v>
      </c>
      <c r="H585" s="85">
        <v>34264.519999999997</v>
      </c>
      <c r="I585" s="85">
        <v>34264.519999999997</v>
      </c>
      <c r="J585" s="85">
        <v>14031.21</v>
      </c>
      <c r="K585" s="100">
        <v>33.135294405199602</v>
      </c>
      <c r="L585" s="85">
        <v>14031.21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2026</v>
      </c>
      <c r="D586" s="16" t="s">
        <v>2010</v>
      </c>
      <c r="E586" s="85">
        <v>139074.59</v>
      </c>
      <c r="F586" s="85">
        <v>173212.38</v>
      </c>
      <c r="G586" s="85">
        <v>312286.96999999997</v>
      </c>
      <c r="H586" s="85">
        <v>191723.62</v>
      </c>
      <c r="I586" s="85">
        <v>0</v>
      </c>
      <c r="J586" s="85">
        <v>0</v>
      </c>
      <c r="K586" s="100">
        <v>0</v>
      </c>
      <c r="L586" s="85">
        <v>0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2027</v>
      </c>
      <c r="D587" s="16" t="s">
        <v>2028</v>
      </c>
      <c r="E587" s="85">
        <v>10000</v>
      </c>
      <c r="F587" s="85">
        <v>-2808.76</v>
      </c>
      <c r="G587" s="85">
        <v>7191.24</v>
      </c>
      <c r="H587" s="85">
        <v>7191.24</v>
      </c>
      <c r="I587" s="85">
        <v>7191.24</v>
      </c>
      <c r="J587" s="85">
        <v>7191.24</v>
      </c>
      <c r="K587" s="100">
        <v>100</v>
      </c>
      <c r="L587" s="85">
        <v>7191.24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2029</v>
      </c>
      <c r="D588" s="16" t="s">
        <v>2030</v>
      </c>
      <c r="E588" s="85">
        <v>10000</v>
      </c>
      <c r="F588" s="85">
        <v>-10000</v>
      </c>
      <c r="G588" s="85">
        <v>0</v>
      </c>
      <c r="H588" s="85">
        <v>0</v>
      </c>
      <c r="I588" s="85">
        <v>0</v>
      </c>
      <c r="J588" s="85">
        <v>0</v>
      </c>
      <c r="K588" s="100">
        <v>0</v>
      </c>
      <c r="L588" s="85">
        <v>0</v>
      </c>
    </row>
    <row r="589" spans="1:12" s="88" customFormat="1" ht="13.8" x14ac:dyDescent="0.2">
      <c r="A589" s="37" t="s">
        <v>70</v>
      </c>
      <c r="B589" s="16" t="s">
        <v>70</v>
      </c>
      <c r="C589" s="16" t="s">
        <v>2031</v>
      </c>
      <c r="D589" s="16" t="s">
        <v>2023</v>
      </c>
      <c r="E589" s="85">
        <v>505615.86</v>
      </c>
      <c r="F589" s="85">
        <v>13302.91</v>
      </c>
      <c r="G589" s="85">
        <v>518918.77</v>
      </c>
      <c r="H589" s="85">
        <v>24550.37</v>
      </c>
      <c r="I589" s="85">
        <v>24550.37</v>
      </c>
      <c r="J589" s="85">
        <v>22750.25</v>
      </c>
      <c r="K589" s="100">
        <v>4.3841640185803996</v>
      </c>
      <c r="L589" s="85">
        <v>22750.25</v>
      </c>
    </row>
    <row r="590" spans="1:12" s="88" customFormat="1" ht="13.8" x14ac:dyDescent="0.2">
      <c r="A590" s="37" t="s">
        <v>70</v>
      </c>
      <c r="B590" s="16" t="s">
        <v>70</v>
      </c>
      <c r="C590" s="16" t="s">
        <v>2032</v>
      </c>
      <c r="D590" s="16" t="s">
        <v>2330</v>
      </c>
      <c r="E590" s="85">
        <v>0</v>
      </c>
      <c r="F590" s="85">
        <v>181.5</v>
      </c>
      <c r="G590" s="85">
        <v>181.5</v>
      </c>
      <c r="H590" s="85">
        <v>181.5</v>
      </c>
      <c r="I590" s="85">
        <v>181.5</v>
      </c>
      <c r="J590" s="85">
        <v>181.5</v>
      </c>
      <c r="K590" s="100">
        <v>100</v>
      </c>
      <c r="L590" s="85">
        <v>181.5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2033</v>
      </c>
      <c r="D591" s="16" t="s">
        <v>2034</v>
      </c>
      <c r="E591" s="85">
        <v>1250096.3799999999</v>
      </c>
      <c r="F591" s="85">
        <v>591717.4</v>
      </c>
      <c r="G591" s="85">
        <v>1841813.78</v>
      </c>
      <c r="H591" s="85">
        <v>1626394.84</v>
      </c>
      <c r="I591" s="85">
        <v>571589.43999999994</v>
      </c>
      <c r="J591" s="85">
        <v>208581.98</v>
      </c>
      <c r="K591" s="100">
        <v>11.3248137387701</v>
      </c>
      <c r="L591" s="85">
        <v>208581.98</v>
      </c>
    </row>
    <row r="592" spans="1:12" s="88" customFormat="1" ht="13.8" x14ac:dyDescent="0.2">
      <c r="A592" s="37" t="s">
        <v>70</v>
      </c>
      <c r="B592" s="16" t="s">
        <v>70</v>
      </c>
      <c r="C592" s="16" t="s">
        <v>125</v>
      </c>
      <c r="D592" s="16" t="s">
        <v>70</v>
      </c>
      <c r="E592" s="85">
        <v>11296876.960000001</v>
      </c>
      <c r="F592" s="85">
        <v>2080150.05</v>
      </c>
      <c r="G592" s="85">
        <v>13377027.01</v>
      </c>
      <c r="H592" s="85">
        <v>9051496.7100000009</v>
      </c>
      <c r="I592" s="85">
        <v>5496416.6799999997</v>
      </c>
      <c r="J592" s="85">
        <v>984090.34</v>
      </c>
      <c r="K592" s="100">
        <v>7.3565698810680704</v>
      </c>
      <c r="L592" s="85">
        <v>984090.34</v>
      </c>
    </row>
    <row r="593" spans="1:12" s="88" customFormat="1" ht="13.8" x14ac:dyDescent="0.2">
      <c r="A593" s="37" t="s">
        <v>461</v>
      </c>
      <c r="B593" s="16" t="s">
        <v>462</v>
      </c>
      <c r="C593" s="16" t="s">
        <v>2035</v>
      </c>
      <c r="D593" s="16" t="s">
        <v>2036</v>
      </c>
      <c r="E593" s="85">
        <v>20000</v>
      </c>
      <c r="F593" s="85">
        <v>0</v>
      </c>
      <c r="G593" s="85">
        <v>20000</v>
      </c>
      <c r="H593" s="85">
        <v>1371.54</v>
      </c>
      <c r="I593" s="85">
        <v>1371.54</v>
      </c>
      <c r="J593" s="85">
        <v>1371.54</v>
      </c>
      <c r="K593" s="100">
        <v>6.8577000000000004</v>
      </c>
      <c r="L593" s="85">
        <v>1371.54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2037</v>
      </c>
      <c r="D594" s="16" t="s">
        <v>2038</v>
      </c>
      <c r="E594" s="85">
        <v>200000</v>
      </c>
      <c r="F594" s="85">
        <v>0</v>
      </c>
      <c r="G594" s="85">
        <v>200000</v>
      </c>
      <c r="H594" s="85">
        <v>34294.18</v>
      </c>
      <c r="I594" s="85">
        <v>34294.18</v>
      </c>
      <c r="J594" s="85">
        <v>6538.5</v>
      </c>
      <c r="K594" s="100">
        <v>3.26925</v>
      </c>
      <c r="L594" s="85">
        <v>6538.5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2039</v>
      </c>
      <c r="D595" s="16" t="s">
        <v>2040</v>
      </c>
      <c r="E595" s="85">
        <v>2568705.88</v>
      </c>
      <c r="F595" s="85">
        <v>1100873.95</v>
      </c>
      <c r="G595" s="85">
        <v>3669579.83</v>
      </c>
      <c r="H595" s="85">
        <v>18525.099999999999</v>
      </c>
      <c r="I595" s="85">
        <v>18525.099999999999</v>
      </c>
      <c r="J595" s="85">
        <v>0</v>
      </c>
      <c r="K595" s="100">
        <v>0</v>
      </c>
      <c r="L595" s="85">
        <v>0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2041</v>
      </c>
      <c r="D596" s="16" t="s">
        <v>2042</v>
      </c>
      <c r="E596" s="85">
        <v>15000</v>
      </c>
      <c r="F596" s="85">
        <v>0</v>
      </c>
      <c r="G596" s="85">
        <v>15000</v>
      </c>
      <c r="H596" s="85">
        <v>0</v>
      </c>
      <c r="I596" s="85">
        <v>0</v>
      </c>
      <c r="J596" s="85">
        <v>0</v>
      </c>
      <c r="K596" s="100">
        <v>0</v>
      </c>
      <c r="L596" s="85">
        <v>0</v>
      </c>
    </row>
    <row r="597" spans="1:12" s="88" customFormat="1" ht="13.8" x14ac:dyDescent="0.2">
      <c r="A597" s="37" t="s">
        <v>70</v>
      </c>
      <c r="B597" s="16" t="s">
        <v>70</v>
      </c>
      <c r="C597" s="16" t="s">
        <v>125</v>
      </c>
      <c r="D597" s="16" t="s">
        <v>70</v>
      </c>
      <c r="E597" s="85">
        <v>2803705.88</v>
      </c>
      <c r="F597" s="85">
        <v>1100873.95</v>
      </c>
      <c r="G597" s="85">
        <v>3904579.83</v>
      </c>
      <c r="H597" s="85">
        <v>54190.82</v>
      </c>
      <c r="I597" s="85">
        <v>54190.82</v>
      </c>
      <c r="J597" s="85">
        <v>7910.04</v>
      </c>
      <c r="K597" s="100">
        <v>0.20258364137480001</v>
      </c>
      <c r="L597" s="85">
        <v>7910.04</v>
      </c>
    </row>
    <row r="598" spans="1:12" s="88" customFormat="1" ht="13.8" x14ac:dyDescent="0.2">
      <c r="A598" s="37" t="s">
        <v>463</v>
      </c>
      <c r="B598" s="16" t="s">
        <v>464</v>
      </c>
      <c r="C598" s="16" t="s">
        <v>2043</v>
      </c>
      <c r="D598" s="16" t="s">
        <v>2044</v>
      </c>
      <c r="E598" s="85">
        <v>375000</v>
      </c>
      <c r="F598" s="85">
        <v>497227.05</v>
      </c>
      <c r="G598" s="85">
        <v>872227.05</v>
      </c>
      <c r="H598" s="85">
        <v>353965.14</v>
      </c>
      <c r="I598" s="85">
        <v>346019.47</v>
      </c>
      <c r="J598" s="85">
        <v>86433.279999999999</v>
      </c>
      <c r="K598" s="100">
        <v>9.9094931761173903</v>
      </c>
      <c r="L598" s="85">
        <v>70870.45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2045</v>
      </c>
      <c r="D599" s="16" t="s">
        <v>2046</v>
      </c>
      <c r="E599" s="85">
        <v>50000</v>
      </c>
      <c r="F599" s="85">
        <v>0</v>
      </c>
      <c r="G599" s="85">
        <v>50000</v>
      </c>
      <c r="H599" s="85">
        <v>0</v>
      </c>
      <c r="I599" s="85">
        <v>0</v>
      </c>
      <c r="J599" s="85">
        <v>0</v>
      </c>
      <c r="K599" s="100">
        <v>0</v>
      </c>
      <c r="L599" s="85">
        <v>0</v>
      </c>
    </row>
    <row r="600" spans="1:12" s="88" customFormat="1" ht="13.8" x14ac:dyDescent="0.2">
      <c r="A600" s="37" t="s">
        <v>70</v>
      </c>
      <c r="B600" s="16" t="s">
        <v>70</v>
      </c>
      <c r="C600" s="16" t="s">
        <v>2047</v>
      </c>
      <c r="D600" s="16" t="s">
        <v>2048</v>
      </c>
      <c r="E600" s="85">
        <v>0</v>
      </c>
      <c r="F600" s="85">
        <v>30000</v>
      </c>
      <c r="G600" s="85">
        <v>30000</v>
      </c>
      <c r="H600" s="85">
        <v>0</v>
      </c>
      <c r="I600" s="85">
        <v>0</v>
      </c>
      <c r="J600" s="85">
        <v>0</v>
      </c>
      <c r="K600" s="100">
        <v>0</v>
      </c>
      <c r="L600" s="85">
        <v>0</v>
      </c>
    </row>
    <row r="601" spans="1:12" s="88" customFormat="1" ht="13.8" x14ac:dyDescent="0.2">
      <c r="A601" s="37" t="s">
        <v>70</v>
      </c>
      <c r="B601" s="16" t="s">
        <v>70</v>
      </c>
      <c r="C601" s="16" t="s">
        <v>125</v>
      </c>
      <c r="D601" s="16" t="s">
        <v>70</v>
      </c>
      <c r="E601" s="85">
        <v>425000</v>
      </c>
      <c r="F601" s="85">
        <v>527227.05000000005</v>
      </c>
      <c r="G601" s="85">
        <v>952227.05</v>
      </c>
      <c r="H601" s="85">
        <v>353965.14</v>
      </c>
      <c r="I601" s="85">
        <v>346019.47</v>
      </c>
      <c r="J601" s="85">
        <v>86433.279999999999</v>
      </c>
      <c r="K601" s="100">
        <v>9.0769612142398195</v>
      </c>
      <c r="L601" s="85">
        <v>70870.45</v>
      </c>
    </row>
    <row r="602" spans="1:12" s="88" customFormat="1" ht="13.8" x14ac:dyDescent="0.2">
      <c r="A602" s="37" t="s">
        <v>465</v>
      </c>
      <c r="B602" s="16" t="s">
        <v>466</v>
      </c>
      <c r="C602" s="16" t="s">
        <v>2049</v>
      </c>
      <c r="D602" s="16" t="s">
        <v>2331</v>
      </c>
      <c r="E602" s="85">
        <v>9812087.5700000003</v>
      </c>
      <c r="F602" s="85">
        <v>-51466.85</v>
      </c>
      <c r="G602" s="85">
        <v>9760620.7200000007</v>
      </c>
      <c r="H602" s="85">
        <v>7861568.1600000001</v>
      </c>
      <c r="I602" s="85">
        <v>7861568.1600000001</v>
      </c>
      <c r="J602" s="85">
        <v>4827865.16</v>
      </c>
      <c r="K602" s="100">
        <v>49.462685811645798</v>
      </c>
      <c r="L602" s="85">
        <v>4508231.01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2050</v>
      </c>
      <c r="D603" s="16" t="s">
        <v>2051</v>
      </c>
      <c r="E603" s="85">
        <v>0</v>
      </c>
      <c r="F603" s="85">
        <v>0</v>
      </c>
      <c r="G603" s="85">
        <v>0</v>
      </c>
      <c r="H603" s="85">
        <v>45520.2</v>
      </c>
      <c r="I603" s="85">
        <v>45520.2</v>
      </c>
      <c r="J603" s="85">
        <v>0</v>
      </c>
      <c r="K603" s="100">
        <v>0</v>
      </c>
      <c r="L603" s="85">
        <v>0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2052</v>
      </c>
      <c r="D604" s="16" t="s">
        <v>2053</v>
      </c>
      <c r="E604" s="85">
        <v>0</v>
      </c>
      <c r="F604" s="85">
        <v>2007834.35</v>
      </c>
      <c r="G604" s="85">
        <v>2007834.35</v>
      </c>
      <c r="H604" s="85">
        <v>1119730.32</v>
      </c>
      <c r="I604" s="85">
        <v>943950.92</v>
      </c>
      <c r="J604" s="85">
        <v>13315.72</v>
      </c>
      <c r="K604" s="100">
        <v>0.66318817585723999</v>
      </c>
      <c r="L604" s="85">
        <v>13315.72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2054</v>
      </c>
      <c r="D605" s="16" t="s">
        <v>2055</v>
      </c>
      <c r="E605" s="85">
        <v>0</v>
      </c>
      <c r="F605" s="85">
        <v>4215000</v>
      </c>
      <c r="G605" s="85">
        <v>4215000</v>
      </c>
      <c r="H605" s="85">
        <v>0</v>
      </c>
      <c r="I605" s="85">
        <v>0</v>
      </c>
      <c r="J605" s="85">
        <v>0</v>
      </c>
      <c r="K605" s="100">
        <v>0</v>
      </c>
      <c r="L605" s="85">
        <v>0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2056</v>
      </c>
      <c r="D606" s="16" t="s">
        <v>2057</v>
      </c>
      <c r="E606" s="85">
        <v>0</v>
      </c>
      <c r="F606" s="85">
        <v>254803.88</v>
      </c>
      <c r="G606" s="85">
        <v>254803.88</v>
      </c>
      <c r="H606" s="85">
        <v>103926.47</v>
      </c>
      <c r="I606" s="85">
        <v>31104.25</v>
      </c>
      <c r="J606" s="85">
        <v>27256.45</v>
      </c>
      <c r="K606" s="100">
        <v>10.697030987126301</v>
      </c>
      <c r="L606" s="85">
        <v>27256.45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2058</v>
      </c>
      <c r="D607" s="16" t="s">
        <v>2059</v>
      </c>
      <c r="E607" s="85">
        <v>0</v>
      </c>
      <c r="F607" s="85">
        <v>1900000</v>
      </c>
      <c r="G607" s="85">
        <v>1900000</v>
      </c>
      <c r="H607" s="85">
        <v>1745970.55</v>
      </c>
      <c r="I607" s="85">
        <v>0</v>
      </c>
      <c r="J607" s="85">
        <v>0</v>
      </c>
      <c r="K607" s="100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2060</v>
      </c>
      <c r="D608" s="16" t="s">
        <v>2061</v>
      </c>
      <c r="E608" s="85">
        <v>0</v>
      </c>
      <c r="F608" s="85">
        <v>500000</v>
      </c>
      <c r="G608" s="85">
        <v>500000</v>
      </c>
      <c r="H608" s="85">
        <v>0</v>
      </c>
      <c r="I608" s="85">
        <v>0</v>
      </c>
      <c r="J608" s="85">
        <v>0</v>
      </c>
      <c r="K608" s="100">
        <v>0</v>
      </c>
      <c r="L608" s="85">
        <v>0</v>
      </c>
    </row>
    <row r="609" spans="1:12" s="88" customFormat="1" ht="13.8" x14ac:dyDescent="0.2">
      <c r="A609" s="37" t="s">
        <v>70</v>
      </c>
      <c r="B609" s="16" t="s">
        <v>70</v>
      </c>
      <c r="C609" s="16" t="s">
        <v>125</v>
      </c>
      <c r="D609" s="16" t="s">
        <v>70</v>
      </c>
      <c r="E609" s="85">
        <v>9812087.5700000003</v>
      </c>
      <c r="F609" s="85">
        <v>8826171.3800000008</v>
      </c>
      <c r="G609" s="85">
        <v>18638258.949999999</v>
      </c>
      <c r="H609" s="85">
        <v>10876715.699999999</v>
      </c>
      <c r="I609" s="85">
        <v>8882143.5299999993</v>
      </c>
      <c r="J609" s="85">
        <v>4868437.33</v>
      </c>
      <c r="K609" s="100">
        <v>26.120665793196299</v>
      </c>
      <c r="L609" s="85">
        <v>4548803.18</v>
      </c>
    </row>
    <row r="610" spans="1:12" s="88" customFormat="1" ht="13.8" x14ac:dyDescent="0.2">
      <c r="A610" s="37" t="s">
        <v>467</v>
      </c>
      <c r="B610" s="16" t="s">
        <v>468</v>
      </c>
      <c r="C610" s="16" t="s">
        <v>2062</v>
      </c>
      <c r="D610" s="16" t="s">
        <v>2063</v>
      </c>
      <c r="E610" s="85">
        <v>250000</v>
      </c>
      <c r="F610" s="85">
        <v>-104873.79</v>
      </c>
      <c r="G610" s="85">
        <v>145126.21</v>
      </c>
      <c r="H610" s="85">
        <v>0</v>
      </c>
      <c r="I610" s="85">
        <v>0</v>
      </c>
      <c r="J610" s="85">
        <v>0</v>
      </c>
      <c r="K610" s="100">
        <v>0</v>
      </c>
      <c r="L610" s="85">
        <v>0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2064</v>
      </c>
      <c r="D611" s="16" t="s">
        <v>2065</v>
      </c>
      <c r="E611" s="85">
        <v>0</v>
      </c>
      <c r="F611" s="85">
        <v>0</v>
      </c>
      <c r="G611" s="85">
        <v>0</v>
      </c>
      <c r="H611" s="85">
        <v>41468.379999999997</v>
      </c>
      <c r="I611" s="85">
        <v>41468.379999999997</v>
      </c>
      <c r="J611" s="85">
        <v>41468.379999999997</v>
      </c>
      <c r="K611" s="100">
        <v>0</v>
      </c>
      <c r="L611" s="85">
        <v>41468.379999999997</v>
      </c>
    </row>
    <row r="612" spans="1:12" s="88" customFormat="1" ht="13.8" x14ac:dyDescent="0.2">
      <c r="A612" s="37" t="s">
        <v>70</v>
      </c>
      <c r="B612" s="16" t="s">
        <v>70</v>
      </c>
      <c r="C612" s="16" t="s">
        <v>2066</v>
      </c>
      <c r="D612" s="16" t="s">
        <v>2332</v>
      </c>
      <c r="E612" s="85">
        <v>0</v>
      </c>
      <c r="F612" s="85">
        <v>0</v>
      </c>
      <c r="G612" s="85">
        <v>0</v>
      </c>
      <c r="H612" s="85">
        <v>199.35</v>
      </c>
      <c r="I612" s="85">
        <v>199.35</v>
      </c>
      <c r="J612" s="85">
        <v>199.35</v>
      </c>
      <c r="K612" s="100">
        <v>0</v>
      </c>
      <c r="L612" s="85">
        <v>199.35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2067</v>
      </c>
      <c r="D613" s="16" t="s">
        <v>2068</v>
      </c>
      <c r="E613" s="85">
        <v>0</v>
      </c>
      <c r="F613" s="85">
        <v>726171.39</v>
      </c>
      <c r="G613" s="85">
        <v>726171.39</v>
      </c>
      <c r="H613" s="85">
        <v>748146.23</v>
      </c>
      <c r="I613" s="85">
        <v>748146.23</v>
      </c>
      <c r="J613" s="85">
        <v>53402.71</v>
      </c>
      <c r="K613" s="100">
        <v>7.3540090859266698</v>
      </c>
      <c r="L613" s="85">
        <v>53402.71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2069</v>
      </c>
      <c r="D614" s="16" t="s">
        <v>2070</v>
      </c>
      <c r="E614" s="85">
        <v>3397671</v>
      </c>
      <c r="F614" s="85">
        <v>0</v>
      </c>
      <c r="G614" s="85">
        <v>3397671</v>
      </c>
      <c r="H614" s="85">
        <v>1897670.95</v>
      </c>
      <c r="I614" s="85">
        <v>1897670.95</v>
      </c>
      <c r="J614" s="85">
        <v>354173.73</v>
      </c>
      <c r="K614" s="100">
        <v>10.4240148619451</v>
      </c>
      <c r="L614" s="85">
        <v>354173.73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2071</v>
      </c>
      <c r="D615" s="16" t="s">
        <v>2072</v>
      </c>
      <c r="E615" s="85">
        <v>130000</v>
      </c>
      <c r="F615" s="85">
        <v>0</v>
      </c>
      <c r="G615" s="85">
        <v>130000</v>
      </c>
      <c r="H615" s="85">
        <v>130000</v>
      </c>
      <c r="I615" s="85">
        <v>130000</v>
      </c>
      <c r="J615" s="85">
        <v>91789.86</v>
      </c>
      <c r="K615" s="100">
        <v>70.607584615384596</v>
      </c>
      <c r="L615" s="85">
        <v>91789.86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2073</v>
      </c>
      <c r="D616" s="16" t="s">
        <v>2074</v>
      </c>
      <c r="E616" s="85">
        <v>0</v>
      </c>
      <c r="F616" s="85">
        <v>0</v>
      </c>
      <c r="G616" s="85">
        <v>0</v>
      </c>
      <c r="H616" s="85">
        <v>266203.65000000002</v>
      </c>
      <c r="I616" s="85">
        <v>253785.4</v>
      </c>
      <c r="J616" s="85">
        <v>0</v>
      </c>
      <c r="K616" s="100">
        <v>0</v>
      </c>
      <c r="L616" s="85">
        <v>0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2075</v>
      </c>
      <c r="D617" s="16" t="s">
        <v>2076</v>
      </c>
      <c r="E617" s="85">
        <v>0</v>
      </c>
      <c r="F617" s="85">
        <v>0</v>
      </c>
      <c r="G617" s="85">
        <v>0</v>
      </c>
      <c r="H617" s="85">
        <v>204.66</v>
      </c>
      <c r="I617" s="85">
        <v>204.66</v>
      </c>
      <c r="J617" s="85">
        <v>204.66</v>
      </c>
      <c r="K617" s="100">
        <v>0</v>
      </c>
      <c r="L617" s="85">
        <v>204.66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2077</v>
      </c>
      <c r="D618" s="16" t="s">
        <v>2078</v>
      </c>
      <c r="E618" s="85">
        <v>2090</v>
      </c>
      <c r="F618" s="85">
        <v>0</v>
      </c>
      <c r="G618" s="85">
        <v>2090</v>
      </c>
      <c r="H618" s="85">
        <v>2089.62</v>
      </c>
      <c r="I618" s="85">
        <v>2089.62</v>
      </c>
      <c r="J618" s="85">
        <v>2089.62</v>
      </c>
      <c r="K618" s="100">
        <v>99.981818181818198</v>
      </c>
      <c r="L618" s="85">
        <v>2089.62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2079</v>
      </c>
      <c r="D619" s="16" t="s">
        <v>2333</v>
      </c>
      <c r="E619" s="85">
        <v>0</v>
      </c>
      <c r="F619" s="85">
        <v>0</v>
      </c>
      <c r="G619" s="85">
        <v>0</v>
      </c>
      <c r="H619" s="85">
        <v>569.17999999999995</v>
      </c>
      <c r="I619" s="85">
        <v>569.17999999999995</v>
      </c>
      <c r="J619" s="85">
        <v>568.20000000000005</v>
      </c>
      <c r="K619" s="100">
        <v>0</v>
      </c>
      <c r="L619" s="85">
        <v>568.20000000000005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2080</v>
      </c>
      <c r="D620" s="16" t="s">
        <v>2081</v>
      </c>
      <c r="E620" s="85">
        <v>0</v>
      </c>
      <c r="F620" s="85">
        <v>0</v>
      </c>
      <c r="G620" s="85">
        <v>0</v>
      </c>
      <c r="H620" s="85">
        <v>69144.52</v>
      </c>
      <c r="I620" s="85">
        <v>69144.52</v>
      </c>
      <c r="J620" s="85">
        <v>58116.78</v>
      </c>
      <c r="K620" s="100">
        <v>0</v>
      </c>
      <c r="L620" s="85">
        <v>58116.78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2082</v>
      </c>
      <c r="D621" s="16" t="s">
        <v>2334</v>
      </c>
      <c r="E621" s="85">
        <v>0</v>
      </c>
      <c r="F621" s="85">
        <v>0</v>
      </c>
      <c r="G621" s="85">
        <v>0</v>
      </c>
      <c r="H621" s="85">
        <v>77247.320000000007</v>
      </c>
      <c r="I621" s="85">
        <v>77247.320000000007</v>
      </c>
      <c r="J621" s="85">
        <v>66791.570000000007</v>
      </c>
      <c r="K621" s="100">
        <v>0</v>
      </c>
      <c r="L621" s="85">
        <v>66791.570000000007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2083</v>
      </c>
      <c r="D622" s="16" t="s">
        <v>2084</v>
      </c>
      <c r="E622" s="85">
        <v>0</v>
      </c>
      <c r="F622" s="85">
        <v>0</v>
      </c>
      <c r="G622" s="85">
        <v>0</v>
      </c>
      <c r="H622" s="85">
        <v>7394.46</v>
      </c>
      <c r="I622" s="85">
        <v>7394.46</v>
      </c>
      <c r="J622" s="85">
        <v>7394.46</v>
      </c>
      <c r="K622" s="100">
        <v>0</v>
      </c>
      <c r="L622" s="85">
        <v>7394.46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2085</v>
      </c>
      <c r="D623" s="16" t="s">
        <v>2335</v>
      </c>
      <c r="E623" s="85">
        <v>160000</v>
      </c>
      <c r="F623" s="85">
        <v>0</v>
      </c>
      <c r="G623" s="85">
        <v>160000</v>
      </c>
      <c r="H623" s="85">
        <v>2380000</v>
      </c>
      <c r="I623" s="85">
        <v>2380000</v>
      </c>
      <c r="J623" s="85">
        <v>1094352.25</v>
      </c>
      <c r="K623" s="100">
        <v>683.97015624999995</v>
      </c>
      <c r="L623" s="85">
        <v>1094352.25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2086</v>
      </c>
      <c r="D624" s="16" t="s">
        <v>2087</v>
      </c>
      <c r="E624" s="85">
        <v>296308</v>
      </c>
      <c r="F624" s="85">
        <v>0</v>
      </c>
      <c r="G624" s="85">
        <v>296308</v>
      </c>
      <c r="H624" s="85">
        <v>497520.75</v>
      </c>
      <c r="I624" s="85">
        <v>497520.75</v>
      </c>
      <c r="J624" s="85">
        <v>253653.26</v>
      </c>
      <c r="K624" s="100">
        <v>85.604593868542196</v>
      </c>
      <c r="L624" s="85">
        <v>253653.26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2088</v>
      </c>
      <c r="D625" s="16" t="s">
        <v>2336</v>
      </c>
      <c r="E625" s="85">
        <v>508265</v>
      </c>
      <c r="F625" s="85">
        <v>1421408.67</v>
      </c>
      <c r="G625" s="85">
        <v>1929673.67</v>
      </c>
      <c r="H625" s="85">
        <v>1345710.59</v>
      </c>
      <c r="I625" s="85">
        <v>1345710.59</v>
      </c>
      <c r="J625" s="85">
        <v>234811.33</v>
      </c>
      <c r="K625" s="100">
        <v>12.1684476318734</v>
      </c>
      <c r="L625" s="85">
        <v>234811.33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2089</v>
      </c>
      <c r="D626" s="16" t="s">
        <v>2090</v>
      </c>
      <c r="E626" s="85">
        <v>300000</v>
      </c>
      <c r="F626" s="85">
        <v>0</v>
      </c>
      <c r="G626" s="85">
        <v>300000</v>
      </c>
      <c r="H626" s="85">
        <v>0</v>
      </c>
      <c r="I626" s="85">
        <v>0</v>
      </c>
      <c r="J626" s="85">
        <v>0</v>
      </c>
      <c r="K626" s="100">
        <v>0</v>
      </c>
      <c r="L626" s="85">
        <v>0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2091</v>
      </c>
      <c r="D627" s="16" t="s">
        <v>2092</v>
      </c>
      <c r="E627" s="85">
        <v>375000</v>
      </c>
      <c r="F627" s="85">
        <v>0</v>
      </c>
      <c r="G627" s="85">
        <v>375000</v>
      </c>
      <c r="H627" s="85">
        <v>319712.71999999997</v>
      </c>
      <c r="I627" s="85">
        <v>319712.71999999997</v>
      </c>
      <c r="J627" s="85">
        <v>137489.78</v>
      </c>
      <c r="K627" s="100">
        <v>36.663941333333298</v>
      </c>
      <c r="L627" s="85">
        <v>137489.78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2093</v>
      </c>
      <c r="D628" s="16" t="s">
        <v>2094</v>
      </c>
      <c r="E628" s="85">
        <v>420000</v>
      </c>
      <c r="F628" s="85">
        <v>0</v>
      </c>
      <c r="G628" s="85">
        <v>420000</v>
      </c>
      <c r="H628" s="85">
        <v>0</v>
      </c>
      <c r="I628" s="85">
        <v>0</v>
      </c>
      <c r="J628" s="85">
        <v>0</v>
      </c>
      <c r="K628" s="100">
        <v>0</v>
      </c>
      <c r="L628" s="85">
        <v>0</v>
      </c>
    </row>
    <row r="629" spans="1:12" s="88" customFormat="1" ht="13.8" x14ac:dyDescent="0.2">
      <c r="A629" s="37" t="s">
        <v>70</v>
      </c>
      <c r="B629" s="16" t="s">
        <v>70</v>
      </c>
      <c r="C629" s="16" t="s">
        <v>2095</v>
      </c>
      <c r="D629" s="16" t="s">
        <v>2337</v>
      </c>
      <c r="E629" s="85">
        <v>0</v>
      </c>
      <c r="F629" s="85">
        <v>0</v>
      </c>
      <c r="G629" s="85">
        <v>0</v>
      </c>
      <c r="H629" s="85">
        <v>51635.87</v>
      </c>
      <c r="I629" s="85">
        <v>51635.87</v>
      </c>
      <c r="J629" s="85">
        <v>25629.8</v>
      </c>
      <c r="K629" s="100">
        <v>0</v>
      </c>
      <c r="L629" s="85">
        <v>25629.8</v>
      </c>
    </row>
    <row r="630" spans="1:12" s="88" customFormat="1" ht="13.8" x14ac:dyDescent="0.2">
      <c r="A630" s="37" t="s">
        <v>70</v>
      </c>
      <c r="B630" s="16" t="s">
        <v>70</v>
      </c>
      <c r="C630" s="16" t="s">
        <v>2096</v>
      </c>
      <c r="D630" s="16" t="s">
        <v>2097</v>
      </c>
      <c r="E630" s="85">
        <v>50000</v>
      </c>
      <c r="F630" s="85">
        <v>0</v>
      </c>
      <c r="G630" s="85">
        <v>50000</v>
      </c>
      <c r="H630" s="85">
        <v>0</v>
      </c>
      <c r="I630" s="85">
        <v>0</v>
      </c>
      <c r="J630" s="85">
        <v>0</v>
      </c>
      <c r="K630" s="100">
        <v>0</v>
      </c>
      <c r="L630" s="85">
        <v>0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2098</v>
      </c>
      <c r="D631" s="16" t="s">
        <v>2099</v>
      </c>
      <c r="E631" s="85">
        <v>1795284</v>
      </c>
      <c r="F631" s="85">
        <v>0</v>
      </c>
      <c r="G631" s="85">
        <v>1795284</v>
      </c>
      <c r="H631" s="85">
        <v>1495283.75</v>
      </c>
      <c r="I631" s="85">
        <v>1495283.75</v>
      </c>
      <c r="J631" s="85">
        <v>523590.8</v>
      </c>
      <c r="K631" s="100">
        <v>29.164789526336801</v>
      </c>
      <c r="L631" s="85">
        <v>523590.8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2100</v>
      </c>
      <c r="D632" s="16" t="s">
        <v>2101</v>
      </c>
      <c r="E632" s="85">
        <v>50000</v>
      </c>
      <c r="F632" s="85">
        <v>0</v>
      </c>
      <c r="G632" s="85">
        <v>50000</v>
      </c>
      <c r="H632" s="85">
        <v>0</v>
      </c>
      <c r="I632" s="85">
        <v>0</v>
      </c>
      <c r="J632" s="85">
        <v>0</v>
      </c>
      <c r="K632" s="100">
        <v>0</v>
      </c>
      <c r="L632" s="85">
        <v>0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2102</v>
      </c>
      <c r="D633" s="16" t="s">
        <v>2103</v>
      </c>
      <c r="E633" s="85">
        <v>50000</v>
      </c>
      <c r="F633" s="85">
        <v>0</v>
      </c>
      <c r="G633" s="85">
        <v>50000</v>
      </c>
      <c r="H633" s="85">
        <v>0</v>
      </c>
      <c r="I633" s="85">
        <v>0</v>
      </c>
      <c r="J633" s="85">
        <v>0</v>
      </c>
      <c r="K633" s="100">
        <v>0</v>
      </c>
      <c r="L633" s="85">
        <v>0</v>
      </c>
    </row>
    <row r="634" spans="1:12" s="88" customFormat="1" ht="13.8" x14ac:dyDescent="0.2">
      <c r="A634" s="37" t="s">
        <v>70</v>
      </c>
      <c r="B634" s="16" t="s">
        <v>70</v>
      </c>
      <c r="C634" s="16" t="s">
        <v>2104</v>
      </c>
      <c r="D634" s="16" t="s">
        <v>2105</v>
      </c>
      <c r="E634" s="85">
        <v>0</v>
      </c>
      <c r="F634" s="85">
        <v>0</v>
      </c>
      <c r="G634" s="85">
        <v>0</v>
      </c>
      <c r="H634" s="85">
        <v>265.32</v>
      </c>
      <c r="I634" s="85">
        <v>265.32</v>
      </c>
      <c r="J634" s="85">
        <v>265.32</v>
      </c>
      <c r="K634" s="100">
        <v>0</v>
      </c>
      <c r="L634" s="85">
        <v>265.32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2106</v>
      </c>
      <c r="D635" s="16" t="s">
        <v>2107</v>
      </c>
      <c r="E635" s="85">
        <v>613587</v>
      </c>
      <c r="F635" s="85">
        <v>1475628.33</v>
      </c>
      <c r="G635" s="85">
        <v>2089215.33</v>
      </c>
      <c r="H635" s="85">
        <v>1810828.64</v>
      </c>
      <c r="I635" s="85">
        <v>1810828.64</v>
      </c>
      <c r="J635" s="85">
        <v>249811.01</v>
      </c>
      <c r="K635" s="100">
        <v>11.957169106163899</v>
      </c>
      <c r="L635" s="85">
        <v>249811.01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2108</v>
      </c>
      <c r="D636" s="16" t="s">
        <v>2109</v>
      </c>
      <c r="E636" s="85">
        <v>500000</v>
      </c>
      <c r="F636" s="85">
        <v>0</v>
      </c>
      <c r="G636" s="85">
        <v>500000</v>
      </c>
      <c r="H636" s="85">
        <v>260000</v>
      </c>
      <c r="I636" s="85">
        <v>250000</v>
      </c>
      <c r="J636" s="85">
        <v>0</v>
      </c>
      <c r="K636" s="100">
        <v>0</v>
      </c>
      <c r="L636" s="85">
        <v>0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2110</v>
      </c>
      <c r="D637" s="16" t="s">
        <v>2111</v>
      </c>
      <c r="E637" s="85">
        <v>50000</v>
      </c>
      <c r="F637" s="85">
        <v>0</v>
      </c>
      <c r="G637" s="85">
        <v>50000</v>
      </c>
      <c r="H637" s="85">
        <v>10000</v>
      </c>
      <c r="I637" s="85">
        <v>0</v>
      </c>
      <c r="J637" s="85">
        <v>0</v>
      </c>
      <c r="K637" s="100">
        <v>0</v>
      </c>
      <c r="L637" s="85">
        <v>0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2112</v>
      </c>
      <c r="D638" s="16" t="s">
        <v>2113</v>
      </c>
      <c r="E638" s="85">
        <v>169210</v>
      </c>
      <c r="F638" s="85">
        <v>0</v>
      </c>
      <c r="G638" s="85">
        <v>169210</v>
      </c>
      <c r="H638" s="85">
        <v>154594.35999999999</v>
      </c>
      <c r="I638" s="85">
        <v>154594.35999999999</v>
      </c>
      <c r="J638" s="85">
        <v>154494.45000000001</v>
      </c>
      <c r="K638" s="100">
        <v>91.303380414869096</v>
      </c>
      <c r="L638" s="85">
        <v>154494.45000000001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2114</v>
      </c>
      <c r="D639" s="16" t="s">
        <v>2115</v>
      </c>
      <c r="E639" s="85">
        <v>0</v>
      </c>
      <c r="F639" s="85">
        <v>0</v>
      </c>
      <c r="G639" s="85">
        <v>0</v>
      </c>
      <c r="H639" s="85">
        <v>0</v>
      </c>
      <c r="I639" s="85">
        <v>0</v>
      </c>
      <c r="J639" s="85">
        <v>0</v>
      </c>
      <c r="K639" s="100">
        <v>0</v>
      </c>
      <c r="L639" s="85">
        <v>0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2116</v>
      </c>
      <c r="D640" s="16" t="s">
        <v>2117</v>
      </c>
      <c r="E640" s="85">
        <v>50000</v>
      </c>
      <c r="F640" s="85">
        <v>0</v>
      </c>
      <c r="G640" s="85">
        <v>50000</v>
      </c>
      <c r="H640" s="85">
        <v>10000</v>
      </c>
      <c r="I640" s="85">
        <v>0</v>
      </c>
      <c r="J640" s="85">
        <v>0</v>
      </c>
      <c r="K640" s="100">
        <v>0</v>
      </c>
      <c r="L640" s="85">
        <v>0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2118</v>
      </c>
      <c r="D641" s="16" t="s">
        <v>2119</v>
      </c>
      <c r="E641" s="85">
        <v>10000</v>
      </c>
      <c r="F641" s="85">
        <v>0</v>
      </c>
      <c r="G641" s="85">
        <v>10000</v>
      </c>
      <c r="H641" s="85">
        <v>848.19</v>
      </c>
      <c r="I641" s="85">
        <v>848.19</v>
      </c>
      <c r="J641" s="85">
        <v>848.19</v>
      </c>
      <c r="K641" s="100">
        <v>8.4818999999999996</v>
      </c>
      <c r="L641" s="85">
        <v>848.19</v>
      </c>
    </row>
    <row r="642" spans="1:12" s="88" customFormat="1" ht="13.8" x14ac:dyDescent="0.2">
      <c r="A642" s="37" t="s">
        <v>70</v>
      </c>
      <c r="B642" s="16" t="s">
        <v>70</v>
      </c>
      <c r="C642" s="16" t="s">
        <v>2120</v>
      </c>
      <c r="D642" s="16" t="s">
        <v>2121</v>
      </c>
      <c r="E642" s="85">
        <v>0</v>
      </c>
      <c r="F642" s="85">
        <v>206473.08</v>
      </c>
      <c r="G642" s="85">
        <v>206473.08</v>
      </c>
      <c r="H642" s="85">
        <v>206473.08</v>
      </c>
      <c r="I642" s="85">
        <v>206473.08</v>
      </c>
      <c r="J642" s="85">
        <v>0</v>
      </c>
      <c r="K642" s="100">
        <v>0</v>
      </c>
      <c r="L642" s="85">
        <v>0</v>
      </c>
    </row>
    <row r="643" spans="1:12" s="88" customFormat="1" ht="13.8" x14ac:dyDescent="0.2">
      <c r="A643" s="37" t="s">
        <v>70</v>
      </c>
      <c r="B643" s="16" t="s">
        <v>70</v>
      </c>
      <c r="C643" s="16" t="s">
        <v>2122</v>
      </c>
      <c r="D643" s="16" t="s">
        <v>2123</v>
      </c>
      <c r="E643" s="85">
        <v>0</v>
      </c>
      <c r="F643" s="85">
        <v>0</v>
      </c>
      <c r="G643" s="85">
        <v>0</v>
      </c>
      <c r="H643" s="85">
        <v>0</v>
      </c>
      <c r="I643" s="85">
        <v>0</v>
      </c>
      <c r="J643" s="85">
        <v>0</v>
      </c>
      <c r="K643" s="100">
        <v>0</v>
      </c>
      <c r="L643" s="85">
        <v>0</v>
      </c>
    </row>
    <row r="644" spans="1:12" s="88" customFormat="1" ht="13.8" x14ac:dyDescent="0.2">
      <c r="A644" s="37" t="s">
        <v>70</v>
      </c>
      <c r="B644" s="16" t="s">
        <v>70</v>
      </c>
      <c r="C644" s="16" t="s">
        <v>125</v>
      </c>
      <c r="D644" s="16" t="s">
        <v>70</v>
      </c>
      <c r="E644" s="85">
        <v>9177415</v>
      </c>
      <c r="F644" s="85">
        <v>3724807.68</v>
      </c>
      <c r="G644" s="85">
        <v>12902222.68</v>
      </c>
      <c r="H644" s="85">
        <v>11783211.59</v>
      </c>
      <c r="I644" s="85">
        <v>11740793.34</v>
      </c>
      <c r="J644" s="85">
        <v>3351145.51</v>
      </c>
      <c r="K644" s="100">
        <v>25.973396934116501</v>
      </c>
      <c r="L644" s="85">
        <v>3351145.51</v>
      </c>
    </row>
    <row r="645" spans="1:12" s="88" customFormat="1" ht="13.8" x14ac:dyDescent="0.2">
      <c r="A645" s="37" t="s">
        <v>469</v>
      </c>
      <c r="B645" s="16" t="s">
        <v>470</v>
      </c>
      <c r="C645" s="16" t="s">
        <v>2124</v>
      </c>
      <c r="D645" s="16" t="s">
        <v>2338</v>
      </c>
      <c r="E645" s="85">
        <v>431563.08</v>
      </c>
      <c r="F645" s="85">
        <v>0</v>
      </c>
      <c r="G645" s="85">
        <v>431563.08</v>
      </c>
      <c r="H645" s="85">
        <v>165280.9</v>
      </c>
      <c r="I645" s="85">
        <v>165280.9</v>
      </c>
      <c r="J645" s="85">
        <v>165280.9</v>
      </c>
      <c r="K645" s="100">
        <v>38.298201968527998</v>
      </c>
      <c r="L645" s="85">
        <v>165280.9</v>
      </c>
    </row>
    <row r="646" spans="1:12" s="88" customFormat="1" ht="13.8" x14ac:dyDescent="0.2">
      <c r="A646" s="37" t="s">
        <v>70</v>
      </c>
      <c r="B646" s="16" t="s">
        <v>70</v>
      </c>
      <c r="C646" s="16" t="s">
        <v>2125</v>
      </c>
      <c r="D646" s="16" t="s">
        <v>2126</v>
      </c>
      <c r="E646" s="85">
        <v>781351.5</v>
      </c>
      <c r="F646" s="85">
        <v>769485.3</v>
      </c>
      <c r="G646" s="85">
        <v>1550836.8</v>
      </c>
      <c r="H646" s="85">
        <v>158065.29</v>
      </c>
      <c r="I646" s="85">
        <v>158065.29</v>
      </c>
      <c r="J646" s="85">
        <v>158065.29</v>
      </c>
      <c r="K646" s="100">
        <v>10.1922581408953</v>
      </c>
      <c r="L646" s="85">
        <v>158065.29</v>
      </c>
    </row>
    <row r="647" spans="1:12" s="88" customFormat="1" ht="13.8" x14ac:dyDescent="0.2">
      <c r="A647" s="37" t="s">
        <v>70</v>
      </c>
      <c r="B647" s="16" t="s">
        <v>70</v>
      </c>
      <c r="C647" s="16" t="s">
        <v>125</v>
      </c>
      <c r="D647" s="16" t="s">
        <v>70</v>
      </c>
      <c r="E647" s="85">
        <v>1212914.58</v>
      </c>
      <c r="F647" s="85">
        <v>769485.3</v>
      </c>
      <c r="G647" s="85">
        <v>1982399.88</v>
      </c>
      <c r="H647" s="85">
        <v>323346.19</v>
      </c>
      <c r="I647" s="85">
        <v>323346.19</v>
      </c>
      <c r="J647" s="85">
        <v>323346.19</v>
      </c>
      <c r="K647" s="100">
        <v>16.310845922771101</v>
      </c>
      <c r="L647" s="85">
        <v>323346.19</v>
      </c>
    </row>
    <row r="648" spans="1:12" s="88" customFormat="1" ht="13.8" x14ac:dyDescent="0.2">
      <c r="A648" s="37" t="s">
        <v>471</v>
      </c>
      <c r="B648" s="16" t="s">
        <v>472</v>
      </c>
      <c r="C648" s="16" t="s">
        <v>2127</v>
      </c>
      <c r="D648" s="16" t="s">
        <v>2128</v>
      </c>
      <c r="E648" s="85">
        <v>190761</v>
      </c>
      <c r="F648" s="85">
        <v>0</v>
      </c>
      <c r="G648" s="85">
        <v>190761</v>
      </c>
      <c r="H648" s="85">
        <v>19729.39</v>
      </c>
      <c r="I648" s="85">
        <v>19729.39</v>
      </c>
      <c r="J648" s="85">
        <v>19729.39</v>
      </c>
      <c r="K648" s="100">
        <v>10.3424651789412</v>
      </c>
      <c r="L648" s="85">
        <v>19729.39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2129</v>
      </c>
      <c r="D649" s="16" t="s">
        <v>2130</v>
      </c>
      <c r="E649" s="85">
        <v>150000</v>
      </c>
      <c r="F649" s="85">
        <v>0</v>
      </c>
      <c r="G649" s="85">
        <v>150000</v>
      </c>
      <c r="H649" s="85">
        <v>95491.62</v>
      </c>
      <c r="I649" s="85">
        <v>95491.62</v>
      </c>
      <c r="J649" s="85">
        <v>95491.62</v>
      </c>
      <c r="K649" s="100">
        <v>63.661079999999998</v>
      </c>
      <c r="L649" s="85">
        <v>92280.639999999999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2131</v>
      </c>
      <c r="D650" s="16" t="s">
        <v>2132</v>
      </c>
      <c r="E650" s="85">
        <v>0</v>
      </c>
      <c r="F650" s="85">
        <v>0</v>
      </c>
      <c r="G650" s="85">
        <v>0</v>
      </c>
      <c r="H650" s="85">
        <v>733457.41</v>
      </c>
      <c r="I650" s="85">
        <v>733457.41</v>
      </c>
      <c r="J650" s="85">
        <v>632712.93000000005</v>
      </c>
      <c r="K650" s="100">
        <v>0</v>
      </c>
      <c r="L650" s="85">
        <v>629934.99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2133</v>
      </c>
      <c r="D651" s="16" t="s">
        <v>2134</v>
      </c>
      <c r="E651" s="85">
        <v>216904.3</v>
      </c>
      <c r="F651" s="85">
        <v>0</v>
      </c>
      <c r="G651" s="85">
        <v>216904.3</v>
      </c>
      <c r="H651" s="85">
        <v>363863.71</v>
      </c>
      <c r="I651" s="85">
        <v>363863.71</v>
      </c>
      <c r="J651" s="85">
        <v>363863.71</v>
      </c>
      <c r="K651" s="100">
        <v>167.75311047314401</v>
      </c>
      <c r="L651" s="85">
        <v>352577.81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2135</v>
      </c>
      <c r="D652" s="16" t="s">
        <v>2136</v>
      </c>
      <c r="E652" s="85">
        <v>7018813.04</v>
      </c>
      <c r="F652" s="85">
        <v>0</v>
      </c>
      <c r="G652" s="85">
        <v>7018813.04</v>
      </c>
      <c r="H652" s="85">
        <v>2536164.89</v>
      </c>
      <c r="I652" s="85">
        <v>2536164.89</v>
      </c>
      <c r="J652" s="85">
        <v>2397356.54</v>
      </c>
      <c r="K652" s="100">
        <v>34.156153274599802</v>
      </c>
      <c r="L652" s="85">
        <v>2356465.06</v>
      </c>
    </row>
    <row r="653" spans="1:12" s="88" customFormat="1" ht="13.8" x14ac:dyDescent="0.2">
      <c r="A653" s="37" t="s">
        <v>70</v>
      </c>
      <c r="B653" s="16" t="s">
        <v>70</v>
      </c>
      <c r="C653" s="16" t="s">
        <v>2137</v>
      </c>
      <c r="D653" s="16" t="s">
        <v>2138</v>
      </c>
      <c r="E653" s="85">
        <v>0</v>
      </c>
      <c r="F653" s="85">
        <v>0</v>
      </c>
      <c r="G653" s="85">
        <v>0</v>
      </c>
      <c r="H653" s="85">
        <v>4783.42</v>
      </c>
      <c r="I653" s="85">
        <v>4783.42</v>
      </c>
      <c r="J653" s="85">
        <v>4783.42</v>
      </c>
      <c r="K653" s="100">
        <v>0</v>
      </c>
      <c r="L653" s="85">
        <v>4783.42</v>
      </c>
    </row>
    <row r="654" spans="1:12" s="88" customFormat="1" ht="13.8" x14ac:dyDescent="0.2">
      <c r="A654" s="37" t="s">
        <v>70</v>
      </c>
      <c r="B654" s="16" t="s">
        <v>70</v>
      </c>
      <c r="C654" s="16" t="s">
        <v>2139</v>
      </c>
      <c r="D654" s="16" t="s">
        <v>2339</v>
      </c>
      <c r="E654" s="85">
        <v>0</v>
      </c>
      <c r="F654" s="85">
        <v>816595.65</v>
      </c>
      <c r="G654" s="85">
        <v>816595.65</v>
      </c>
      <c r="H654" s="85">
        <v>302254.99</v>
      </c>
      <c r="I654" s="85">
        <v>302254.99</v>
      </c>
      <c r="J654" s="85">
        <v>269953.75</v>
      </c>
      <c r="K654" s="100">
        <v>33.058435959094297</v>
      </c>
      <c r="L654" s="85">
        <v>263486.83</v>
      </c>
    </row>
    <row r="655" spans="1:12" s="88" customFormat="1" ht="13.8" x14ac:dyDescent="0.2">
      <c r="A655" s="37" t="s">
        <v>70</v>
      </c>
      <c r="B655" s="16" t="s">
        <v>70</v>
      </c>
      <c r="C655" s="16" t="s">
        <v>125</v>
      </c>
      <c r="D655" s="16" t="s">
        <v>70</v>
      </c>
      <c r="E655" s="85">
        <v>7576478.3399999999</v>
      </c>
      <c r="F655" s="85">
        <v>816595.65</v>
      </c>
      <c r="G655" s="85">
        <v>8393073.9900000002</v>
      </c>
      <c r="H655" s="85">
        <v>4055745.43</v>
      </c>
      <c r="I655" s="85">
        <v>4055745.43</v>
      </c>
      <c r="J655" s="85">
        <v>3783891.36</v>
      </c>
      <c r="K655" s="100">
        <v>45.083498185627199</v>
      </c>
      <c r="L655" s="85">
        <v>3719258.14</v>
      </c>
    </row>
    <row r="656" spans="1:12" s="88" customFormat="1" ht="13.8" x14ac:dyDescent="0.2">
      <c r="A656" s="37" t="s">
        <v>473</v>
      </c>
      <c r="B656" s="16" t="s">
        <v>474</v>
      </c>
      <c r="C656" s="16" t="s">
        <v>2140</v>
      </c>
      <c r="D656" s="16" t="s">
        <v>2340</v>
      </c>
      <c r="E656" s="85">
        <v>475.5</v>
      </c>
      <c r="F656" s="85">
        <v>0</v>
      </c>
      <c r="G656" s="85">
        <v>475.5</v>
      </c>
      <c r="H656" s="85">
        <v>475.5</v>
      </c>
      <c r="I656" s="85">
        <v>475.5</v>
      </c>
      <c r="J656" s="85">
        <v>317.04000000000002</v>
      </c>
      <c r="K656" s="100">
        <v>66.675078864353296</v>
      </c>
      <c r="L656" s="85">
        <v>317.04000000000002</v>
      </c>
    </row>
    <row r="657" spans="1:12" s="88" customFormat="1" ht="13.8" x14ac:dyDescent="0.2">
      <c r="A657" s="37" t="s">
        <v>70</v>
      </c>
      <c r="B657" s="16" t="s">
        <v>70</v>
      </c>
      <c r="C657" s="16" t="s">
        <v>2141</v>
      </c>
      <c r="D657" s="16" t="s">
        <v>2142</v>
      </c>
      <c r="E657" s="85">
        <v>792.5</v>
      </c>
      <c r="F657" s="85">
        <v>0</v>
      </c>
      <c r="G657" s="85">
        <v>792.5</v>
      </c>
      <c r="H657" s="85">
        <v>792.5</v>
      </c>
      <c r="I657" s="85">
        <v>792.5</v>
      </c>
      <c r="J657" s="85">
        <v>475.56</v>
      </c>
      <c r="K657" s="100">
        <v>60.007570977918</v>
      </c>
      <c r="L657" s="85">
        <v>475.56</v>
      </c>
    </row>
    <row r="658" spans="1:12" s="88" customFormat="1" ht="13.8" x14ac:dyDescent="0.2">
      <c r="A658" s="37" t="s">
        <v>70</v>
      </c>
      <c r="B658" s="16" t="s">
        <v>70</v>
      </c>
      <c r="C658" s="16" t="s">
        <v>2143</v>
      </c>
      <c r="D658" s="16" t="s">
        <v>2144</v>
      </c>
      <c r="E658" s="85">
        <v>13132</v>
      </c>
      <c r="F658" s="85">
        <v>0</v>
      </c>
      <c r="G658" s="85">
        <v>13132</v>
      </c>
      <c r="H658" s="85">
        <v>0</v>
      </c>
      <c r="I658" s="85">
        <v>0</v>
      </c>
      <c r="J658" s="85">
        <v>0</v>
      </c>
      <c r="K658" s="100">
        <v>0</v>
      </c>
      <c r="L658" s="85">
        <v>0</v>
      </c>
    </row>
    <row r="659" spans="1:12" s="88" customFormat="1" ht="13.8" x14ac:dyDescent="0.2">
      <c r="A659" s="37" t="s">
        <v>70</v>
      </c>
      <c r="B659" s="16" t="s">
        <v>70</v>
      </c>
      <c r="C659" s="16" t="s">
        <v>125</v>
      </c>
      <c r="D659" s="16" t="s">
        <v>70</v>
      </c>
      <c r="E659" s="85">
        <v>14400</v>
      </c>
      <c r="F659" s="85">
        <v>0</v>
      </c>
      <c r="G659" s="85">
        <v>14400</v>
      </c>
      <c r="H659" s="85">
        <v>1268</v>
      </c>
      <c r="I659" s="85">
        <v>1268</v>
      </c>
      <c r="J659" s="85">
        <v>792.6</v>
      </c>
      <c r="K659" s="100">
        <v>5.50416666666667</v>
      </c>
      <c r="L659" s="85">
        <v>792.6</v>
      </c>
    </row>
    <row r="660" spans="1:12" s="88" customFormat="1" ht="13.8" x14ac:dyDescent="0.2">
      <c r="A660" s="37" t="s">
        <v>475</v>
      </c>
      <c r="B660" s="16" t="s">
        <v>476</v>
      </c>
      <c r="C660" s="16" t="s">
        <v>2145</v>
      </c>
      <c r="D660" s="16" t="s">
        <v>2341</v>
      </c>
      <c r="E660" s="85">
        <v>120000</v>
      </c>
      <c r="F660" s="85">
        <v>108900</v>
      </c>
      <c r="G660" s="85">
        <v>228900</v>
      </c>
      <c r="H660" s="85">
        <v>186072.44</v>
      </c>
      <c r="I660" s="85">
        <v>186072.44</v>
      </c>
      <c r="J660" s="85">
        <v>77293.440000000002</v>
      </c>
      <c r="K660" s="100">
        <v>33.767339449541304</v>
      </c>
      <c r="L660" s="85">
        <v>9198.27</v>
      </c>
    </row>
    <row r="661" spans="1:12" s="88" customFormat="1" ht="13.8" x14ac:dyDescent="0.2">
      <c r="A661" s="37" t="s">
        <v>70</v>
      </c>
      <c r="B661" s="16" t="s">
        <v>70</v>
      </c>
      <c r="C661" s="16" t="s">
        <v>125</v>
      </c>
      <c r="D661" s="16" t="s">
        <v>70</v>
      </c>
      <c r="E661" s="85">
        <v>120000</v>
      </c>
      <c r="F661" s="85">
        <v>108900</v>
      </c>
      <c r="G661" s="85">
        <v>228900</v>
      </c>
      <c r="H661" s="85">
        <v>186072.44</v>
      </c>
      <c r="I661" s="85">
        <v>186072.44</v>
      </c>
      <c r="J661" s="85">
        <v>77293.440000000002</v>
      </c>
      <c r="K661" s="100">
        <v>33.767339449541304</v>
      </c>
      <c r="L661" s="85">
        <v>9198.27</v>
      </c>
    </row>
    <row r="662" spans="1:12" s="88" customFormat="1" ht="13.8" x14ac:dyDescent="0.2">
      <c r="A662" s="37" t="s">
        <v>477</v>
      </c>
      <c r="B662" s="16" t="s">
        <v>478</v>
      </c>
      <c r="C662" s="16" t="s">
        <v>2146</v>
      </c>
      <c r="D662" s="16" t="s">
        <v>2147</v>
      </c>
      <c r="E662" s="85">
        <v>2000</v>
      </c>
      <c r="F662" s="85">
        <v>0</v>
      </c>
      <c r="G662" s="85">
        <v>2000</v>
      </c>
      <c r="H662" s="85">
        <v>0</v>
      </c>
      <c r="I662" s="85">
        <v>0</v>
      </c>
      <c r="J662" s="85">
        <v>0</v>
      </c>
      <c r="K662" s="100">
        <v>0</v>
      </c>
      <c r="L662" s="85">
        <v>0</v>
      </c>
    </row>
    <row r="663" spans="1:12" s="88" customFormat="1" ht="13.8" x14ac:dyDescent="0.2">
      <c r="A663" s="37" t="s">
        <v>70</v>
      </c>
      <c r="B663" s="16" t="s">
        <v>70</v>
      </c>
      <c r="C663" s="16" t="s">
        <v>125</v>
      </c>
      <c r="D663" s="16" t="s">
        <v>70</v>
      </c>
      <c r="E663" s="85">
        <v>2000</v>
      </c>
      <c r="F663" s="85">
        <v>0</v>
      </c>
      <c r="G663" s="85">
        <v>2000</v>
      </c>
      <c r="H663" s="85">
        <v>0</v>
      </c>
      <c r="I663" s="85">
        <v>0</v>
      </c>
      <c r="J663" s="85">
        <v>0</v>
      </c>
      <c r="K663" s="100">
        <v>0</v>
      </c>
      <c r="L663" s="85">
        <v>0</v>
      </c>
    </row>
    <row r="664" spans="1:12" s="88" customFormat="1" ht="13.8" x14ac:dyDescent="0.2">
      <c r="A664" s="37" t="s">
        <v>479</v>
      </c>
      <c r="B664" s="16" t="s">
        <v>480</v>
      </c>
      <c r="C664" s="16" t="s">
        <v>2148</v>
      </c>
      <c r="D664" s="16" t="s">
        <v>2149</v>
      </c>
      <c r="E664" s="85">
        <v>170500</v>
      </c>
      <c r="F664" s="85">
        <v>0</v>
      </c>
      <c r="G664" s="85">
        <v>170500</v>
      </c>
      <c r="H664" s="85">
        <v>56948.9</v>
      </c>
      <c r="I664" s="85">
        <v>56948.9</v>
      </c>
      <c r="J664" s="85">
        <v>36353.31</v>
      </c>
      <c r="K664" s="100">
        <v>21.321589442815199</v>
      </c>
      <c r="L664" s="85">
        <v>34103.31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2150</v>
      </c>
      <c r="D665" s="16" t="s">
        <v>2151</v>
      </c>
      <c r="E665" s="85">
        <v>0</v>
      </c>
      <c r="F665" s="85">
        <v>9297386.5099999998</v>
      </c>
      <c r="G665" s="85">
        <v>9297386.5099999998</v>
      </c>
      <c r="H665" s="85">
        <v>7491608.1600000001</v>
      </c>
      <c r="I665" s="85">
        <v>7302468.2000000002</v>
      </c>
      <c r="J665" s="85">
        <v>951033</v>
      </c>
      <c r="K665" s="100">
        <v>10.229035858379101</v>
      </c>
      <c r="L665" s="85">
        <v>277610.34999999998</v>
      </c>
    </row>
    <row r="666" spans="1:12" s="88" customFormat="1" ht="13.8" x14ac:dyDescent="0.2">
      <c r="A666" s="37" t="s">
        <v>70</v>
      </c>
      <c r="B666" s="16" t="s">
        <v>70</v>
      </c>
      <c r="C666" s="16" t="s">
        <v>125</v>
      </c>
      <c r="D666" s="16" t="s">
        <v>70</v>
      </c>
      <c r="E666" s="85">
        <v>170500</v>
      </c>
      <c r="F666" s="85">
        <v>9297386.5099999998</v>
      </c>
      <c r="G666" s="85">
        <v>9467886.5099999998</v>
      </c>
      <c r="H666" s="85">
        <v>7548557.0599999996</v>
      </c>
      <c r="I666" s="85">
        <v>7359417.0999999996</v>
      </c>
      <c r="J666" s="85">
        <v>987386.31</v>
      </c>
      <c r="K666" s="100">
        <v>10.428793257683401</v>
      </c>
      <c r="L666" s="85">
        <v>311713.65999999997</v>
      </c>
    </row>
    <row r="667" spans="1:12" s="88" customFormat="1" ht="13.8" x14ac:dyDescent="0.2">
      <c r="A667" s="128" t="s">
        <v>268</v>
      </c>
      <c r="B667" s="129" t="s">
        <v>70</v>
      </c>
      <c r="C667" s="99" t="s">
        <v>70</v>
      </c>
      <c r="D667" s="70" t="s">
        <v>70</v>
      </c>
      <c r="E667" s="86">
        <v>371958147.00999999</v>
      </c>
      <c r="F667" s="86">
        <v>111011049.33</v>
      </c>
      <c r="G667" s="86">
        <v>482969196.33999997</v>
      </c>
      <c r="H667" s="86">
        <v>272790804.37</v>
      </c>
      <c r="I667" s="86">
        <v>251694774</v>
      </c>
      <c r="J667" s="86">
        <v>108191118.18000001</v>
      </c>
      <c r="K667" s="102">
        <v>22.401246083577501</v>
      </c>
      <c r="L667" s="86">
        <v>100914171.14</v>
      </c>
    </row>
    <row r="668" spans="1:12" s="88" customFormat="1" ht="13.8" x14ac:dyDescent="0.3">
      <c r="A668" s="39" t="s">
        <v>61</v>
      </c>
      <c r="B668" s="39"/>
      <c r="C668" s="39"/>
      <c r="D668" s="39"/>
      <c r="E668" s="39"/>
      <c r="F668" s="39"/>
      <c r="G668" s="39"/>
      <c r="H668" s="39"/>
      <c r="I668" s="39"/>
      <c r="J668" s="39"/>
      <c r="K668" s="103"/>
      <c r="L668" s="39"/>
    </row>
  </sheetData>
  <mergeCells count="4">
    <mergeCell ref="A5:B6"/>
    <mergeCell ref="C5:D6"/>
    <mergeCell ref="A1:L1"/>
    <mergeCell ref="A667:B66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A12 A15 A17 A20 A22 A56 A63 A81 A197 A394 A405 A413 A431 A519 A544 A546 A548 A575 A593 A598 A602 A610 A645 A648 A656 A660 A662 A66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6" t="s">
        <v>53</v>
      </c>
      <c r="B5" s="122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3"/>
      <c r="B6" s="124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1240006459.1199999</v>
      </c>
      <c r="G7" s="19">
        <f>IF(E7=0,0,F7*100/E7)</f>
        <v>72.669585365973575</v>
      </c>
      <c r="H7" s="17">
        <v>1218826727.4300001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1144563085.23</v>
      </c>
      <c r="G8" s="19">
        <f t="shared" ref="G8:G18" si="0">IF(E8=0,0,F8*100/E8)</f>
        <v>63.23252026171528</v>
      </c>
      <c r="H8" s="17">
        <v>1118659250.02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4299963.54</v>
      </c>
      <c r="E9" s="17">
        <v>102929487.58</v>
      </c>
      <c r="F9" s="17">
        <v>68515879.560000002</v>
      </c>
      <c r="G9" s="19">
        <f t="shared" si="0"/>
        <v>66.5658415007141</v>
      </c>
      <c r="H9" s="17">
        <v>48982101.590000004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81586829.349999994</v>
      </c>
      <c r="E10" s="17">
        <v>1674165993.47</v>
      </c>
      <c r="F10" s="17">
        <v>1026103469.6</v>
      </c>
      <c r="G10" s="19">
        <f t="shared" si="0"/>
        <v>61.290426015237728</v>
      </c>
      <c r="H10" s="17">
        <v>903770311.29999995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8519033.9100000001</v>
      </c>
      <c r="G11" s="19">
        <f t="shared" si="0"/>
        <v>72.964269087429273</v>
      </c>
      <c r="H11" s="17">
        <v>7886457.3899999997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240513.09</v>
      </c>
      <c r="G12" s="19">
        <f t="shared" si="0"/>
        <v>0</v>
      </c>
      <c r="H12" s="17">
        <v>240513.09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72868421.109999999</v>
      </c>
      <c r="E13" s="17">
        <v>477244085.24000001</v>
      </c>
      <c r="F13" s="17">
        <v>271911553.24000001</v>
      </c>
      <c r="G13" s="19">
        <f t="shared" si="0"/>
        <v>56.975363686960968</v>
      </c>
      <c r="H13" s="17">
        <v>217565255.72</v>
      </c>
    </row>
    <row r="14" spans="1:10" ht="13.8" x14ac:dyDescent="0.2">
      <c r="A14" s="120" t="s">
        <v>35</v>
      </c>
      <c r="B14" s="121"/>
      <c r="C14" s="20">
        <f>SUM(C7:C13)</f>
        <v>5623708486.5600004</v>
      </c>
      <c r="D14" s="20">
        <f t="shared" ref="D14:H14" si="1">SUM(D7:D13)</f>
        <v>158755214</v>
      </c>
      <c r="E14" s="20">
        <f t="shared" si="1"/>
        <v>5782463700.5600004</v>
      </c>
      <c r="F14" s="20">
        <f t="shared" si="1"/>
        <v>3759859993.75</v>
      </c>
      <c r="G14" s="31">
        <f t="shared" si="0"/>
        <v>65.021765608072528</v>
      </c>
      <c r="H14" s="20">
        <f t="shared" si="1"/>
        <v>3515930616.54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349480481.44</v>
      </c>
      <c r="E15" s="17">
        <v>363319089.64999998</v>
      </c>
      <c r="F15" s="17">
        <v>400792.23</v>
      </c>
      <c r="G15" s="19">
        <f t="shared" si="0"/>
        <v>0.11031411269528926</v>
      </c>
      <c r="H15" s="17">
        <v>393652.52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803614382.25</v>
      </c>
      <c r="G16" s="19">
        <f t="shared" ref="G16" si="2">IF(E16=0,0,F16*100/E16)</f>
        <v>44.489565150543505</v>
      </c>
      <c r="H16" s="17">
        <v>803614382.25</v>
      </c>
    </row>
    <row r="17" spans="1:8" ht="13.8" x14ac:dyDescent="0.2">
      <c r="A17" s="120" t="s">
        <v>36</v>
      </c>
      <c r="B17" s="121"/>
      <c r="C17" s="20">
        <f>SUM(C15:C16)</f>
        <v>1820137185.26</v>
      </c>
      <c r="D17" s="20">
        <f t="shared" ref="D17:H17" si="3">SUM(D15:D16)</f>
        <v>349480481.44</v>
      </c>
      <c r="E17" s="20">
        <f t="shared" si="3"/>
        <v>2169617666.6999998</v>
      </c>
      <c r="F17" s="20">
        <f t="shared" si="3"/>
        <v>804015174.48000002</v>
      </c>
      <c r="G17" s="31">
        <f t="shared" si="0"/>
        <v>37.05791978099586</v>
      </c>
      <c r="H17" s="20">
        <f t="shared" si="3"/>
        <v>804008034.76999998</v>
      </c>
    </row>
    <row r="18" spans="1:8" ht="13.8" x14ac:dyDescent="0.2">
      <c r="A18" s="125" t="s">
        <v>33</v>
      </c>
      <c r="B18" s="126"/>
      <c r="C18" s="21">
        <f>+C14+C17</f>
        <v>7443845671.8200006</v>
      </c>
      <c r="D18" s="21">
        <f t="shared" ref="D18:H18" si="4">+D14+D17</f>
        <v>508235695.44</v>
      </c>
      <c r="E18" s="21">
        <f t="shared" si="4"/>
        <v>7952081367.2600002</v>
      </c>
      <c r="F18" s="21">
        <f t="shared" si="4"/>
        <v>4563875168.2299995</v>
      </c>
      <c r="G18" s="32">
        <f t="shared" si="0"/>
        <v>57.392209126785453</v>
      </c>
      <c r="H18" s="21">
        <f t="shared" si="4"/>
        <v>4319938651.3099995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10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0"/>
      <c r="B3" s="10"/>
      <c r="C3" s="104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5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6" t="s">
        <v>53</v>
      </c>
      <c r="B5" s="117"/>
      <c r="C5" s="127" t="s">
        <v>46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6" t="s">
        <v>68</v>
      </c>
      <c r="D7" s="16" t="s">
        <v>69</v>
      </c>
      <c r="E7" s="38">
        <v>4355342.6399999997</v>
      </c>
      <c r="F7" s="38">
        <v>71994.649999999994</v>
      </c>
      <c r="G7" s="38">
        <v>4427337.29</v>
      </c>
      <c r="H7" s="38">
        <v>4205162.9000000004</v>
      </c>
      <c r="I7" s="38">
        <v>4205162.9000000004</v>
      </c>
      <c r="J7" s="38">
        <v>3301010.92</v>
      </c>
      <c r="K7" s="35">
        <v>74.559734300252501</v>
      </c>
      <c r="L7" s="38">
        <v>2267059.44</v>
      </c>
    </row>
    <row r="8" spans="1:12" ht="13.8" x14ac:dyDescent="0.2">
      <c r="A8" s="37" t="s">
        <v>70</v>
      </c>
      <c r="B8" s="16" t="s">
        <v>70</v>
      </c>
      <c r="C8" s="106" t="s">
        <v>71</v>
      </c>
      <c r="D8" s="16" t="s">
        <v>72</v>
      </c>
      <c r="E8" s="38">
        <v>5211304.2300000004</v>
      </c>
      <c r="F8" s="38">
        <v>11709.33</v>
      </c>
      <c r="G8" s="38">
        <v>5223013.5599999996</v>
      </c>
      <c r="H8" s="38">
        <v>3484858.62</v>
      </c>
      <c r="I8" s="38">
        <v>3484858.62</v>
      </c>
      <c r="J8" s="38">
        <v>3484858.62</v>
      </c>
      <c r="K8" s="35">
        <v>66.721224824849998</v>
      </c>
      <c r="L8" s="38">
        <v>3490434.1</v>
      </c>
    </row>
    <row r="9" spans="1:12" ht="13.8" x14ac:dyDescent="0.2">
      <c r="A9" s="37" t="s">
        <v>70</v>
      </c>
      <c r="B9" s="16" t="s">
        <v>70</v>
      </c>
      <c r="C9" s="106" t="s">
        <v>73</v>
      </c>
      <c r="D9" s="16" t="s">
        <v>74</v>
      </c>
      <c r="E9" s="38">
        <v>5201063.49</v>
      </c>
      <c r="F9" s="38">
        <v>19120.38</v>
      </c>
      <c r="G9" s="38">
        <v>5220183.87</v>
      </c>
      <c r="H9" s="38">
        <v>3540700.86</v>
      </c>
      <c r="I9" s="38">
        <v>3540700.86</v>
      </c>
      <c r="J9" s="38">
        <v>3273976.26</v>
      </c>
      <c r="K9" s="35">
        <v>62.717642549246101</v>
      </c>
      <c r="L9" s="38">
        <v>2958552.78</v>
      </c>
    </row>
    <row r="10" spans="1:12" ht="13.8" x14ac:dyDescent="0.2">
      <c r="A10" s="37" t="s">
        <v>70</v>
      </c>
      <c r="B10" s="16" t="s">
        <v>70</v>
      </c>
      <c r="C10" s="106" t="s">
        <v>75</v>
      </c>
      <c r="D10" s="16" t="s">
        <v>76</v>
      </c>
      <c r="E10" s="38">
        <v>151562867.53</v>
      </c>
      <c r="F10" s="38">
        <v>3851351.11</v>
      </c>
      <c r="G10" s="38">
        <v>155414218.63999999</v>
      </c>
      <c r="H10" s="38">
        <v>89898707.810000002</v>
      </c>
      <c r="I10" s="38">
        <v>89898707.810000002</v>
      </c>
      <c r="J10" s="38">
        <v>88664830.510000005</v>
      </c>
      <c r="K10" s="35">
        <v>57.050655522955999</v>
      </c>
      <c r="L10" s="38">
        <v>86811061.359999999</v>
      </c>
    </row>
    <row r="11" spans="1:12" ht="13.8" x14ac:dyDescent="0.2">
      <c r="A11" s="37" t="s">
        <v>70</v>
      </c>
      <c r="B11" s="16" t="s">
        <v>70</v>
      </c>
      <c r="C11" s="106" t="s">
        <v>77</v>
      </c>
      <c r="D11" s="16" t="s">
        <v>78</v>
      </c>
      <c r="E11" s="38">
        <v>150386621.97999999</v>
      </c>
      <c r="F11" s="38">
        <v>1178434.83</v>
      </c>
      <c r="G11" s="38">
        <v>151565056.81</v>
      </c>
      <c r="H11" s="38">
        <v>98626168.939999998</v>
      </c>
      <c r="I11" s="38">
        <v>98626168.939999998</v>
      </c>
      <c r="J11" s="38">
        <v>97941708.379999995</v>
      </c>
      <c r="K11" s="35">
        <v>64.620243241671801</v>
      </c>
      <c r="L11" s="38">
        <v>96956186.430000007</v>
      </c>
    </row>
    <row r="12" spans="1:12" ht="13.8" x14ac:dyDescent="0.2">
      <c r="A12" s="37" t="s">
        <v>70</v>
      </c>
      <c r="B12" s="16" t="s">
        <v>70</v>
      </c>
      <c r="C12" s="106" t="s">
        <v>79</v>
      </c>
      <c r="D12" s="16" t="s">
        <v>80</v>
      </c>
      <c r="E12" s="38">
        <v>144357.51999999999</v>
      </c>
      <c r="F12" s="38">
        <v>2887.15</v>
      </c>
      <c r="G12" s="38">
        <v>147244.67000000001</v>
      </c>
      <c r="H12" s="38">
        <v>147241.75</v>
      </c>
      <c r="I12" s="38">
        <v>147241.75</v>
      </c>
      <c r="J12" s="38">
        <v>110192.05</v>
      </c>
      <c r="K12" s="35">
        <v>74.836019531301204</v>
      </c>
      <c r="L12" s="38">
        <v>68887.44</v>
      </c>
    </row>
    <row r="13" spans="1:12" ht="13.8" x14ac:dyDescent="0.2">
      <c r="A13" s="37" t="s">
        <v>70</v>
      </c>
      <c r="B13" s="16" t="s">
        <v>70</v>
      </c>
      <c r="C13" s="106" t="s">
        <v>81</v>
      </c>
      <c r="D13" s="16" t="s">
        <v>82</v>
      </c>
      <c r="E13" s="38">
        <v>300026065.45999998</v>
      </c>
      <c r="F13" s="38">
        <v>10047775.41</v>
      </c>
      <c r="G13" s="38">
        <v>310073840.87</v>
      </c>
      <c r="H13" s="38">
        <v>205075446.91</v>
      </c>
      <c r="I13" s="38">
        <v>205075446.91</v>
      </c>
      <c r="J13" s="38">
        <v>205075446.91</v>
      </c>
      <c r="K13" s="35">
        <v>66.137616231863603</v>
      </c>
      <c r="L13" s="38">
        <v>205075446.91</v>
      </c>
    </row>
    <row r="14" spans="1:12" ht="13.8" x14ac:dyDescent="0.2">
      <c r="A14" s="37" t="s">
        <v>70</v>
      </c>
      <c r="B14" s="16" t="s">
        <v>70</v>
      </c>
      <c r="C14" s="106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205999688.37</v>
      </c>
      <c r="I14" s="38">
        <v>205999688.37</v>
      </c>
      <c r="J14" s="38">
        <v>205999688.37</v>
      </c>
      <c r="K14" s="35">
        <v>68.398308656668803</v>
      </c>
      <c r="L14" s="38">
        <v>205999688.37</v>
      </c>
    </row>
    <row r="15" spans="1:12" ht="13.8" x14ac:dyDescent="0.2">
      <c r="A15" s="37" t="s">
        <v>70</v>
      </c>
      <c r="B15" s="16" t="s">
        <v>70</v>
      </c>
      <c r="C15" s="106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16664684.01</v>
      </c>
      <c r="I15" s="38">
        <v>16664684.01</v>
      </c>
      <c r="J15" s="38">
        <v>16664684.01</v>
      </c>
      <c r="K15" s="35">
        <v>61.012337100561098</v>
      </c>
      <c r="L15" s="38">
        <v>16664684.01</v>
      </c>
    </row>
    <row r="16" spans="1:12" ht="13.8" x14ac:dyDescent="0.2">
      <c r="A16" s="37" t="s">
        <v>70</v>
      </c>
      <c r="B16" s="16" t="s">
        <v>70</v>
      </c>
      <c r="C16" s="106" t="s">
        <v>87</v>
      </c>
      <c r="D16" s="16" t="s">
        <v>88</v>
      </c>
      <c r="E16" s="38">
        <v>16672716</v>
      </c>
      <c r="F16" s="38">
        <v>0</v>
      </c>
      <c r="G16" s="38">
        <v>16672716</v>
      </c>
      <c r="H16" s="38">
        <v>10659821.33</v>
      </c>
      <c r="I16" s="38">
        <v>10659821.33</v>
      </c>
      <c r="J16" s="38">
        <v>10659821.33</v>
      </c>
      <c r="K16" s="35">
        <v>63.935721870389898</v>
      </c>
      <c r="L16" s="38">
        <v>10659821.33</v>
      </c>
    </row>
    <row r="17" spans="1:12" ht="13.8" x14ac:dyDescent="0.2">
      <c r="A17" s="37" t="s">
        <v>70</v>
      </c>
      <c r="B17" s="16" t="s">
        <v>70</v>
      </c>
      <c r="C17" s="106" t="s">
        <v>89</v>
      </c>
      <c r="D17" s="16" t="s">
        <v>90</v>
      </c>
      <c r="E17" s="38">
        <v>101752772.37</v>
      </c>
      <c r="F17" s="38">
        <v>1881013.04</v>
      </c>
      <c r="G17" s="38">
        <v>103633785.41</v>
      </c>
      <c r="H17" s="38">
        <v>63333712.880000003</v>
      </c>
      <c r="I17" s="38">
        <v>63333712.880000003</v>
      </c>
      <c r="J17" s="38">
        <v>63257944.990000002</v>
      </c>
      <c r="K17" s="35">
        <v>61.039886500079497</v>
      </c>
      <c r="L17" s="38">
        <v>63260202.82</v>
      </c>
    </row>
    <row r="18" spans="1:12" ht="13.8" x14ac:dyDescent="0.2">
      <c r="A18" s="37" t="s">
        <v>70</v>
      </c>
      <c r="B18" s="16" t="s">
        <v>70</v>
      </c>
      <c r="C18" s="106" t="s">
        <v>91</v>
      </c>
      <c r="D18" s="16" t="s">
        <v>92</v>
      </c>
      <c r="E18" s="38">
        <v>5237819.37</v>
      </c>
      <c r="F18" s="38">
        <v>482675.96</v>
      </c>
      <c r="G18" s="38">
        <v>5720495.3300000001</v>
      </c>
      <c r="H18" s="38">
        <v>1728596.21</v>
      </c>
      <c r="I18" s="38">
        <v>1728596.21</v>
      </c>
      <c r="J18" s="38">
        <v>1719531.92</v>
      </c>
      <c r="K18" s="35">
        <v>30.059143846901801</v>
      </c>
      <c r="L18" s="38">
        <v>1710467.63</v>
      </c>
    </row>
    <row r="19" spans="1:12" ht="13.8" x14ac:dyDescent="0.2">
      <c r="A19" s="37" t="s">
        <v>70</v>
      </c>
      <c r="B19" s="16" t="s">
        <v>70</v>
      </c>
      <c r="C19" s="106" t="s">
        <v>93</v>
      </c>
      <c r="D19" s="16" t="s">
        <v>94</v>
      </c>
      <c r="E19" s="38">
        <v>2893363.93</v>
      </c>
      <c r="F19" s="38">
        <v>51510.58</v>
      </c>
      <c r="G19" s="38">
        <v>2944874.51</v>
      </c>
      <c r="H19" s="38">
        <v>1799695.19</v>
      </c>
      <c r="I19" s="38">
        <v>1799695.19</v>
      </c>
      <c r="J19" s="38">
        <v>1799695.19</v>
      </c>
      <c r="K19" s="35">
        <v>61.112797298788799</v>
      </c>
      <c r="L19" s="38">
        <v>1799695.19</v>
      </c>
    </row>
    <row r="20" spans="1:12" ht="13.8" x14ac:dyDescent="0.2">
      <c r="A20" s="37" t="s">
        <v>70</v>
      </c>
      <c r="B20" s="16" t="s">
        <v>70</v>
      </c>
      <c r="C20" s="106" t="s">
        <v>95</v>
      </c>
      <c r="D20" s="16" t="s">
        <v>96</v>
      </c>
      <c r="E20" s="38">
        <v>167032.35999999999</v>
      </c>
      <c r="F20" s="38">
        <v>3270.1</v>
      </c>
      <c r="G20" s="38">
        <v>170302.46</v>
      </c>
      <c r="H20" s="38">
        <v>169287.67</v>
      </c>
      <c r="I20" s="38">
        <v>169287.67</v>
      </c>
      <c r="J20" s="38">
        <v>127321.32</v>
      </c>
      <c r="K20" s="35">
        <v>74.761879540671302</v>
      </c>
      <c r="L20" s="38">
        <v>27972.37</v>
      </c>
    </row>
    <row r="21" spans="1:12" ht="13.8" x14ac:dyDescent="0.2">
      <c r="A21" s="37" t="s">
        <v>70</v>
      </c>
      <c r="B21" s="16" t="s">
        <v>70</v>
      </c>
      <c r="C21" s="106" t="s">
        <v>97</v>
      </c>
      <c r="D21" s="16" t="s">
        <v>98</v>
      </c>
      <c r="E21" s="38">
        <v>924314.07</v>
      </c>
      <c r="F21" s="38">
        <v>12310.33</v>
      </c>
      <c r="G21" s="38">
        <v>936624.4</v>
      </c>
      <c r="H21" s="38">
        <v>672500.19</v>
      </c>
      <c r="I21" s="38">
        <v>672500.19</v>
      </c>
      <c r="J21" s="38">
        <v>665570.18999999994</v>
      </c>
      <c r="K21" s="35">
        <v>71.060522232818201</v>
      </c>
      <c r="L21" s="38">
        <v>658640.18999999994</v>
      </c>
    </row>
    <row r="22" spans="1:12" ht="13.8" x14ac:dyDescent="0.2">
      <c r="A22" s="37" t="s">
        <v>70</v>
      </c>
      <c r="B22" s="16" t="s">
        <v>70</v>
      </c>
      <c r="C22" s="106" t="s">
        <v>99</v>
      </c>
      <c r="D22" s="16" t="s">
        <v>100</v>
      </c>
      <c r="E22" s="38">
        <v>209287003.06</v>
      </c>
      <c r="F22" s="38">
        <v>4074814.46</v>
      </c>
      <c r="G22" s="38">
        <v>213361817.52000001</v>
      </c>
      <c r="H22" s="38">
        <v>113907979.95999999</v>
      </c>
      <c r="I22" s="38">
        <v>113907979.95999999</v>
      </c>
      <c r="J22" s="38">
        <v>113210377.19</v>
      </c>
      <c r="K22" s="35">
        <v>53.060279719161997</v>
      </c>
      <c r="L22" s="38">
        <v>99373098.069999993</v>
      </c>
    </row>
    <row r="23" spans="1:12" ht="13.8" x14ac:dyDescent="0.2">
      <c r="A23" s="37" t="s">
        <v>70</v>
      </c>
      <c r="B23" s="16" t="s">
        <v>70</v>
      </c>
      <c r="C23" s="106" t="s">
        <v>101</v>
      </c>
      <c r="D23" s="16" t="s">
        <v>102</v>
      </c>
      <c r="E23" s="38">
        <v>762285.9</v>
      </c>
      <c r="F23" s="38">
        <v>1713.53</v>
      </c>
      <c r="G23" s="38">
        <v>763999.43</v>
      </c>
      <c r="H23" s="38">
        <v>246453.48</v>
      </c>
      <c r="I23" s="38">
        <v>246453.48</v>
      </c>
      <c r="J23" s="38">
        <v>224463.21</v>
      </c>
      <c r="K23" s="35">
        <v>29.380023228551401</v>
      </c>
      <c r="L23" s="38">
        <v>185597.73</v>
      </c>
    </row>
    <row r="24" spans="1:12" ht="13.8" x14ac:dyDescent="0.2">
      <c r="A24" s="37" t="s">
        <v>70</v>
      </c>
      <c r="B24" s="16" t="s">
        <v>70</v>
      </c>
      <c r="C24" s="106" t="s">
        <v>103</v>
      </c>
      <c r="D24" s="16" t="s">
        <v>104</v>
      </c>
      <c r="E24" s="38">
        <v>207599.74</v>
      </c>
      <c r="F24" s="38">
        <v>20</v>
      </c>
      <c r="G24" s="38">
        <v>207619.74</v>
      </c>
      <c r="H24" s="38">
        <v>167943.59</v>
      </c>
      <c r="I24" s="38">
        <v>159081.68</v>
      </c>
      <c r="J24" s="38">
        <v>151801</v>
      </c>
      <c r="K24" s="35">
        <v>73.114916722273094</v>
      </c>
      <c r="L24" s="38">
        <v>151544.34</v>
      </c>
    </row>
    <row r="25" spans="1:12" ht="13.8" x14ac:dyDescent="0.2">
      <c r="A25" s="37" t="s">
        <v>70</v>
      </c>
      <c r="B25" s="16" t="s">
        <v>70</v>
      </c>
      <c r="C25" s="106" t="s">
        <v>105</v>
      </c>
      <c r="D25" s="16" t="s">
        <v>106</v>
      </c>
      <c r="E25" s="38">
        <v>4312097.2699999996</v>
      </c>
      <c r="F25" s="38">
        <v>-10201.07</v>
      </c>
      <c r="G25" s="38">
        <v>4301896.2</v>
      </c>
      <c r="H25" s="38">
        <v>217540.68</v>
      </c>
      <c r="I25" s="38">
        <v>217540.68</v>
      </c>
      <c r="J25" s="38">
        <v>168787.87</v>
      </c>
      <c r="K25" s="35">
        <v>3.92356909959845</v>
      </c>
      <c r="L25" s="38">
        <v>101785.72</v>
      </c>
    </row>
    <row r="26" spans="1:12" ht="13.8" x14ac:dyDescent="0.2">
      <c r="A26" s="37" t="s">
        <v>70</v>
      </c>
      <c r="B26" s="16" t="s">
        <v>70</v>
      </c>
      <c r="C26" s="106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29070.01</v>
      </c>
      <c r="I26" s="38">
        <v>29070.01</v>
      </c>
      <c r="J26" s="38">
        <v>29070.01</v>
      </c>
      <c r="K26" s="35">
        <v>14.003584376841699</v>
      </c>
      <c r="L26" s="38">
        <v>29070.01</v>
      </c>
    </row>
    <row r="27" spans="1:12" ht="13.8" x14ac:dyDescent="0.2">
      <c r="A27" s="37" t="s">
        <v>70</v>
      </c>
      <c r="B27" s="16" t="s">
        <v>70</v>
      </c>
      <c r="C27" s="106" t="s">
        <v>109</v>
      </c>
      <c r="D27" s="16" t="s">
        <v>110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6" t="s">
        <v>111</v>
      </c>
      <c r="D28" s="16" t="s">
        <v>112</v>
      </c>
      <c r="E28" s="38">
        <v>615157142.00999999</v>
      </c>
      <c r="F28" s="38">
        <v>12311121.25</v>
      </c>
      <c r="G28" s="38">
        <v>627468263.25999999</v>
      </c>
      <c r="H28" s="38">
        <v>350234571.74000001</v>
      </c>
      <c r="I28" s="38">
        <v>350234571.74000001</v>
      </c>
      <c r="J28" s="38">
        <v>350234571.74000001</v>
      </c>
      <c r="K28" s="35">
        <v>55.817097413080702</v>
      </c>
      <c r="L28" s="38">
        <v>350234571.74000001</v>
      </c>
    </row>
    <row r="29" spans="1:12" ht="13.8" x14ac:dyDescent="0.2">
      <c r="A29" s="37" t="s">
        <v>70</v>
      </c>
      <c r="B29" s="16" t="s">
        <v>70</v>
      </c>
      <c r="C29" s="106" t="s">
        <v>113</v>
      </c>
      <c r="D29" s="16" t="s">
        <v>114</v>
      </c>
      <c r="E29" s="38">
        <v>107052075.5</v>
      </c>
      <c r="F29" s="38">
        <v>2227073.77</v>
      </c>
      <c r="G29" s="38">
        <v>109279149.27</v>
      </c>
      <c r="H29" s="38">
        <v>131917457.8</v>
      </c>
      <c r="I29" s="38">
        <v>131917457.8</v>
      </c>
      <c r="J29" s="38">
        <v>131917457.8</v>
      </c>
      <c r="K29" s="35">
        <v>120.71603657351601</v>
      </c>
      <c r="L29" s="38">
        <v>131917457.8</v>
      </c>
    </row>
    <row r="30" spans="1:12" ht="13.8" x14ac:dyDescent="0.2">
      <c r="A30" s="37" t="s">
        <v>70</v>
      </c>
      <c r="B30" s="16" t="s">
        <v>70</v>
      </c>
      <c r="C30" s="106" t="s">
        <v>115</v>
      </c>
      <c r="D30" s="16" t="s">
        <v>116</v>
      </c>
      <c r="E30" s="38">
        <v>4901981.29</v>
      </c>
      <c r="F30" s="38">
        <v>98039.63</v>
      </c>
      <c r="G30" s="38">
        <v>5000020.92</v>
      </c>
      <c r="H30" s="38">
        <v>4170883.58</v>
      </c>
      <c r="I30" s="38">
        <v>4170883.58</v>
      </c>
      <c r="J30" s="38">
        <v>4170883.58</v>
      </c>
      <c r="K30" s="35">
        <v>83.417322581922306</v>
      </c>
      <c r="L30" s="38">
        <v>4170883.58</v>
      </c>
    </row>
    <row r="31" spans="1:12" ht="13.8" x14ac:dyDescent="0.2">
      <c r="A31" s="37" t="s">
        <v>70</v>
      </c>
      <c r="B31" s="16" t="s">
        <v>70</v>
      </c>
      <c r="C31" s="106" t="s">
        <v>117</v>
      </c>
      <c r="D31" s="16" t="s">
        <v>118</v>
      </c>
      <c r="E31" s="38">
        <v>1148874.6499999999</v>
      </c>
      <c r="F31" s="38">
        <v>22977.49</v>
      </c>
      <c r="G31" s="38">
        <v>1171852.1399999999</v>
      </c>
      <c r="H31" s="38">
        <v>1182557.18</v>
      </c>
      <c r="I31" s="38">
        <v>1182557.18</v>
      </c>
      <c r="J31" s="38">
        <v>1182557.18</v>
      </c>
      <c r="K31" s="35">
        <v>100.91351456677801</v>
      </c>
      <c r="L31" s="38">
        <v>1182557.18</v>
      </c>
    </row>
    <row r="32" spans="1:12" ht="13.8" x14ac:dyDescent="0.2">
      <c r="A32" s="37" t="s">
        <v>70</v>
      </c>
      <c r="B32" s="16" t="s">
        <v>70</v>
      </c>
      <c r="C32" s="106" t="s">
        <v>119</v>
      </c>
      <c r="D32" s="16" t="s">
        <v>120</v>
      </c>
      <c r="E32" s="38">
        <v>176242542.19</v>
      </c>
      <c r="F32" s="38">
        <v>1656231.39</v>
      </c>
      <c r="G32" s="38">
        <v>177898773.58000001</v>
      </c>
      <c r="H32" s="38">
        <v>118254074.5</v>
      </c>
      <c r="I32" s="38">
        <v>118254074.5</v>
      </c>
      <c r="J32" s="38">
        <v>118254074.5</v>
      </c>
      <c r="K32" s="35">
        <v>66.472675511066299</v>
      </c>
      <c r="L32" s="38">
        <v>118254074.5</v>
      </c>
    </row>
    <row r="33" spans="1:12" ht="13.8" x14ac:dyDescent="0.2">
      <c r="A33" s="37" t="s">
        <v>70</v>
      </c>
      <c r="B33" s="16" t="s">
        <v>70</v>
      </c>
      <c r="C33" s="106" t="s">
        <v>121</v>
      </c>
      <c r="D33" s="16" t="s">
        <v>122</v>
      </c>
      <c r="E33" s="38">
        <v>252768143.28999999</v>
      </c>
      <c r="F33" s="38">
        <v>31996.52</v>
      </c>
      <c r="G33" s="38">
        <v>252800139.81</v>
      </c>
      <c r="H33" s="38">
        <v>164846439.61000001</v>
      </c>
      <c r="I33" s="38">
        <v>164846439.61000001</v>
      </c>
      <c r="J33" s="38">
        <v>164846439.61000001</v>
      </c>
      <c r="K33" s="35">
        <v>65.208207453483098</v>
      </c>
      <c r="L33" s="38">
        <v>146871311.68000001</v>
      </c>
    </row>
    <row r="34" spans="1:12" ht="13.8" x14ac:dyDescent="0.2">
      <c r="A34" s="37" t="s">
        <v>70</v>
      </c>
      <c r="B34" s="16" t="s">
        <v>70</v>
      </c>
      <c r="C34" s="106" t="s">
        <v>123</v>
      </c>
      <c r="D34" s="16" t="s">
        <v>124</v>
      </c>
      <c r="E34" s="38">
        <v>34480054.359999999</v>
      </c>
      <c r="F34" s="38">
        <v>689601.09</v>
      </c>
      <c r="G34" s="38">
        <v>35169655.450000003</v>
      </c>
      <c r="H34" s="38">
        <v>25553469.460000001</v>
      </c>
      <c r="I34" s="38">
        <v>25553469.460000001</v>
      </c>
      <c r="J34" s="38">
        <v>25553469.460000001</v>
      </c>
      <c r="K34" s="35">
        <v>72.657719084933504</v>
      </c>
      <c r="L34" s="38">
        <v>25553469.460000001</v>
      </c>
    </row>
    <row r="35" spans="1:12" ht="13.8" x14ac:dyDescent="0.2">
      <c r="A35" s="37" t="s">
        <v>70</v>
      </c>
      <c r="B35" s="16" t="s">
        <v>70</v>
      </c>
      <c r="C35" s="107" t="s">
        <v>125</v>
      </c>
      <c r="D35" s="27" t="s">
        <v>70</v>
      </c>
      <c r="E35" s="28">
        <v>2505419024.5100002</v>
      </c>
      <c r="F35" s="28">
        <v>14407663.26</v>
      </c>
      <c r="G35" s="28">
        <v>2519826687.77</v>
      </c>
      <c r="H35" s="28">
        <v>1616734715.23</v>
      </c>
      <c r="I35" s="28">
        <v>1616725853.3199999</v>
      </c>
      <c r="J35" s="28">
        <v>1612690234.1199999</v>
      </c>
      <c r="K35" s="29">
        <v>64.000045794705102</v>
      </c>
      <c r="L35" s="28">
        <v>1576434222.1800001</v>
      </c>
    </row>
    <row r="36" spans="1:12" ht="13.8" x14ac:dyDescent="0.2">
      <c r="A36" s="37" t="s">
        <v>5</v>
      </c>
      <c r="B36" s="16" t="s">
        <v>6</v>
      </c>
      <c r="C36" s="106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106" t="s">
        <v>128</v>
      </c>
      <c r="D37" s="16" t="s">
        <v>129</v>
      </c>
      <c r="E37" s="38">
        <v>9086559.5700000003</v>
      </c>
      <c r="F37" s="38">
        <v>180860.22</v>
      </c>
      <c r="G37" s="38">
        <v>9267419.7899999991</v>
      </c>
      <c r="H37" s="38">
        <v>10994683.640000001</v>
      </c>
      <c r="I37" s="38">
        <v>10968693.199999999</v>
      </c>
      <c r="J37" s="38">
        <v>2038612.71</v>
      </c>
      <c r="K37" s="35">
        <v>21.997629935786001</v>
      </c>
      <c r="L37" s="38">
        <v>1260373.49</v>
      </c>
    </row>
    <row r="38" spans="1:12" ht="13.8" x14ac:dyDescent="0.2">
      <c r="A38" s="37" t="s">
        <v>70</v>
      </c>
      <c r="B38" s="16" t="s">
        <v>70</v>
      </c>
      <c r="C38" s="106" t="s">
        <v>130</v>
      </c>
      <c r="D38" s="16" t="s">
        <v>131</v>
      </c>
      <c r="E38" s="38">
        <v>9069369.9800000004</v>
      </c>
      <c r="F38" s="38">
        <v>38.770000000000003</v>
      </c>
      <c r="G38" s="38">
        <v>9069408.75</v>
      </c>
      <c r="H38" s="38">
        <v>5199375.37</v>
      </c>
      <c r="I38" s="38">
        <v>4781922.87</v>
      </c>
      <c r="J38" s="38">
        <v>2815462.62</v>
      </c>
      <c r="K38" s="35">
        <v>31.0435078802684</v>
      </c>
      <c r="L38" s="38">
        <v>2803747.88</v>
      </c>
    </row>
    <row r="39" spans="1:12" ht="13.8" x14ac:dyDescent="0.2">
      <c r="A39" s="37" t="s">
        <v>70</v>
      </c>
      <c r="B39" s="16" t="s">
        <v>70</v>
      </c>
      <c r="C39" s="106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3287777.48</v>
      </c>
      <c r="I39" s="38">
        <v>3216273.08</v>
      </c>
      <c r="J39" s="38">
        <v>1604761.12</v>
      </c>
      <c r="K39" s="35">
        <v>44.9659665262243</v>
      </c>
      <c r="L39" s="38">
        <v>1593859.63</v>
      </c>
    </row>
    <row r="40" spans="1:12" ht="13.8" x14ac:dyDescent="0.2">
      <c r="A40" s="37" t="s">
        <v>70</v>
      </c>
      <c r="B40" s="16" t="s">
        <v>70</v>
      </c>
      <c r="C40" s="106" t="s">
        <v>134</v>
      </c>
      <c r="D40" s="16" t="s">
        <v>135</v>
      </c>
      <c r="E40" s="38">
        <v>2051712.03</v>
      </c>
      <c r="F40" s="38">
        <v>-115614.66</v>
      </c>
      <c r="G40" s="38">
        <v>1936097.37</v>
      </c>
      <c r="H40" s="38">
        <v>1824702.68</v>
      </c>
      <c r="I40" s="38">
        <v>1730890.92</v>
      </c>
      <c r="J40" s="38">
        <v>1066930.6200000001</v>
      </c>
      <c r="K40" s="35">
        <v>55.107281097127903</v>
      </c>
      <c r="L40" s="38">
        <v>1016961.83</v>
      </c>
    </row>
    <row r="41" spans="1:12" ht="13.8" x14ac:dyDescent="0.2">
      <c r="A41" s="37" t="s">
        <v>70</v>
      </c>
      <c r="B41" s="16" t="s">
        <v>70</v>
      </c>
      <c r="C41" s="106" t="s">
        <v>136</v>
      </c>
      <c r="D41" s="16" t="s">
        <v>137</v>
      </c>
      <c r="E41" s="38">
        <v>2883846.14</v>
      </c>
      <c r="F41" s="38">
        <v>-4179920.21</v>
      </c>
      <c r="G41" s="38">
        <v>-1296074.07</v>
      </c>
      <c r="H41" s="38">
        <v>336760.06</v>
      </c>
      <c r="I41" s="38">
        <v>336368.04</v>
      </c>
      <c r="J41" s="38">
        <v>255903.09</v>
      </c>
      <c r="K41" s="35">
        <v>-19.744480344398799</v>
      </c>
      <c r="L41" s="38">
        <v>177269.39</v>
      </c>
    </row>
    <row r="42" spans="1:12" ht="13.8" x14ac:dyDescent="0.2">
      <c r="A42" s="37" t="s">
        <v>70</v>
      </c>
      <c r="B42" s="16" t="s">
        <v>70</v>
      </c>
      <c r="C42" s="106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27745.599999999999</v>
      </c>
      <c r="I42" s="38">
        <v>17417.04</v>
      </c>
      <c r="J42" s="38">
        <v>9375.8700000000008</v>
      </c>
      <c r="K42" s="35">
        <v>22.939591896652999</v>
      </c>
      <c r="L42" s="38">
        <v>9375.8700000000008</v>
      </c>
    </row>
    <row r="43" spans="1:12" ht="13.8" x14ac:dyDescent="0.2">
      <c r="A43" s="37" t="s">
        <v>70</v>
      </c>
      <c r="B43" s="16" t="s">
        <v>70</v>
      </c>
      <c r="C43" s="106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167182.51</v>
      </c>
      <c r="I43" s="38">
        <v>166801.10999999999</v>
      </c>
      <c r="J43" s="38">
        <v>76201.48</v>
      </c>
      <c r="K43" s="35">
        <v>42.407126440402102</v>
      </c>
      <c r="L43" s="38">
        <v>75881.19</v>
      </c>
    </row>
    <row r="44" spans="1:12" ht="13.8" x14ac:dyDescent="0.2">
      <c r="A44" s="37" t="s">
        <v>70</v>
      </c>
      <c r="B44" s="16" t="s">
        <v>70</v>
      </c>
      <c r="C44" s="106" t="s">
        <v>142</v>
      </c>
      <c r="D44" s="16" t="s">
        <v>143</v>
      </c>
      <c r="E44" s="38">
        <v>12824645.49</v>
      </c>
      <c r="F44" s="38">
        <v>224576.76</v>
      </c>
      <c r="G44" s="38">
        <v>13049222.25</v>
      </c>
      <c r="H44" s="38">
        <v>4626034.74</v>
      </c>
      <c r="I44" s="38">
        <v>4600761.12</v>
      </c>
      <c r="J44" s="38">
        <v>3230931.79</v>
      </c>
      <c r="K44" s="35">
        <v>24.759573621332098</v>
      </c>
      <c r="L44" s="38">
        <v>3088681.7</v>
      </c>
    </row>
    <row r="45" spans="1:12" ht="13.8" x14ac:dyDescent="0.2">
      <c r="A45" s="37" t="s">
        <v>70</v>
      </c>
      <c r="B45" s="16" t="s">
        <v>70</v>
      </c>
      <c r="C45" s="106" t="s">
        <v>144</v>
      </c>
      <c r="D45" s="16" t="s">
        <v>145</v>
      </c>
      <c r="E45" s="38">
        <v>7034151.6500000004</v>
      </c>
      <c r="F45" s="38">
        <v>157285.98000000001</v>
      </c>
      <c r="G45" s="38">
        <v>7191437.6299999999</v>
      </c>
      <c r="H45" s="38">
        <v>4100399.32</v>
      </c>
      <c r="I45" s="38">
        <v>3967272.51</v>
      </c>
      <c r="J45" s="38">
        <v>2850474.39</v>
      </c>
      <c r="K45" s="35">
        <v>39.637059189791003</v>
      </c>
      <c r="L45" s="38">
        <v>2782916.5</v>
      </c>
    </row>
    <row r="46" spans="1:12" ht="13.8" x14ac:dyDescent="0.2">
      <c r="A46" s="37" t="s">
        <v>70</v>
      </c>
      <c r="B46" s="16" t="s">
        <v>70</v>
      </c>
      <c r="C46" s="106" t="s">
        <v>146</v>
      </c>
      <c r="D46" s="16" t="s">
        <v>147</v>
      </c>
      <c r="E46" s="38">
        <v>1497854.64</v>
      </c>
      <c r="F46" s="38">
        <v>2797.33</v>
      </c>
      <c r="G46" s="38">
        <v>1500651.97</v>
      </c>
      <c r="H46" s="38">
        <v>955880.51</v>
      </c>
      <c r="I46" s="38">
        <v>955880.51</v>
      </c>
      <c r="J46" s="38">
        <v>771401.58</v>
      </c>
      <c r="K46" s="35">
        <v>51.404429236180597</v>
      </c>
      <c r="L46" s="38">
        <v>758456.35</v>
      </c>
    </row>
    <row r="47" spans="1:12" ht="13.8" x14ac:dyDescent="0.2">
      <c r="A47" s="37" t="s">
        <v>70</v>
      </c>
      <c r="B47" s="16" t="s">
        <v>70</v>
      </c>
      <c r="C47" s="106" t="s">
        <v>148</v>
      </c>
      <c r="D47" s="16" t="s">
        <v>149</v>
      </c>
      <c r="E47" s="38">
        <v>1236158.46</v>
      </c>
      <c r="F47" s="38">
        <v>45225.53</v>
      </c>
      <c r="G47" s="38">
        <v>1281383.99</v>
      </c>
      <c r="H47" s="38">
        <v>383928.73</v>
      </c>
      <c r="I47" s="38">
        <v>382328.73</v>
      </c>
      <c r="J47" s="38">
        <v>351728.29</v>
      </c>
      <c r="K47" s="35">
        <v>27.4490935383078</v>
      </c>
      <c r="L47" s="38">
        <v>345262.84</v>
      </c>
    </row>
    <row r="48" spans="1:12" ht="13.8" x14ac:dyDescent="0.2">
      <c r="A48" s="37" t="s">
        <v>70</v>
      </c>
      <c r="B48" s="16" t="s">
        <v>70</v>
      </c>
      <c r="C48" s="106" t="s">
        <v>150</v>
      </c>
      <c r="D48" s="16" t="s">
        <v>151</v>
      </c>
      <c r="E48" s="38">
        <v>5385936.8700000001</v>
      </c>
      <c r="F48" s="38">
        <v>14740593.449999999</v>
      </c>
      <c r="G48" s="38">
        <v>20126530.32</v>
      </c>
      <c r="H48" s="38">
        <v>16449802</v>
      </c>
      <c r="I48" s="38">
        <v>16385495.52</v>
      </c>
      <c r="J48" s="38">
        <v>8992057.5899999999</v>
      </c>
      <c r="K48" s="35">
        <v>44.677634182502302</v>
      </c>
      <c r="L48" s="38">
        <v>7980111.9299999997</v>
      </c>
    </row>
    <row r="49" spans="1:12" ht="13.8" x14ac:dyDescent="0.2">
      <c r="A49" s="37" t="s">
        <v>70</v>
      </c>
      <c r="B49" s="16" t="s">
        <v>70</v>
      </c>
      <c r="C49" s="106" t="s">
        <v>152</v>
      </c>
      <c r="D49" s="16" t="s">
        <v>153</v>
      </c>
      <c r="E49" s="38">
        <v>5321877.79</v>
      </c>
      <c r="F49" s="38">
        <v>8819005.4000000004</v>
      </c>
      <c r="G49" s="38">
        <v>14140883.189999999</v>
      </c>
      <c r="H49" s="38">
        <v>11140567.390000001</v>
      </c>
      <c r="I49" s="38">
        <v>10984026.9</v>
      </c>
      <c r="J49" s="38">
        <v>5067657.38</v>
      </c>
      <c r="K49" s="35">
        <v>35.836922714867598</v>
      </c>
      <c r="L49" s="38">
        <v>4507135.92</v>
      </c>
    </row>
    <row r="50" spans="1:12" ht="13.8" x14ac:dyDescent="0.2">
      <c r="A50" s="37" t="s">
        <v>70</v>
      </c>
      <c r="B50" s="16" t="s">
        <v>70</v>
      </c>
      <c r="C50" s="106" t="s">
        <v>154</v>
      </c>
      <c r="D50" s="16" t="s">
        <v>155</v>
      </c>
      <c r="E50" s="38">
        <v>5286533.84</v>
      </c>
      <c r="F50" s="38">
        <v>-111837.68</v>
      </c>
      <c r="G50" s="38">
        <v>5174696.16</v>
      </c>
      <c r="H50" s="38">
        <v>2343975.2400000002</v>
      </c>
      <c r="I50" s="38">
        <v>2326593.1800000002</v>
      </c>
      <c r="J50" s="38">
        <v>1898466.73</v>
      </c>
      <c r="K50" s="35">
        <v>36.687501474482701</v>
      </c>
      <c r="L50" s="38">
        <v>1796021.88</v>
      </c>
    </row>
    <row r="51" spans="1:12" ht="13.8" x14ac:dyDescent="0.2">
      <c r="A51" s="37" t="s">
        <v>70</v>
      </c>
      <c r="B51" s="16" t="s">
        <v>70</v>
      </c>
      <c r="C51" s="106" t="s">
        <v>156</v>
      </c>
      <c r="D51" s="16" t="s">
        <v>157</v>
      </c>
      <c r="E51" s="38">
        <v>302929474.47000003</v>
      </c>
      <c r="F51" s="38">
        <v>2276999.48</v>
      </c>
      <c r="G51" s="38">
        <v>305206473.94999999</v>
      </c>
      <c r="H51" s="38">
        <v>255413672.84</v>
      </c>
      <c r="I51" s="38">
        <v>239075023.47</v>
      </c>
      <c r="J51" s="38">
        <v>186780910.86000001</v>
      </c>
      <c r="K51" s="35">
        <v>61.198213931267802</v>
      </c>
      <c r="L51" s="38">
        <v>177942550.59</v>
      </c>
    </row>
    <row r="52" spans="1:12" ht="13.8" x14ac:dyDescent="0.2">
      <c r="A52" s="37" t="s">
        <v>70</v>
      </c>
      <c r="B52" s="16" t="s">
        <v>70</v>
      </c>
      <c r="C52" s="106" t="s">
        <v>158</v>
      </c>
      <c r="D52" s="16" t="s">
        <v>159</v>
      </c>
      <c r="E52" s="38">
        <v>6580351.5099999998</v>
      </c>
      <c r="F52" s="38">
        <v>4526940.3899999997</v>
      </c>
      <c r="G52" s="38">
        <v>11107291.9</v>
      </c>
      <c r="H52" s="38">
        <v>11321410.210000001</v>
      </c>
      <c r="I52" s="38">
        <v>11044870.449999999</v>
      </c>
      <c r="J52" s="38">
        <v>7132812.04</v>
      </c>
      <c r="K52" s="35">
        <v>64.217381736406907</v>
      </c>
      <c r="L52" s="38">
        <v>6736181.5999999996</v>
      </c>
    </row>
    <row r="53" spans="1:12" ht="13.8" x14ac:dyDescent="0.2">
      <c r="A53" s="37" t="s">
        <v>70</v>
      </c>
      <c r="B53" s="16" t="s">
        <v>70</v>
      </c>
      <c r="C53" s="106" t="s">
        <v>160</v>
      </c>
      <c r="D53" s="16" t="s">
        <v>161</v>
      </c>
      <c r="E53" s="38">
        <v>19958712.280000001</v>
      </c>
      <c r="F53" s="38">
        <v>1420170.49</v>
      </c>
      <c r="G53" s="38">
        <v>21378882.77</v>
      </c>
      <c r="H53" s="38">
        <v>16711102.310000001</v>
      </c>
      <c r="I53" s="38">
        <v>16523798.66</v>
      </c>
      <c r="J53" s="38">
        <v>13901719.68</v>
      </c>
      <c r="K53" s="35">
        <v>65.025473171627297</v>
      </c>
      <c r="L53" s="38">
        <v>13891835.48</v>
      </c>
    </row>
    <row r="54" spans="1:12" ht="13.8" x14ac:dyDescent="0.2">
      <c r="A54" s="37" t="s">
        <v>70</v>
      </c>
      <c r="B54" s="16" t="s">
        <v>70</v>
      </c>
      <c r="C54" s="106" t="s">
        <v>162</v>
      </c>
      <c r="D54" s="16" t="s">
        <v>163</v>
      </c>
      <c r="E54" s="38">
        <v>6925814.25</v>
      </c>
      <c r="F54" s="38">
        <v>212355.14</v>
      </c>
      <c r="G54" s="38">
        <v>7138169.3899999997</v>
      </c>
      <c r="H54" s="38">
        <v>5476627.6200000001</v>
      </c>
      <c r="I54" s="38">
        <v>4592315.0199999996</v>
      </c>
      <c r="J54" s="38">
        <v>4279292.9000000004</v>
      </c>
      <c r="K54" s="35">
        <v>59.949444545193103</v>
      </c>
      <c r="L54" s="38">
        <v>4261161.01</v>
      </c>
    </row>
    <row r="55" spans="1:12" ht="13.8" x14ac:dyDescent="0.2">
      <c r="A55" s="37" t="s">
        <v>70</v>
      </c>
      <c r="B55" s="16" t="s">
        <v>70</v>
      </c>
      <c r="C55" s="106" t="s">
        <v>164</v>
      </c>
      <c r="D55" s="16" t="s">
        <v>165</v>
      </c>
      <c r="E55" s="38">
        <v>7481636.5300000003</v>
      </c>
      <c r="F55" s="38">
        <v>1270417.97</v>
      </c>
      <c r="G55" s="38">
        <v>8752054.5</v>
      </c>
      <c r="H55" s="38">
        <v>7469983.0800000001</v>
      </c>
      <c r="I55" s="38">
        <v>7469983.0800000001</v>
      </c>
      <c r="J55" s="38">
        <v>7270197.7599999998</v>
      </c>
      <c r="K55" s="35">
        <v>83.068469923262001</v>
      </c>
      <c r="L55" s="38">
        <v>7224650.3499999996</v>
      </c>
    </row>
    <row r="56" spans="1:12" ht="13.8" x14ac:dyDescent="0.2">
      <c r="A56" s="37" t="s">
        <v>70</v>
      </c>
      <c r="B56" s="16" t="s">
        <v>70</v>
      </c>
      <c r="C56" s="106" t="s">
        <v>166</v>
      </c>
      <c r="D56" s="16" t="s">
        <v>167</v>
      </c>
      <c r="E56" s="38">
        <v>14717831.26</v>
      </c>
      <c r="F56" s="38">
        <v>5455144.9000000004</v>
      </c>
      <c r="G56" s="38">
        <v>20172976.16</v>
      </c>
      <c r="H56" s="38">
        <v>9624478.3300000001</v>
      </c>
      <c r="I56" s="38">
        <v>9362668.6600000001</v>
      </c>
      <c r="J56" s="38">
        <v>7807487.4299999997</v>
      </c>
      <c r="K56" s="35">
        <v>38.702704886357203</v>
      </c>
      <c r="L56" s="38">
        <v>7350404.7599999998</v>
      </c>
    </row>
    <row r="57" spans="1:12" ht="13.8" x14ac:dyDescent="0.2">
      <c r="A57" s="37" t="s">
        <v>70</v>
      </c>
      <c r="B57" s="16" t="s">
        <v>70</v>
      </c>
      <c r="C57" s="106" t="s">
        <v>168</v>
      </c>
      <c r="D57" s="16" t="s">
        <v>169</v>
      </c>
      <c r="E57" s="38">
        <v>241471146.77000001</v>
      </c>
      <c r="F57" s="38">
        <v>-3021962.54</v>
      </c>
      <c r="G57" s="38">
        <v>238449184.22999999</v>
      </c>
      <c r="H57" s="38">
        <v>213358479.56999999</v>
      </c>
      <c r="I57" s="38">
        <v>193586782.75</v>
      </c>
      <c r="J57" s="38">
        <v>110869819.94</v>
      </c>
      <c r="K57" s="35">
        <v>46.496204337213697</v>
      </c>
      <c r="L57" s="38">
        <v>105842124.51000001</v>
      </c>
    </row>
    <row r="58" spans="1:12" ht="13.8" x14ac:dyDescent="0.2">
      <c r="A58" s="37" t="s">
        <v>70</v>
      </c>
      <c r="B58" s="16" t="s">
        <v>70</v>
      </c>
      <c r="C58" s="106" t="s">
        <v>170</v>
      </c>
      <c r="D58" s="16" t="s">
        <v>171</v>
      </c>
      <c r="E58" s="38">
        <v>49054960.549999997</v>
      </c>
      <c r="F58" s="38">
        <v>10725297.210000001</v>
      </c>
      <c r="G58" s="38">
        <v>59780257.759999998</v>
      </c>
      <c r="H58" s="38">
        <v>14013177.619999999</v>
      </c>
      <c r="I58" s="38">
        <v>14013177.619999999</v>
      </c>
      <c r="J58" s="38">
        <v>14013177.619999999</v>
      </c>
      <c r="K58" s="35">
        <v>23.441146199567701</v>
      </c>
      <c r="L58" s="38">
        <v>14013177.619999999</v>
      </c>
    </row>
    <row r="59" spans="1:12" ht="13.8" x14ac:dyDescent="0.2">
      <c r="A59" s="37" t="s">
        <v>70</v>
      </c>
      <c r="B59" s="16" t="s">
        <v>70</v>
      </c>
      <c r="C59" s="106" t="s">
        <v>172</v>
      </c>
      <c r="D59" s="16" t="s">
        <v>173</v>
      </c>
      <c r="E59" s="38">
        <v>2517765.6</v>
      </c>
      <c r="F59" s="38">
        <v>-63185.79</v>
      </c>
      <c r="G59" s="38">
        <v>2454579.81</v>
      </c>
      <c r="H59" s="38">
        <v>874457.98</v>
      </c>
      <c r="I59" s="38">
        <v>874457.98</v>
      </c>
      <c r="J59" s="38">
        <v>746030.34</v>
      </c>
      <c r="K59" s="35">
        <v>30.393403260332398</v>
      </c>
      <c r="L59" s="38">
        <v>614073.59</v>
      </c>
    </row>
    <row r="60" spans="1:12" ht="13.8" x14ac:dyDescent="0.2">
      <c r="A60" s="37" t="s">
        <v>70</v>
      </c>
      <c r="B60" s="16" t="s">
        <v>70</v>
      </c>
      <c r="C60" s="106" t="s">
        <v>174</v>
      </c>
      <c r="D60" s="16" t="s">
        <v>175</v>
      </c>
      <c r="E60" s="38">
        <v>2213699.9</v>
      </c>
      <c r="F60" s="38">
        <v>-52444.07</v>
      </c>
      <c r="G60" s="38">
        <v>2161255.83</v>
      </c>
      <c r="H60" s="38">
        <v>1760445.88</v>
      </c>
      <c r="I60" s="38">
        <v>1758245.88</v>
      </c>
      <c r="J60" s="38">
        <v>1601207.77</v>
      </c>
      <c r="K60" s="35">
        <v>74.086915013665902</v>
      </c>
      <c r="L60" s="38">
        <v>1464512.03</v>
      </c>
    </row>
    <row r="61" spans="1:12" ht="13.8" x14ac:dyDescent="0.2">
      <c r="A61" s="37" t="s">
        <v>70</v>
      </c>
      <c r="B61" s="16" t="s">
        <v>70</v>
      </c>
      <c r="C61" s="106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106" t="s">
        <v>178</v>
      </c>
      <c r="D62" s="16" t="s">
        <v>179</v>
      </c>
      <c r="E62" s="38">
        <v>367038.6</v>
      </c>
      <c r="F62" s="38">
        <v>-2782.66</v>
      </c>
      <c r="G62" s="38">
        <v>364255.94</v>
      </c>
      <c r="H62" s="38">
        <v>108616.95</v>
      </c>
      <c r="I62" s="38">
        <v>108616.95</v>
      </c>
      <c r="J62" s="38">
        <v>106053.16</v>
      </c>
      <c r="K62" s="35">
        <v>29.115011823829199</v>
      </c>
      <c r="L62" s="38">
        <v>104691.02</v>
      </c>
    </row>
    <row r="63" spans="1:12" ht="13.8" x14ac:dyDescent="0.2">
      <c r="A63" s="37" t="s">
        <v>70</v>
      </c>
      <c r="B63" s="16" t="s">
        <v>70</v>
      </c>
      <c r="C63" s="106" t="s">
        <v>180</v>
      </c>
      <c r="D63" s="16" t="s">
        <v>181</v>
      </c>
      <c r="E63" s="38">
        <v>1302351.55</v>
      </c>
      <c r="F63" s="38">
        <v>-80400</v>
      </c>
      <c r="G63" s="38">
        <v>1221951.55</v>
      </c>
      <c r="H63" s="38">
        <v>686508.15</v>
      </c>
      <c r="I63" s="38">
        <v>684508.15</v>
      </c>
      <c r="J63" s="38">
        <v>674508.15</v>
      </c>
      <c r="K63" s="35">
        <v>55.199254831339303</v>
      </c>
      <c r="L63" s="38">
        <v>648008.15</v>
      </c>
    </row>
    <row r="64" spans="1:12" ht="13.8" x14ac:dyDescent="0.2">
      <c r="A64" s="37" t="s">
        <v>70</v>
      </c>
      <c r="B64" s="16" t="s">
        <v>70</v>
      </c>
      <c r="C64" s="106" t="s">
        <v>182</v>
      </c>
      <c r="D64" s="16" t="s">
        <v>183</v>
      </c>
      <c r="E64" s="38">
        <v>871659.98</v>
      </c>
      <c r="F64" s="38">
        <v>-3761.5</v>
      </c>
      <c r="G64" s="38">
        <v>867898.48</v>
      </c>
      <c r="H64" s="38">
        <v>540836.59</v>
      </c>
      <c r="I64" s="38">
        <v>540836.59</v>
      </c>
      <c r="J64" s="38">
        <v>526703.32999999996</v>
      </c>
      <c r="K64" s="35">
        <v>60.687205028864703</v>
      </c>
      <c r="L64" s="38">
        <v>491831.9</v>
      </c>
    </row>
    <row r="65" spans="1:12" ht="13.8" x14ac:dyDescent="0.2">
      <c r="A65" s="37" t="s">
        <v>70</v>
      </c>
      <c r="B65" s="16" t="s">
        <v>70</v>
      </c>
      <c r="C65" s="106" t="s">
        <v>184</v>
      </c>
      <c r="D65" s="16" t="s">
        <v>185</v>
      </c>
      <c r="E65" s="38">
        <v>4647470.3899999997</v>
      </c>
      <c r="F65" s="38">
        <v>6073473.04</v>
      </c>
      <c r="G65" s="38">
        <v>10720943.43</v>
      </c>
      <c r="H65" s="38">
        <v>2718007.09</v>
      </c>
      <c r="I65" s="38">
        <v>2487244.2000000002</v>
      </c>
      <c r="J65" s="38">
        <v>1684971.86</v>
      </c>
      <c r="K65" s="35">
        <v>15.7166379153257</v>
      </c>
      <c r="L65" s="38">
        <v>1656498.46</v>
      </c>
    </row>
    <row r="66" spans="1:12" ht="13.8" x14ac:dyDescent="0.2">
      <c r="A66" s="37" t="s">
        <v>70</v>
      </c>
      <c r="B66" s="16" t="s">
        <v>70</v>
      </c>
      <c r="C66" s="106" t="s">
        <v>186</v>
      </c>
      <c r="D66" s="16" t="s">
        <v>187</v>
      </c>
      <c r="E66" s="38">
        <v>83434482.980000004</v>
      </c>
      <c r="F66" s="38">
        <v>1300000</v>
      </c>
      <c r="G66" s="38">
        <v>84734482.980000004</v>
      </c>
      <c r="H66" s="38">
        <v>79077977.239999995</v>
      </c>
      <c r="I66" s="38">
        <v>66164274.909999996</v>
      </c>
      <c r="J66" s="38">
        <v>46507288.909999996</v>
      </c>
      <c r="K66" s="35">
        <v>54.885906273809702</v>
      </c>
      <c r="L66" s="38">
        <v>44539504.850000001</v>
      </c>
    </row>
    <row r="67" spans="1:12" ht="13.8" x14ac:dyDescent="0.2">
      <c r="A67" s="37" t="s">
        <v>70</v>
      </c>
      <c r="B67" s="16" t="s">
        <v>70</v>
      </c>
      <c r="C67" s="106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1251292.4099999999</v>
      </c>
      <c r="I67" s="38">
        <v>1251292.4099999999</v>
      </c>
      <c r="J67" s="38">
        <v>1251292.4099999999</v>
      </c>
      <c r="K67" s="35">
        <v>59.596251308757203</v>
      </c>
      <c r="L67" s="38">
        <v>1251292.4099999999</v>
      </c>
    </row>
    <row r="68" spans="1:12" ht="13.8" x14ac:dyDescent="0.2">
      <c r="A68" s="37" t="s">
        <v>70</v>
      </c>
      <c r="B68" s="16" t="s">
        <v>70</v>
      </c>
      <c r="C68" s="106" t="s">
        <v>190</v>
      </c>
      <c r="D68" s="16" t="s">
        <v>191</v>
      </c>
      <c r="E68" s="38">
        <v>104477717.95999999</v>
      </c>
      <c r="F68" s="38">
        <v>1883639.86</v>
      </c>
      <c r="G68" s="38">
        <v>106361357.81999999</v>
      </c>
      <c r="H68" s="38">
        <v>104084436.41</v>
      </c>
      <c r="I68" s="38">
        <v>93046072.670000002</v>
      </c>
      <c r="J68" s="38">
        <v>48839812.119999997</v>
      </c>
      <c r="K68" s="35">
        <v>45.918755759637598</v>
      </c>
      <c r="L68" s="38">
        <v>47929610</v>
      </c>
    </row>
    <row r="69" spans="1:12" ht="13.8" x14ac:dyDescent="0.2">
      <c r="A69" s="37" t="s">
        <v>70</v>
      </c>
      <c r="B69" s="16" t="s">
        <v>70</v>
      </c>
      <c r="C69" s="107" t="s">
        <v>125</v>
      </c>
      <c r="D69" s="27" t="s">
        <v>70</v>
      </c>
      <c r="E69" s="28">
        <v>916558032.21000004</v>
      </c>
      <c r="F69" s="28">
        <v>51682912.810000002</v>
      </c>
      <c r="G69" s="28">
        <v>968240945.01999998</v>
      </c>
      <c r="H69" s="28">
        <v>786330325.54999995</v>
      </c>
      <c r="I69" s="28">
        <v>723404894.17999995</v>
      </c>
      <c r="J69" s="28">
        <v>485023251.54000002</v>
      </c>
      <c r="K69" s="29">
        <v>50.093239088332602</v>
      </c>
      <c r="L69" s="28">
        <v>464158164.73000002</v>
      </c>
    </row>
    <row r="70" spans="1:12" ht="13.8" x14ac:dyDescent="0.2">
      <c r="A70" s="37" t="s">
        <v>15</v>
      </c>
      <c r="B70" s="16" t="s">
        <v>16</v>
      </c>
      <c r="C70" s="106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44898805</v>
      </c>
      <c r="K70" s="35">
        <v>81.5182484676928</v>
      </c>
      <c r="L70" s="38">
        <v>42230836</v>
      </c>
    </row>
    <row r="71" spans="1:12" ht="13.8" x14ac:dyDescent="0.2">
      <c r="A71" s="37" t="s">
        <v>70</v>
      </c>
      <c r="B71" s="16" t="s">
        <v>70</v>
      </c>
      <c r="C71" s="106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70</v>
      </c>
      <c r="B72" s="16" t="s">
        <v>70</v>
      </c>
      <c r="C72" s="106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106" t="s">
        <v>198</v>
      </c>
      <c r="D73" s="16" t="s">
        <v>199</v>
      </c>
      <c r="E73" s="38">
        <v>74740035.469999999</v>
      </c>
      <c r="F73" s="38">
        <v>-19350878.960000001</v>
      </c>
      <c r="G73" s="38">
        <v>55389156.509999998</v>
      </c>
      <c r="H73" s="38">
        <v>32408386.379999999</v>
      </c>
      <c r="I73" s="38">
        <v>32408386.379999999</v>
      </c>
      <c r="J73" s="38">
        <v>21319519.879999999</v>
      </c>
      <c r="K73" s="35">
        <v>38.490421633611497</v>
      </c>
      <c r="L73" s="38">
        <v>20231163.690000001</v>
      </c>
    </row>
    <row r="74" spans="1:12" ht="13.8" x14ac:dyDescent="0.2">
      <c r="A74" s="37" t="s">
        <v>70</v>
      </c>
      <c r="B74" s="16" t="s">
        <v>70</v>
      </c>
      <c r="C74" s="106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70</v>
      </c>
      <c r="B75" s="16" t="s">
        <v>70</v>
      </c>
      <c r="C75" s="106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14932319.439999999</v>
      </c>
      <c r="K75" s="35">
        <v>75.311924973166001</v>
      </c>
      <c r="L75" s="38">
        <v>14932319.439999999</v>
      </c>
    </row>
    <row r="76" spans="1:12" ht="13.8" x14ac:dyDescent="0.2">
      <c r="A76" s="37" t="s">
        <v>70</v>
      </c>
      <c r="B76" s="16" t="s">
        <v>70</v>
      </c>
      <c r="C76" s="106" t="s">
        <v>204</v>
      </c>
      <c r="D76" s="16" t="s">
        <v>205</v>
      </c>
      <c r="E76" s="38">
        <v>1338457.3799999999</v>
      </c>
      <c r="F76" s="38">
        <v>179418.55</v>
      </c>
      <c r="G76" s="38">
        <v>1517875.93</v>
      </c>
      <c r="H76" s="38">
        <v>411467.65</v>
      </c>
      <c r="I76" s="38">
        <v>411467.65</v>
      </c>
      <c r="J76" s="38">
        <v>411467.65</v>
      </c>
      <c r="K76" s="35">
        <v>27.108121412795601</v>
      </c>
      <c r="L76" s="38">
        <v>410726.34</v>
      </c>
    </row>
    <row r="77" spans="1:12" ht="13.8" x14ac:dyDescent="0.2">
      <c r="A77" s="37" t="s">
        <v>70</v>
      </c>
      <c r="B77" s="16" t="s">
        <v>70</v>
      </c>
      <c r="C77" s="106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31743.040000000001</v>
      </c>
      <c r="I77" s="38">
        <v>11162.58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106" t="s">
        <v>208</v>
      </c>
      <c r="D78" s="16" t="s">
        <v>209</v>
      </c>
      <c r="E78" s="38">
        <v>20700</v>
      </c>
      <c r="F78" s="38">
        <v>1097191.5</v>
      </c>
      <c r="G78" s="38">
        <v>1117891.5</v>
      </c>
      <c r="H78" s="38">
        <v>323269.48</v>
      </c>
      <c r="I78" s="38">
        <v>323269.48</v>
      </c>
      <c r="J78" s="38">
        <v>322518.53999999998</v>
      </c>
      <c r="K78" s="35">
        <v>28.8506120674502</v>
      </c>
      <c r="L78" s="38">
        <v>235394.99</v>
      </c>
    </row>
    <row r="79" spans="1:12" ht="13.8" x14ac:dyDescent="0.2">
      <c r="A79" s="37" t="s">
        <v>70</v>
      </c>
      <c r="B79" s="16" t="s">
        <v>70</v>
      </c>
      <c r="C79" s="107" t="s">
        <v>125</v>
      </c>
      <c r="D79" s="27" t="s">
        <v>70</v>
      </c>
      <c r="E79" s="28">
        <v>157600970.66999999</v>
      </c>
      <c r="F79" s="28">
        <v>-18371060.41</v>
      </c>
      <c r="G79" s="28">
        <v>139229910.25999999</v>
      </c>
      <c r="H79" s="28">
        <v>114207043.89</v>
      </c>
      <c r="I79" s="28">
        <v>114186463.43000001</v>
      </c>
      <c r="J79" s="28">
        <v>81894030.030000001</v>
      </c>
      <c r="K79" s="29">
        <v>58.819279475990399</v>
      </c>
      <c r="L79" s="28">
        <v>78049839.980000004</v>
      </c>
    </row>
    <row r="80" spans="1:12" ht="13.8" x14ac:dyDescent="0.2">
      <c r="A80" s="37" t="s">
        <v>7</v>
      </c>
      <c r="B80" s="16" t="s">
        <v>8</v>
      </c>
      <c r="C80" s="106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121452.55</v>
      </c>
      <c r="K80" s="35">
        <v>42.631931738109998</v>
      </c>
      <c r="L80" s="38">
        <v>121452.55</v>
      </c>
    </row>
    <row r="81" spans="1:12" ht="13.8" x14ac:dyDescent="0.2">
      <c r="A81" s="37" t="s">
        <v>70</v>
      </c>
      <c r="B81" s="16" t="s">
        <v>70</v>
      </c>
      <c r="C81" s="106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425447.09</v>
      </c>
      <c r="I81" s="38">
        <v>425447.09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70</v>
      </c>
      <c r="B82" s="16" t="s">
        <v>70</v>
      </c>
      <c r="C82" s="106" t="s">
        <v>214</v>
      </c>
      <c r="D82" s="16" t="s">
        <v>215</v>
      </c>
      <c r="E82" s="38">
        <v>1246153.1399999999</v>
      </c>
      <c r="F82" s="38">
        <v>1445732.25</v>
      </c>
      <c r="G82" s="38">
        <v>2691885.39</v>
      </c>
      <c r="H82" s="38">
        <v>462380.65</v>
      </c>
      <c r="I82" s="38">
        <v>462380.65</v>
      </c>
      <c r="J82" s="38">
        <v>462380.65</v>
      </c>
      <c r="K82" s="35">
        <v>17.176832703118901</v>
      </c>
      <c r="L82" s="38">
        <v>462380.65</v>
      </c>
    </row>
    <row r="83" spans="1:12" ht="13.8" x14ac:dyDescent="0.2">
      <c r="A83" s="37" t="s">
        <v>70</v>
      </c>
      <c r="B83" s="16" t="s">
        <v>70</v>
      </c>
      <c r="C83" s="106" t="s">
        <v>216</v>
      </c>
      <c r="D83" s="16" t="s">
        <v>217</v>
      </c>
      <c r="E83" s="38">
        <v>291374733.18000001</v>
      </c>
      <c r="F83" s="38">
        <v>5079465.53</v>
      </c>
      <c r="G83" s="38">
        <v>296454198.70999998</v>
      </c>
      <c r="H83" s="38">
        <v>278268517.13999999</v>
      </c>
      <c r="I83" s="38">
        <v>277528374.66000003</v>
      </c>
      <c r="J83" s="38">
        <v>184478235.44</v>
      </c>
      <c r="K83" s="35">
        <v>62.228241746193603</v>
      </c>
      <c r="L83" s="38">
        <v>170126565.03999999</v>
      </c>
    </row>
    <row r="84" spans="1:12" ht="13.8" x14ac:dyDescent="0.2">
      <c r="A84" s="37" t="s">
        <v>70</v>
      </c>
      <c r="B84" s="16" t="s">
        <v>70</v>
      </c>
      <c r="C84" s="106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662864.11</v>
      </c>
      <c r="I84" s="38">
        <v>662864.11</v>
      </c>
      <c r="J84" s="38">
        <v>599365.92000000004</v>
      </c>
      <c r="K84" s="35">
        <v>22.587768674484899</v>
      </c>
      <c r="L84" s="38">
        <v>599365.92000000004</v>
      </c>
    </row>
    <row r="85" spans="1:12" ht="13.8" x14ac:dyDescent="0.2">
      <c r="A85" s="37" t="s">
        <v>70</v>
      </c>
      <c r="B85" s="16" t="s">
        <v>70</v>
      </c>
      <c r="C85" s="106" t="s">
        <v>220</v>
      </c>
      <c r="D85" s="16" t="s">
        <v>221</v>
      </c>
      <c r="E85" s="38">
        <v>176633645.75999999</v>
      </c>
      <c r="F85" s="38">
        <v>19714548.829999998</v>
      </c>
      <c r="G85" s="38">
        <v>196348194.59</v>
      </c>
      <c r="H85" s="38">
        <v>145393388.83000001</v>
      </c>
      <c r="I85" s="38">
        <v>137097977.38</v>
      </c>
      <c r="J85" s="38">
        <v>90514243.769999996</v>
      </c>
      <c r="K85" s="35">
        <v>46.098841885969598</v>
      </c>
      <c r="L85" s="38">
        <v>74157652.549999997</v>
      </c>
    </row>
    <row r="86" spans="1:12" ht="13.8" x14ac:dyDescent="0.2">
      <c r="A86" s="37" t="s">
        <v>70</v>
      </c>
      <c r="B86" s="16" t="s">
        <v>70</v>
      </c>
      <c r="C86" s="106" t="s">
        <v>222</v>
      </c>
      <c r="D86" s="16" t="s">
        <v>223</v>
      </c>
      <c r="E86" s="38">
        <v>482870628.20999998</v>
      </c>
      <c r="F86" s="38">
        <v>44474218.140000001</v>
      </c>
      <c r="G86" s="38">
        <v>527344846.35000002</v>
      </c>
      <c r="H86" s="38">
        <v>110460071.23</v>
      </c>
      <c r="I86" s="38">
        <v>104141889.73</v>
      </c>
      <c r="J86" s="38">
        <v>93089869.379999995</v>
      </c>
      <c r="K86" s="35">
        <v>17.652560753047698</v>
      </c>
      <c r="L86" s="38">
        <v>91253021.439999998</v>
      </c>
    </row>
    <row r="87" spans="1:12" ht="13.8" x14ac:dyDescent="0.2">
      <c r="A87" s="37" t="s">
        <v>70</v>
      </c>
      <c r="B87" s="16" t="s">
        <v>70</v>
      </c>
      <c r="C87" s="106" t="s">
        <v>224</v>
      </c>
      <c r="D87" s="16" t="s">
        <v>225</v>
      </c>
      <c r="E87" s="38">
        <v>738980538.02999997</v>
      </c>
      <c r="F87" s="38">
        <v>37072586.590000004</v>
      </c>
      <c r="G87" s="38">
        <v>776053124.62</v>
      </c>
      <c r="H87" s="38">
        <v>563188752.70000005</v>
      </c>
      <c r="I87" s="38">
        <v>503851162.25</v>
      </c>
      <c r="J87" s="38">
        <v>464379567.67000002</v>
      </c>
      <c r="K87" s="35">
        <v>59.838631266047301</v>
      </c>
      <c r="L87" s="38">
        <v>456969626.74000001</v>
      </c>
    </row>
    <row r="88" spans="1:12" ht="13.8" x14ac:dyDescent="0.2">
      <c r="A88" s="37" t="s">
        <v>70</v>
      </c>
      <c r="B88" s="16" t="s">
        <v>70</v>
      </c>
      <c r="C88" s="106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107" t="s">
        <v>125</v>
      </c>
      <c r="D89" s="27" t="s">
        <v>70</v>
      </c>
      <c r="E89" s="28">
        <v>1693183797.1900001</v>
      </c>
      <c r="F89" s="28">
        <v>109232283.59</v>
      </c>
      <c r="G89" s="28">
        <v>1802416080.78</v>
      </c>
      <c r="H89" s="28">
        <v>1099146308.0899999</v>
      </c>
      <c r="I89" s="28">
        <v>1024454982.21</v>
      </c>
      <c r="J89" s="28">
        <v>833817506.48000002</v>
      </c>
      <c r="K89" s="29">
        <v>46.261100051835101</v>
      </c>
      <c r="L89" s="28">
        <v>793862455.99000001</v>
      </c>
    </row>
    <row r="90" spans="1:12" ht="13.8" x14ac:dyDescent="0.2">
      <c r="A90" s="37" t="s">
        <v>17</v>
      </c>
      <c r="B90" s="16" t="s">
        <v>18</v>
      </c>
      <c r="C90" s="106" t="s">
        <v>228</v>
      </c>
      <c r="D90" s="16" t="s">
        <v>18</v>
      </c>
      <c r="E90" s="38">
        <v>30398970</v>
      </c>
      <c r="F90" s="38">
        <v>-13276808.26</v>
      </c>
      <c r="G90" s="38">
        <v>17122161.739999998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107" t="s">
        <v>125</v>
      </c>
      <c r="D91" s="27" t="s">
        <v>70</v>
      </c>
      <c r="E91" s="28">
        <v>30398970</v>
      </c>
      <c r="F91" s="28">
        <v>-13276808.26</v>
      </c>
      <c r="G91" s="28">
        <v>17122161.739999998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106" t="s">
        <v>229</v>
      </c>
      <c r="D92" s="16" t="s">
        <v>230</v>
      </c>
      <c r="E92" s="38">
        <v>3552604.61</v>
      </c>
      <c r="F92" s="38">
        <v>113939.97</v>
      </c>
      <c r="G92" s="38">
        <v>3666544.58</v>
      </c>
      <c r="H92" s="38">
        <v>3138187.8</v>
      </c>
      <c r="I92" s="38">
        <v>2886626.65</v>
      </c>
      <c r="J92" s="38">
        <v>811140.05</v>
      </c>
      <c r="K92" s="35">
        <v>22.122737970364501</v>
      </c>
      <c r="L92" s="38">
        <v>811140.05</v>
      </c>
    </row>
    <row r="93" spans="1:12" ht="13.8" x14ac:dyDescent="0.2">
      <c r="A93" s="37" t="s">
        <v>70</v>
      </c>
      <c r="B93" s="16" t="s">
        <v>70</v>
      </c>
      <c r="C93" s="106" t="s">
        <v>231</v>
      </c>
      <c r="D93" s="16" t="s">
        <v>232</v>
      </c>
      <c r="E93" s="38">
        <v>154820824.02000001</v>
      </c>
      <c r="F93" s="38">
        <v>36427100.409999996</v>
      </c>
      <c r="G93" s="38">
        <v>191247924.43000001</v>
      </c>
      <c r="H93" s="38">
        <v>132619473.93000001</v>
      </c>
      <c r="I93" s="38">
        <v>123483350.31</v>
      </c>
      <c r="J93" s="38">
        <v>59263816.899999999</v>
      </c>
      <c r="K93" s="35">
        <v>30.987952981257902</v>
      </c>
      <c r="L93" s="38">
        <v>55310941.270000003</v>
      </c>
    </row>
    <row r="94" spans="1:12" ht="13.8" x14ac:dyDescent="0.2">
      <c r="A94" s="37" t="s">
        <v>70</v>
      </c>
      <c r="B94" s="16" t="s">
        <v>70</v>
      </c>
      <c r="C94" s="106" t="s">
        <v>233</v>
      </c>
      <c r="D94" s="16" t="s">
        <v>234</v>
      </c>
      <c r="E94" s="38">
        <v>34790264.57</v>
      </c>
      <c r="F94" s="38">
        <v>27183971.690000001</v>
      </c>
      <c r="G94" s="38">
        <v>61974236.259999998</v>
      </c>
      <c r="H94" s="38">
        <v>18385016.690000001</v>
      </c>
      <c r="I94" s="38">
        <v>14474355.51</v>
      </c>
      <c r="J94" s="38">
        <v>6653752.2000000002</v>
      </c>
      <c r="K94" s="35">
        <v>10.736319802450801</v>
      </c>
      <c r="L94" s="38">
        <v>5846188.25</v>
      </c>
    </row>
    <row r="95" spans="1:12" ht="13.8" x14ac:dyDescent="0.2">
      <c r="A95" s="37" t="s">
        <v>70</v>
      </c>
      <c r="B95" s="16" t="s">
        <v>70</v>
      </c>
      <c r="C95" s="106" t="s">
        <v>235</v>
      </c>
      <c r="D95" s="16" t="s">
        <v>236</v>
      </c>
      <c r="E95" s="38">
        <v>6057035.6600000001</v>
      </c>
      <c r="F95" s="38">
        <v>5400000</v>
      </c>
      <c r="G95" s="38">
        <v>11457035.66</v>
      </c>
      <c r="H95" s="38">
        <v>7070540.54</v>
      </c>
      <c r="I95" s="38">
        <v>5472638.1699999999</v>
      </c>
      <c r="J95" s="38">
        <v>1759331.93</v>
      </c>
      <c r="K95" s="35">
        <v>15.355908650458</v>
      </c>
      <c r="L95" s="38">
        <v>770840.29</v>
      </c>
    </row>
    <row r="96" spans="1:12" ht="13.8" x14ac:dyDescent="0.2">
      <c r="A96" s="37" t="s">
        <v>70</v>
      </c>
      <c r="B96" s="16" t="s">
        <v>70</v>
      </c>
      <c r="C96" s="106" t="s">
        <v>237</v>
      </c>
      <c r="D96" s="16" t="s">
        <v>238</v>
      </c>
      <c r="E96" s="38">
        <v>3666786.75</v>
      </c>
      <c r="F96" s="38">
        <v>540400</v>
      </c>
      <c r="G96" s="38">
        <v>4207186.75</v>
      </c>
      <c r="H96" s="38">
        <v>1720778.56</v>
      </c>
      <c r="I96" s="38">
        <v>1276635.21</v>
      </c>
      <c r="J96" s="38">
        <v>385497.93</v>
      </c>
      <c r="K96" s="35">
        <v>9.1628433180438194</v>
      </c>
      <c r="L96" s="38">
        <v>365223.98</v>
      </c>
    </row>
    <row r="97" spans="1:12" ht="13.8" x14ac:dyDescent="0.2">
      <c r="A97" s="37" t="s">
        <v>70</v>
      </c>
      <c r="B97" s="16" t="s">
        <v>70</v>
      </c>
      <c r="C97" s="106" t="s">
        <v>239</v>
      </c>
      <c r="D97" s="16" t="s">
        <v>240</v>
      </c>
      <c r="E97" s="38">
        <v>6186287.4900000002</v>
      </c>
      <c r="F97" s="38">
        <v>32302389.84</v>
      </c>
      <c r="G97" s="38">
        <v>38488677.329999998</v>
      </c>
      <c r="H97" s="38">
        <v>4312472.99</v>
      </c>
      <c r="I97" s="38">
        <v>3101046.73</v>
      </c>
      <c r="J97" s="38">
        <v>459131.17</v>
      </c>
      <c r="K97" s="35">
        <v>1.1928993196191999</v>
      </c>
      <c r="L97" s="38">
        <v>323447.43</v>
      </c>
    </row>
    <row r="98" spans="1:12" ht="13.8" x14ac:dyDescent="0.2">
      <c r="A98" s="37" t="s">
        <v>70</v>
      </c>
      <c r="B98" s="16" t="s">
        <v>70</v>
      </c>
      <c r="C98" s="106" t="s">
        <v>241</v>
      </c>
      <c r="D98" s="16" t="s">
        <v>242</v>
      </c>
      <c r="E98" s="38">
        <v>91779023.280000001</v>
      </c>
      <c r="F98" s="38">
        <v>12453987.84</v>
      </c>
      <c r="G98" s="38">
        <v>104233011.12</v>
      </c>
      <c r="H98" s="38">
        <v>67069204.979999997</v>
      </c>
      <c r="I98" s="38">
        <v>64395882.25</v>
      </c>
      <c r="J98" s="38">
        <v>22588797.039999999</v>
      </c>
      <c r="K98" s="35">
        <v>21.671442470365001</v>
      </c>
      <c r="L98" s="38">
        <v>22384557.460000001</v>
      </c>
    </row>
    <row r="99" spans="1:12" ht="13.8" x14ac:dyDescent="0.2">
      <c r="A99" s="37" t="s">
        <v>70</v>
      </c>
      <c r="B99" s="16" t="s">
        <v>70</v>
      </c>
      <c r="C99" s="106" t="s">
        <v>243</v>
      </c>
      <c r="D99" s="16" t="s">
        <v>244</v>
      </c>
      <c r="E99" s="38">
        <v>17388015.190000001</v>
      </c>
      <c r="F99" s="38">
        <v>60000</v>
      </c>
      <c r="G99" s="38">
        <v>17448015.190000001</v>
      </c>
      <c r="H99" s="38">
        <v>16135545.16</v>
      </c>
      <c r="I99" s="38">
        <v>16121272.109999999</v>
      </c>
      <c r="J99" s="38">
        <v>9236761.3000000007</v>
      </c>
      <c r="K99" s="35">
        <v>52.9387509090081</v>
      </c>
      <c r="L99" s="38">
        <v>9231761.3000000007</v>
      </c>
    </row>
    <row r="100" spans="1:12" s="88" customFormat="1" ht="13.8" x14ac:dyDescent="0.2">
      <c r="A100" s="37" t="s">
        <v>70</v>
      </c>
      <c r="B100" s="16" t="s">
        <v>70</v>
      </c>
      <c r="C100" s="106" t="s">
        <v>245</v>
      </c>
      <c r="D100" s="16" t="s">
        <v>246</v>
      </c>
      <c r="E100" s="38">
        <v>53692305.439999998</v>
      </c>
      <c r="F100" s="38">
        <v>-3470740.42</v>
      </c>
      <c r="G100" s="38">
        <v>50221565.020000003</v>
      </c>
      <c r="H100" s="38">
        <v>22333903.940000001</v>
      </c>
      <c r="I100" s="38">
        <v>20477287.280000001</v>
      </c>
      <c r="J100" s="38">
        <v>7027209.8799999999</v>
      </c>
      <c r="K100" s="35">
        <v>13.992415165082001</v>
      </c>
      <c r="L100" s="38">
        <v>5864391.3300000001</v>
      </c>
    </row>
    <row r="101" spans="1:12" s="88" customFormat="1" ht="13.8" x14ac:dyDescent="0.2">
      <c r="A101" s="37" t="s">
        <v>70</v>
      </c>
      <c r="B101" s="16" t="s">
        <v>70</v>
      </c>
      <c r="C101" s="106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5679.78</v>
      </c>
      <c r="I101" s="38">
        <v>5679.78</v>
      </c>
      <c r="J101" s="38">
        <v>5679.78</v>
      </c>
      <c r="K101" s="35">
        <v>22.71912</v>
      </c>
      <c r="L101" s="38">
        <v>5679.78</v>
      </c>
    </row>
    <row r="102" spans="1:12" ht="13.8" x14ac:dyDescent="0.2">
      <c r="A102" s="37" t="s">
        <v>70</v>
      </c>
      <c r="B102" s="16" t="s">
        <v>70</v>
      </c>
      <c r="C102" s="107" t="s">
        <v>125</v>
      </c>
      <c r="D102" s="27" t="s">
        <v>70</v>
      </c>
      <c r="E102" s="28">
        <v>371958147.00999999</v>
      </c>
      <c r="F102" s="28">
        <v>111011049.33</v>
      </c>
      <c r="G102" s="28">
        <v>482969196.33999997</v>
      </c>
      <c r="H102" s="28">
        <v>272790804.37</v>
      </c>
      <c r="I102" s="28">
        <v>251694774</v>
      </c>
      <c r="J102" s="28">
        <v>108191118.18000001</v>
      </c>
      <c r="K102" s="29">
        <v>22.401246083577501</v>
      </c>
      <c r="L102" s="28">
        <v>100914171.14</v>
      </c>
    </row>
    <row r="103" spans="1:12" ht="13.8" x14ac:dyDescent="0.2">
      <c r="A103" s="37" t="s">
        <v>11</v>
      </c>
      <c r="B103" s="16" t="s">
        <v>12</v>
      </c>
      <c r="C103" s="106" t="s">
        <v>249</v>
      </c>
      <c r="D103" s="16" t="s">
        <v>211</v>
      </c>
      <c r="E103" s="38">
        <v>0</v>
      </c>
      <c r="F103" s="38">
        <v>100000</v>
      </c>
      <c r="G103" s="38">
        <v>100000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106" t="s">
        <v>250</v>
      </c>
      <c r="D104" s="16" t="s">
        <v>251</v>
      </c>
      <c r="E104" s="38">
        <v>200000</v>
      </c>
      <c r="F104" s="38">
        <v>0</v>
      </c>
      <c r="G104" s="38">
        <v>200000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6" t="s">
        <v>252</v>
      </c>
      <c r="D105" s="16" t="s">
        <v>215</v>
      </c>
      <c r="E105" s="38">
        <v>0</v>
      </c>
      <c r="F105" s="38">
        <v>100000</v>
      </c>
      <c r="G105" s="38">
        <v>100000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106" t="s">
        <v>253</v>
      </c>
      <c r="D106" s="16" t="s">
        <v>217</v>
      </c>
      <c r="E106" s="38">
        <v>126110770.31999999</v>
      </c>
      <c r="F106" s="38">
        <v>-11169458.109999999</v>
      </c>
      <c r="G106" s="38">
        <v>114941312.20999999</v>
      </c>
      <c r="H106" s="38">
        <v>73946818.840000004</v>
      </c>
      <c r="I106" s="38">
        <v>64805251.840000004</v>
      </c>
      <c r="J106" s="38">
        <v>14100209.42</v>
      </c>
      <c r="K106" s="35">
        <v>12.267312029845799</v>
      </c>
      <c r="L106" s="38">
        <v>3973094.25</v>
      </c>
    </row>
    <row r="107" spans="1:12" s="88" customFormat="1" ht="13.8" x14ac:dyDescent="0.2">
      <c r="A107" s="37" t="s">
        <v>70</v>
      </c>
      <c r="B107" s="16" t="s">
        <v>70</v>
      </c>
      <c r="C107" s="106" t="s">
        <v>254</v>
      </c>
      <c r="D107" s="16" t="s">
        <v>219</v>
      </c>
      <c r="E107" s="38">
        <v>0</v>
      </c>
      <c r="F107" s="38">
        <v>64484.77</v>
      </c>
      <c r="G107" s="38">
        <v>64484.77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70</v>
      </c>
      <c r="B108" s="16" t="s">
        <v>70</v>
      </c>
      <c r="C108" s="106" t="s">
        <v>255</v>
      </c>
      <c r="D108" s="16" t="s">
        <v>221</v>
      </c>
      <c r="E108" s="38">
        <v>46515025.189999998</v>
      </c>
      <c r="F108" s="38">
        <v>72329777.209999993</v>
      </c>
      <c r="G108" s="38">
        <v>118844802.40000001</v>
      </c>
      <c r="H108" s="38">
        <v>43202106.090000004</v>
      </c>
      <c r="I108" s="38">
        <v>31209154.77</v>
      </c>
      <c r="J108" s="38">
        <v>13373208.939999999</v>
      </c>
      <c r="K108" s="35">
        <v>11.2526662251407</v>
      </c>
      <c r="L108" s="38">
        <v>13373208.939999999</v>
      </c>
    </row>
    <row r="109" spans="1:12" s="88" customFormat="1" ht="13.8" x14ac:dyDescent="0.2">
      <c r="A109" s="37" t="s">
        <v>70</v>
      </c>
      <c r="B109" s="16" t="s">
        <v>70</v>
      </c>
      <c r="C109" s="106" t="s">
        <v>256</v>
      </c>
      <c r="D109" s="16" t="s">
        <v>223</v>
      </c>
      <c r="E109" s="38">
        <v>188857490.34999999</v>
      </c>
      <c r="F109" s="38">
        <v>109251795.62</v>
      </c>
      <c r="G109" s="38">
        <v>298109285.97000003</v>
      </c>
      <c r="H109" s="38">
        <v>143252377.91999999</v>
      </c>
      <c r="I109" s="38">
        <v>83810939.170000002</v>
      </c>
      <c r="J109" s="38">
        <v>38028628.490000002</v>
      </c>
      <c r="K109" s="35">
        <v>12.7566064794865</v>
      </c>
      <c r="L109" s="38">
        <v>37749950.82</v>
      </c>
    </row>
    <row r="110" spans="1:12" s="88" customFormat="1" ht="13.8" x14ac:dyDescent="0.2">
      <c r="A110" s="37" t="s">
        <v>70</v>
      </c>
      <c r="B110" s="16" t="s">
        <v>70</v>
      </c>
      <c r="C110" s="106" t="s">
        <v>257</v>
      </c>
      <c r="D110" s="16" t="s">
        <v>225</v>
      </c>
      <c r="E110" s="38">
        <v>42991659.109999999</v>
      </c>
      <c r="F110" s="38">
        <v>81463318.840000004</v>
      </c>
      <c r="G110" s="38">
        <v>124454977.95</v>
      </c>
      <c r="H110" s="38">
        <v>30747051.77</v>
      </c>
      <c r="I110" s="38">
        <v>20055856.899999999</v>
      </c>
      <c r="J110" s="38">
        <v>4945279.6900000004</v>
      </c>
      <c r="K110" s="35">
        <v>3.9735491271283498</v>
      </c>
      <c r="L110" s="38">
        <v>4694838.13</v>
      </c>
    </row>
    <row r="111" spans="1:12" s="88" customFormat="1" ht="13.8" x14ac:dyDescent="0.2">
      <c r="A111" s="37" t="s">
        <v>70</v>
      </c>
      <c r="B111" s="16" t="s">
        <v>70</v>
      </c>
      <c r="C111" s="107" t="s">
        <v>125</v>
      </c>
      <c r="D111" s="27" t="s">
        <v>70</v>
      </c>
      <c r="E111" s="28">
        <v>404674944.97000003</v>
      </c>
      <c r="F111" s="28">
        <v>252139918.33000001</v>
      </c>
      <c r="G111" s="28">
        <v>656814863.29999995</v>
      </c>
      <c r="H111" s="28">
        <v>291148354.62</v>
      </c>
      <c r="I111" s="28">
        <v>199881202.68000001</v>
      </c>
      <c r="J111" s="28">
        <v>70447326.540000007</v>
      </c>
      <c r="K111" s="29">
        <v>10.7255987152994</v>
      </c>
      <c r="L111" s="28">
        <v>59791092.140000001</v>
      </c>
    </row>
    <row r="112" spans="1:12" s="88" customFormat="1" ht="13.8" x14ac:dyDescent="0.2">
      <c r="A112" s="37" t="s">
        <v>19</v>
      </c>
      <c r="B112" s="16" t="s">
        <v>20</v>
      </c>
      <c r="C112" s="106" t="s">
        <v>258</v>
      </c>
      <c r="D112" s="16" t="s">
        <v>259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7" t="s">
        <v>125</v>
      </c>
      <c r="D113" s="27" t="s">
        <v>70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8" customFormat="1" ht="13.8" x14ac:dyDescent="0.2">
      <c r="A114" s="37" t="s">
        <v>21</v>
      </c>
      <c r="B114" s="16" t="s">
        <v>22</v>
      </c>
      <c r="C114" s="106" t="s">
        <v>260</v>
      </c>
      <c r="D114" s="16" t="s">
        <v>261</v>
      </c>
      <c r="E114" s="38">
        <v>158878745.56</v>
      </c>
      <c r="F114" s="38">
        <v>0</v>
      </c>
      <c r="G114" s="38">
        <v>158878745.56</v>
      </c>
      <c r="H114" s="38">
        <v>158878745.56</v>
      </c>
      <c r="I114" s="38">
        <v>158878745.56</v>
      </c>
      <c r="J114" s="38">
        <v>0</v>
      </c>
      <c r="K114" s="35">
        <v>0</v>
      </c>
      <c r="L114" s="38">
        <v>0</v>
      </c>
    </row>
    <row r="115" spans="1:12" s="88" customFormat="1" ht="13.8" x14ac:dyDescent="0.2">
      <c r="A115" s="37" t="s">
        <v>70</v>
      </c>
      <c r="B115" s="16" t="s">
        <v>70</v>
      </c>
      <c r="C115" s="106" t="s">
        <v>262</v>
      </c>
      <c r="D115" s="16" t="s">
        <v>263</v>
      </c>
      <c r="E115" s="38">
        <v>930003243.75999999</v>
      </c>
      <c r="F115" s="38">
        <v>0</v>
      </c>
      <c r="G115" s="38">
        <v>930003243.75999999</v>
      </c>
      <c r="H115" s="38">
        <v>770559778.40999997</v>
      </c>
      <c r="I115" s="38">
        <v>770559778.40999997</v>
      </c>
      <c r="J115" s="38">
        <v>582690596.37</v>
      </c>
      <c r="K115" s="35">
        <v>62.654684301334697</v>
      </c>
      <c r="L115" s="38">
        <v>539283333.32000005</v>
      </c>
    </row>
    <row r="116" spans="1:12" s="88" customFormat="1" ht="13.8" x14ac:dyDescent="0.2">
      <c r="A116" s="37" t="s">
        <v>70</v>
      </c>
      <c r="B116" s="16" t="s">
        <v>70</v>
      </c>
      <c r="C116" s="106" t="s">
        <v>264</v>
      </c>
      <c r="D116" s="16" t="s">
        <v>265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8" customFormat="1" ht="13.8" x14ac:dyDescent="0.2">
      <c r="A117" s="37" t="s">
        <v>70</v>
      </c>
      <c r="B117" s="16" t="s">
        <v>70</v>
      </c>
      <c r="C117" s="106" t="s">
        <v>266</v>
      </c>
      <c r="D117" s="16" t="s">
        <v>267</v>
      </c>
      <c r="E117" s="38">
        <v>272789614.49000001</v>
      </c>
      <c r="F117" s="38">
        <v>0</v>
      </c>
      <c r="G117" s="38">
        <v>272789614.49000001</v>
      </c>
      <c r="H117" s="38">
        <v>256919794.19</v>
      </c>
      <c r="I117" s="38">
        <v>256919794.19</v>
      </c>
      <c r="J117" s="38">
        <v>138629700.75999999</v>
      </c>
      <c r="K117" s="35">
        <v>50.8192736806268</v>
      </c>
      <c r="L117" s="38">
        <v>138629700.75999999</v>
      </c>
    </row>
    <row r="118" spans="1:12" s="88" customFormat="1" ht="13.8" x14ac:dyDescent="0.2">
      <c r="A118" s="37" t="s">
        <v>70</v>
      </c>
      <c r="B118" s="16" t="s">
        <v>70</v>
      </c>
      <c r="C118" s="107" t="s">
        <v>125</v>
      </c>
      <c r="D118" s="27" t="s">
        <v>70</v>
      </c>
      <c r="E118" s="28">
        <v>1361801785.26</v>
      </c>
      <c r="F118" s="28">
        <v>0</v>
      </c>
      <c r="G118" s="28">
        <v>1361801785.26</v>
      </c>
      <c r="H118" s="28">
        <v>1186358318.1600001</v>
      </c>
      <c r="I118" s="28">
        <v>1186358318.1600001</v>
      </c>
      <c r="J118" s="28">
        <v>721320297.13</v>
      </c>
      <c r="K118" s="29">
        <v>52.968082795711901</v>
      </c>
      <c r="L118" s="28">
        <v>677913034.08000004</v>
      </c>
    </row>
    <row r="119" spans="1:12" ht="13.8" x14ac:dyDescent="0.2">
      <c r="A119" s="128" t="s">
        <v>268</v>
      </c>
      <c r="B119" s="129" t="s">
        <v>70</v>
      </c>
      <c r="C119" s="108" t="s">
        <v>70</v>
      </c>
      <c r="D119" s="65" t="s">
        <v>70</v>
      </c>
      <c r="E119" s="66">
        <v>7443845671.8199997</v>
      </c>
      <c r="F119" s="66">
        <v>506825958.64999998</v>
      </c>
      <c r="G119" s="66">
        <v>7950671630.4700003</v>
      </c>
      <c r="H119" s="66">
        <v>5368965869.9099998</v>
      </c>
      <c r="I119" s="66">
        <v>5118956487.9799995</v>
      </c>
      <c r="J119" s="66">
        <v>3913383764.02</v>
      </c>
      <c r="K119" s="71">
        <v>49.220794744212903</v>
      </c>
      <c r="L119" s="66">
        <v>3751122980.2399998</v>
      </c>
    </row>
    <row r="120" spans="1:12" ht="13.8" x14ac:dyDescent="0.3">
      <c r="A120" s="39" t="s">
        <v>61</v>
      </c>
      <c r="B120" s="18"/>
      <c r="C120" s="109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34 A36 C36:C68 A70 C70:C78 A80 C80:C88 A90 C90 A92 C92:C101 A103 C103:C110 A112 C112 A114 C114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1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4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5"/>
      <c r="D4" s="11"/>
      <c r="E4" s="9"/>
      <c r="F4" s="9"/>
      <c r="G4" s="9"/>
      <c r="H4" s="9"/>
      <c r="I4" s="12"/>
      <c r="J4" s="12"/>
    </row>
    <row r="5" spans="1:10" ht="28.8" x14ac:dyDescent="0.2">
      <c r="A5" s="116" t="s">
        <v>32</v>
      </c>
      <c r="B5" s="122"/>
      <c r="C5" s="116" t="s">
        <v>47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6" t="s">
        <v>68</v>
      </c>
      <c r="D7" s="16" t="s">
        <v>269</v>
      </c>
      <c r="E7" s="38">
        <v>1539397370</v>
      </c>
      <c r="F7" s="38">
        <v>0</v>
      </c>
      <c r="G7" s="38">
        <v>1539397370</v>
      </c>
      <c r="H7" s="38">
        <v>1041596169.88</v>
      </c>
      <c r="I7" s="35">
        <f t="shared" ref="I7:I38" si="0">IF(G7=0,0,H7*100/G7)</f>
        <v>67.662592529958658</v>
      </c>
      <c r="J7" s="38">
        <v>1041596169.88</v>
      </c>
    </row>
    <row r="8" spans="1:10" ht="13.8" x14ac:dyDescent="0.2">
      <c r="A8" s="37" t="s">
        <v>70</v>
      </c>
      <c r="B8" s="16" t="s">
        <v>70</v>
      </c>
      <c r="C8" s="106" t="s">
        <v>73</v>
      </c>
      <c r="D8" s="16" t="s">
        <v>270</v>
      </c>
      <c r="E8" s="38">
        <v>105500000</v>
      </c>
      <c r="F8" s="38">
        <v>0</v>
      </c>
      <c r="G8" s="38">
        <v>105500000</v>
      </c>
      <c r="H8" s="38">
        <v>137033437.99000001</v>
      </c>
      <c r="I8" s="35">
        <f t="shared" si="0"/>
        <v>129.88951468246447</v>
      </c>
      <c r="J8" s="38">
        <v>116507139.73</v>
      </c>
    </row>
    <row r="9" spans="1:10" ht="13.8" x14ac:dyDescent="0.2">
      <c r="A9" s="37" t="s">
        <v>70</v>
      </c>
      <c r="B9" s="16" t="s">
        <v>70</v>
      </c>
      <c r="C9" s="106" t="s">
        <v>271</v>
      </c>
      <c r="D9" s="16" t="s">
        <v>272</v>
      </c>
      <c r="E9" s="38">
        <v>45965000</v>
      </c>
      <c r="F9" s="38">
        <v>0</v>
      </c>
      <c r="G9" s="38">
        <v>45965000</v>
      </c>
      <c r="H9" s="38">
        <v>57705444</v>
      </c>
      <c r="I9" s="35">
        <f t="shared" si="0"/>
        <v>125.542138583705</v>
      </c>
      <c r="J9" s="38">
        <v>57052010.57</v>
      </c>
    </row>
    <row r="10" spans="1:10" ht="13.8" x14ac:dyDescent="0.2">
      <c r="A10" s="37" t="s">
        <v>70</v>
      </c>
      <c r="B10" s="16" t="s">
        <v>70</v>
      </c>
      <c r="C10" s="106" t="s">
        <v>273</v>
      </c>
      <c r="D10" s="16" t="s">
        <v>274</v>
      </c>
      <c r="E10" s="38">
        <v>5500000</v>
      </c>
      <c r="F10" s="38">
        <v>0</v>
      </c>
      <c r="G10" s="38">
        <v>5500000</v>
      </c>
      <c r="H10" s="38">
        <v>3671407.25</v>
      </c>
      <c r="I10" s="35">
        <f t="shared" si="0"/>
        <v>66.752859090909098</v>
      </c>
      <c r="J10" s="38">
        <v>3671407.25</v>
      </c>
    </row>
    <row r="11" spans="1:10" ht="13.8" x14ac:dyDescent="0.2">
      <c r="A11" s="37" t="s">
        <v>70</v>
      </c>
      <c r="B11" s="16" t="s">
        <v>70</v>
      </c>
      <c r="C11" s="106" t="s">
        <v>275</v>
      </c>
      <c r="D11" s="16" t="s">
        <v>276</v>
      </c>
      <c r="E11" s="38">
        <v>10000000</v>
      </c>
      <c r="F11" s="38">
        <v>0</v>
      </c>
      <c r="G11" s="38">
        <v>10000000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7" t="s">
        <v>125</v>
      </c>
      <c r="D12" s="27" t="s">
        <v>70</v>
      </c>
      <c r="E12" s="28">
        <v>1706362370</v>
      </c>
      <c r="F12" s="28">
        <v>0</v>
      </c>
      <c r="G12" s="28">
        <v>1706362370</v>
      </c>
      <c r="H12" s="28">
        <v>1240006459.1199999</v>
      </c>
      <c r="I12" s="29">
        <f t="shared" si="0"/>
        <v>72.669585365973575</v>
      </c>
      <c r="J12" s="28">
        <v>1218826727.4300001</v>
      </c>
    </row>
    <row r="13" spans="1:10" ht="13.8" x14ac:dyDescent="0.2">
      <c r="A13" s="37" t="s">
        <v>5</v>
      </c>
      <c r="B13" s="16" t="s">
        <v>26</v>
      </c>
      <c r="C13" s="106" t="s">
        <v>126</v>
      </c>
      <c r="D13" s="16" t="s">
        <v>277</v>
      </c>
      <c r="E13" s="38">
        <v>110850000</v>
      </c>
      <c r="F13" s="38">
        <v>0</v>
      </c>
      <c r="G13" s="38">
        <v>110850000</v>
      </c>
      <c r="H13" s="38">
        <v>123800223.81999999</v>
      </c>
      <c r="I13" s="35">
        <f t="shared" si="0"/>
        <v>111.68265567884529</v>
      </c>
      <c r="J13" s="38">
        <v>116900618.52</v>
      </c>
    </row>
    <row r="14" spans="1:10" ht="13.8" x14ac:dyDescent="0.2">
      <c r="A14" s="37" t="s">
        <v>70</v>
      </c>
      <c r="B14" s="16" t="s">
        <v>70</v>
      </c>
      <c r="C14" s="106" t="s">
        <v>278</v>
      </c>
      <c r="D14" s="16" t="s">
        <v>279</v>
      </c>
      <c r="E14" s="38">
        <v>55250000</v>
      </c>
      <c r="F14" s="38">
        <v>0</v>
      </c>
      <c r="G14" s="38">
        <v>55250000</v>
      </c>
      <c r="H14" s="38">
        <v>50195891.859999999</v>
      </c>
      <c r="I14" s="35">
        <f t="shared" si="0"/>
        <v>90.852292959276014</v>
      </c>
      <c r="J14" s="38">
        <v>49205584.689999998</v>
      </c>
    </row>
    <row r="15" spans="1:10" ht="13.8" x14ac:dyDescent="0.2">
      <c r="A15" s="37" t="s">
        <v>70</v>
      </c>
      <c r="B15" s="16" t="s">
        <v>70</v>
      </c>
      <c r="C15" s="106" t="s">
        <v>140</v>
      </c>
      <c r="D15" s="16" t="s">
        <v>280</v>
      </c>
      <c r="E15" s="38">
        <v>998227650</v>
      </c>
      <c r="F15" s="38">
        <v>0</v>
      </c>
      <c r="G15" s="38">
        <v>998227650</v>
      </c>
      <c r="H15" s="38">
        <v>577739479.74000001</v>
      </c>
      <c r="I15" s="35">
        <f t="shared" si="0"/>
        <v>57.876525433852692</v>
      </c>
      <c r="J15" s="38">
        <v>577739479.74000001</v>
      </c>
    </row>
    <row r="16" spans="1:10" ht="13.8" x14ac:dyDescent="0.2">
      <c r="A16" s="37" t="s">
        <v>70</v>
      </c>
      <c r="B16" s="16" t="s">
        <v>70</v>
      </c>
      <c r="C16" s="106" t="s">
        <v>154</v>
      </c>
      <c r="D16" s="16" t="s">
        <v>281</v>
      </c>
      <c r="E16" s="38">
        <v>513967030</v>
      </c>
      <c r="F16" s="38">
        <v>0</v>
      </c>
      <c r="G16" s="38">
        <v>513967030</v>
      </c>
      <c r="H16" s="38">
        <v>324080068.42000002</v>
      </c>
      <c r="I16" s="35">
        <f t="shared" si="0"/>
        <v>63.054641543835992</v>
      </c>
      <c r="J16" s="38">
        <v>324080068.42000002</v>
      </c>
    </row>
    <row r="17" spans="1:10" ht="13.8" x14ac:dyDescent="0.2">
      <c r="A17" s="37" t="s">
        <v>70</v>
      </c>
      <c r="B17" s="16" t="s">
        <v>70</v>
      </c>
      <c r="C17" s="106" t="s">
        <v>172</v>
      </c>
      <c r="D17" s="16" t="s">
        <v>282</v>
      </c>
      <c r="E17" s="38">
        <v>69100000</v>
      </c>
      <c r="F17" s="38">
        <v>0</v>
      </c>
      <c r="G17" s="38">
        <v>69100000</v>
      </c>
      <c r="H17" s="38">
        <v>31334286.449999999</v>
      </c>
      <c r="I17" s="35">
        <f t="shared" si="0"/>
        <v>45.346290086830678</v>
      </c>
      <c r="J17" s="38">
        <v>16877746.289999999</v>
      </c>
    </row>
    <row r="18" spans="1:10" ht="13.8" x14ac:dyDescent="0.2">
      <c r="A18" s="37" t="s">
        <v>70</v>
      </c>
      <c r="B18" s="16" t="s">
        <v>70</v>
      </c>
      <c r="C18" s="106" t="s">
        <v>176</v>
      </c>
      <c r="D18" s="16" t="s">
        <v>283</v>
      </c>
      <c r="E18" s="38">
        <v>870000</v>
      </c>
      <c r="F18" s="38">
        <v>0</v>
      </c>
      <c r="G18" s="38">
        <v>870000</v>
      </c>
      <c r="H18" s="38">
        <v>41446.120000000003</v>
      </c>
      <c r="I18" s="35">
        <f t="shared" si="0"/>
        <v>4.7639218390804601</v>
      </c>
      <c r="J18" s="38">
        <v>41446.120000000003</v>
      </c>
    </row>
    <row r="19" spans="1:10" ht="13.8" x14ac:dyDescent="0.2">
      <c r="A19" s="37" t="s">
        <v>70</v>
      </c>
      <c r="B19" s="16" t="s">
        <v>70</v>
      </c>
      <c r="C19" s="106" t="s">
        <v>284</v>
      </c>
      <c r="D19" s="16" t="s">
        <v>285</v>
      </c>
      <c r="E19" s="38">
        <v>17045460</v>
      </c>
      <c r="F19" s="38">
        <v>0</v>
      </c>
      <c r="G19" s="38">
        <v>17045460</v>
      </c>
      <c r="H19" s="38">
        <v>6548592.0599999996</v>
      </c>
      <c r="I19" s="35">
        <f t="shared" si="0"/>
        <v>38.418394458113774</v>
      </c>
      <c r="J19" s="38">
        <v>6548592.0599999996</v>
      </c>
    </row>
    <row r="20" spans="1:10" ht="13.8" x14ac:dyDescent="0.2">
      <c r="A20" s="37" t="s">
        <v>70</v>
      </c>
      <c r="B20" s="16" t="s">
        <v>70</v>
      </c>
      <c r="C20" s="106" t="s">
        <v>286</v>
      </c>
      <c r="D20" s="16" t="s">
        <v>287</v>
      </c>
      <c r="E20" s="38">
        <v>2016000</v>
      </c>
      <c r="F20" s="38">
        <v>0</v>
      </c>
      <c r="G20" s="38">
        <v>2016000</v>
      </c>
      <c r="H20" s="38">
        <v>1546771.68</v>
      </c>
      <c r="I20" s="35">
        <f t="shared" si="0"/>
        <v>76.724785714285716</v>
      </c>
      <c r="J20" s="38">
        <v>1546771.68</v>
      </c>
    </row>
    <row r="21" spans="1:10" ht="13.8" x14ac:dyDescent="0.2">
      <c r="A21" s="37" t="s">
        <v>70</v>
      </c>
      <c r="B21" s="16" t="s">
        <v>70</v>
      </c>
      <c r="C21" s="106" t="s">
        <v>288</v>
      </c>
      <c r="D21" s="16" t="s">
        <v>289</v>
      </c>
      <c r="E21" s="38">
        <v>40000000</v>
      </c>
      <c r="F21" s="38">
        <v>0</v>
      </c>
      <c r="G21" s="38">
        <v>40000000</v>
      </c>
      <c r="H21" s="38">
        <v>28294119.539999999</v>
      </c>
      <c r="I21" s="35">
        <f t="shared" si="0"/>
        <v>70.735298850000007</v>
      </c>
      <c r="J21" s="38">
        <v>24736736.960000001</v>
      </c>
    </row>
    <row r="22" spans="1:10" ht="13.8" x14ac:dyDescent="0.2">
      <c r="A22" s="37" t="s">
        <v>70</v>
      </c>
      <c r="B22" s="16" t="s">
        <v>70</v>
      </c>
      <c r="C22" s="106" t="s">
        <v>182</v>
      </c>
      <c r="D22" s="16" t="s">
        <v>290</v>
      </c>
      <c r="E22" s="38">
        <v>2760000</v>
      </c>
      <c r="F22" s="38">
        <v>0</v>
      </c>
      <c r="G22" s="38">
        <v>2760000</v>
      </c>
      <c r="H22" s="38">
        <v>982205.54</v>
      </c>
      <c r="I22" s="35">
        <f t="shared" si="0"/>
        <v>35.587157246376812</v>
      </c>
      <c r="J22" s="38">
        <v>982205.54</v>
      </c>
    </row>
    <row r="23" spans="1:10" ht="13.8" x14ac:dyDescent="0.2">
      <c r="A23" s="37" t="s">
        <v>70</v>
      </c>
      <c r="B23" s="16" t="s">
        <v>70</v>
      </c>
      <c r="C23" s="107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1144563085.23</v>
      </c>
      <c r="I23" s="29">
        <f t="shared" si="0"/>
        <v>63.23252026171528</v>
      </c>
      <c r="J23" s="28">
        <v>1118659250.02</v>
      </c>
    </row>
    <row r="24" spans="1:10" ht="13.8" x14ac:dyDescent="0.2">
      <c r="A24" s="37" t="s">
        <v>15</v>
      </c>
      <c r="B24" s="16" t="s">
        <v>27</v>
      </c>
      <c r="C24" s="106" t="s">
        <v>192</v>
      </c>
      <c r="D24" s="16" t="s">
        <v>291</v>
      </c>
      <c r="E24" s="38">
        <v>9000</v>
      </c>
      <c r="F24" s="38">
        <v>0</v>
      </c>
      <c r="G24" s="38">
        <v>9000</v>
      </c>
      <c r="H24" s="38">
        <v>4500</v>
      </c>
      <c r="I24" s="35">
        <f t="shared" si="0"/>
        <v>50</v>
      </c>
      <c r="J24" s="38">
        <v>4500</v>
      </c>
    </row>
    <row r="25" spans="1:10" ht="13.8" x14ac:dyDescent="0.2">
      <c r="A25" s="37" t="s">
        <v>70</v>
      </c>
      <c r="B25" s="16" t="s">
        <v>70</v>
      </c>
      <c r="C25" s="106" t="s">
        <v>194</v>
      </c>
      <c r="D25" s="16" t="s">
        <v>292</v>
      </c>
      <c r="E25" s="38">
        <v>8000</v>
      </c>
      <c r="F25" s="38">
        <v>0</v>
      </c>
      <c r="G25" s="38">
        <v>8000</v>
      </c>
      <c r="H25" s="38">
        <v>5543.19</v>
      </c>
      <c r="I25" s="35">
        <f t="shared" si="0"/>
        <v>69.289874999999995</v>
      </c>
      <c r="J25" s="38">
        <v>4173.4799999999996</v>
      </c>
    </row>
    <row r="26" spans="1:10" ht="13.8" x14ac:dyDescent="0.2">
      <c r="A26" s="37" t="s">
        <v>70</v>
      </c>
      <c r="B26" s="16" t="s">
        <v>70</v>
      </c>
      <c r="C26" s="106" t="s">
        <v>293</v>
      </c>
      <c r="D26" s="16" t="s">
        <v>294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70</v>
      </c>
      <c r="B27" s="16" t="s">
        <v>70</v>
      </c>
      <c r="C27" s="106" t="s">
        <v>196</v>
      </c>
      <c r="D27" s="16" t="s">
        <v>295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70</v>
      </c>
      <c r="B28" s="16" t="s">
        <v>70</v>
      </c>
      <c r="C28" s="106" t="s">
        <v>198</v>
      </c>
      <c r="D28" s="16" t="s">
        <v>296</v>
      </c>
      <c r="E28" s="38">
        <v>185000</v>
      </c>
      <c r="F28" s="38">
        <v>0</v>
      </c>
      <c r="G28" s="38">
        <v>185000</v>
      </c>
      <c r="H28" s="38">
        <v>92500</v>
      </c>
      <c r="I28" s="35">
        <f t="shared" si="0"/>
        <v>50</v>
      </c>
      <c r="J28" s="38">
        <v>92500</v>
      </c>
    </row>
    <row r="29" spans="1:10" ht="13.8" x14ac:dyDescent="0.2">
      <c r="A29" s="37" t="s">
        <v>70</v>
      </c>
      <c r="B29" s="16" t="s">
        <v>70</v>
      </c>
      <c r="C29" s="106" t="s">
        <v>297</v>
      </c>
      <c r="D29" s="16" t="s">
        <v>298</v>
      </c>
      <c r="E29" s="38">
        <v>0</v>
      </c>
      <c r="F29" s="38">
        <v>3538689.48</v>
      </c>
      <c r="G29" s="38">
        <v>3538689.48</v>
      </c>
      <c r="H29" s="38">
        <v>1957164.37</v>
      </c>
      <c r="I29" s="35">
        <f t="shared" si="0"/>
        <v>55.307604158588113</v>
      </c>
      <c r="J29" s="38">
        <v>506690.87</v>
      </c>
    </row>
    <row r="30" spans="1:10" ht="13.8" x14ac:dyDescent="0.2">
      <c r="A30" s="37" t="s">
        <v>70</v>
      </c>
      <c r="B30" s="16" t="s">
        <v>70</v>
      </c>
      <c r="C30" s="106" t="s">
        <v>299</v>
      </c>
      <c r="D30" s="16" t="s">
        <v>300</v>
      </c>
      <c r="E30" s="38">
        <v>56150347.380000003</v>
      </c>
      <c r="F30" s="38">
        <v>0</v>
      </c>
      <c r="G30" s="38">
        <v>56150347.380000003</v>
      </c>
      <c r="H30" s="38">
        <v>21600718.120000001</v>
      </c>
      <c r="I30" s="35">
        <f t="shared" si="0"/>
        <v>38.46942918058221</v>
      </c>
      <c r="J30" s="38">
        <v>17189261.260000002</v>
      </c>
    </row>
    <row r="31" spans="1:10" ht="13.8" x14ac:dyDescent="0.2">
      <c r="A31" s="37" t="s">
        <v>70</v>
      </c>
      <c r="B31" s="16" t="s">
        <v>70</v>
      </c>
      <c r="C31" s="106" t="s">
        <v>301</v>
      </c>
      <c r="D31" s="16" t="s">
        <v>302</v>
      </c>
      <c r="E31" s="38">
        <v>17575634.079999998</v>
      </c>
      <c r="F31" s="38">
        <v>0</v>
      </c>
      <c r="G31" s="38">
        <v>17575634.079999998</v>
      </c>
      <c r="H31" s="38">
        <v>13471727.98</v>
      </c>
      <c r="I31" s="35">
        <f t="shared" si="0"/>
        <v>76.650025362840282</v>
      </c>
      <c r="J31" s="38">
        <v>12914187.49</v>
      </c>
    </row>
    <row r="32" spans="1:10" ht="13.8" x14ac:dyDescent="0.2">
      <c r="A32" s="37" t="s">
        <v>70</v>
      </c>
      <c r="B32" s="16" t="s">
        <v>70</v>
      </c>
      <c r="C32" s="106" t="s">
        <v>303</v>
      </c>
      <c r="D32" s="16" t="s">
        <v>304</v>
      </c>
      <c r="E32" s="38">
        <v>12436129.58</v>
      </c>
      <c r="F32" s="38">
        <v>0</v>
      </c>
      <c r="G32" s="38">
        <v>12436129.58</v>
      </c>
      <c r="H32" s="38">
        <v>8644768.3499999996</v>
      </c>
      <c r="I32" s="35">
        <f t="shared" si="0"/>
        <v>69.513334469453156</v>
      </c>
      <c r="J32" s="38">
        <v>522614.02</v>
      </c>
    </row>
    <row r="33" spans="1:10" ht="13.8" x14ac:dyDescent="0.2">
      <c r="A33" s="37" t="s">
        <v>70</v>
      </c>
      <c r="B33" s="16" t="s">
        <v>70</v>
      </c>
      <c r="C33" s="106" t="s">
        <v>305</v>
      </c>
      <c r="D33" s="16" t="s">
        <v>306</v>
      </c>
      <c r="E33" s="38">
        <v>1000000</v>
      </c>
      <c r="F33" s="38">
        <v>496945.16</v>
      </c>
      <c r="G33" s="38">
        <v>1496945.16</v>
      </c>
      <c r="H33" s="38">
        <v>9812196.8499999996</v>
      </c>
      <c r="I33" s="35">
        <f t="shared" si="0"/>
        <v>655.48138383372714</v>
      </c>
      <c r="J33" s="38">
        <v>9302860.4600000009</v>
      </c>
    </row>
    <row r="34" spans="1:10" ht="13.8" x14ac:dyDescent="0.2">
      <c r="A34" s="37" t="s">
        <v>70</v>
      </c>
      <c r="B34" s="16" t="s">
        <v>70</v>
      </c>
      <c r="C34" s="106" t="s">
        <v>307</v>
      </c>
      <c r="D34" s="16" t="s">
        <v>308</v>
      </c>
      <c r="E34" s="38">
        <v>50000</v>
      </c>
      <c r="F34" s="38">
        <v>0</v>
      </c>
      <c r="G34" s="38">
        <v>50000</v>
      </c>
      <c r="H34" s="38">
        <v>1623922.16</v>
      </c>
      <c r="I34" s="35">
        <f t="shared" si="0"/>
        <v>3247.8443200000002</v>
      </c>
      <c r="J34" s="38">
        <v>1596134.05</v>
      </c>
    </row>
    <row r="35" spans="1:10" ht="13.8" x14ac:dyDescent="0.2">
      <c r="A35" s="37" t="s">
        <v>70</v>
      </c>
      <c r="B35" s="16" t="s">
        <v>70</v>
      </c>
      <c r="C35" s="106" t="s">
        <v>309</v>
      </c>
      <c r="D35" s="16" t="s">
        <v>310</v>
      </c>
      <c r="E35" s="38">
        <v>1715000</v>
      </c>
      <c r="F35" s="38">
        <v>0</v>
      </c>
      <c r="G35" s="38">
        <v>1715000</v>
      </c>
      <c r="H35" s="38">
        <v>494996.68</v>
      </c>
      <c r="I35" s="35">
        <f t="shared" si="0"/>
        <v>28.862780174927114</v>
      </c>
      <c r="J35" s="38">
        <v>403711.1</v>
      </c>
    </row>
    <row r="36" spans="1:10" ht="13.8" x14ac:dyDescent="0.2">
      <c r="A36" s="37" t="s">
        <v>70</v>
      </c>
      <c r="B36" s="16" t="s">
        <v>70</v>
      </c>
      <c r="C36" s="106" t="s">
        <v>311</v>
      </c>
      <c r="D36" s="16" t="s">
        <v>312</v>
      </c>
      <c r="E36" s="38">
        <v>80000</v>
      </c>
      <c r="F36" s="38">
        <v>0</v>
      </c>
      <c r="G36" s="38">
        <v>80000</v>
      </c>
      <c r="H36" s="38">
        <v>61798.13</v>
      </c>
      <c r="I36" s="35">
        <f t="shared" si="0"/>
        <v>77.247662500000004</v>
      </c>
      <c r="J36" s="38">
        <v>61798.13</v>
      </c>
    </row>
    <row r="37" spans="1:10" ht="13.8" x14ac:dyDescent="0.2">
      <c r="A37" s="37" t="s">
        <v>70</v>
      </c>
      <c r="B37" s="16" t="s">
        <v>70</v>
      </c>
      <c r="C37" s="106" t="s">
        <v>313</v>
      </c>
      <c r="D37" s="16" t="s">
        <v>314</v>
      </c>
      <c r="E37" s="38">
        <v>120000</v>
      </c>
      <c r="F37" s="38">
        <v>94500</v>
      </c>
      <c r="G37" s="38">
        <v>214500</v>
      </c>
      <c r="H37" s="38">
        <v>240340.15</v>
      </c>
      <c r="I37" s="35">
        <f t="shared" si="0"/>
        <v>112.04668997668998</v>
      </c>
      <c r="J37" s="38">
        <v>238379.15</v>
      </c>
    </row>
    <row r="38" spans="1:10" ht="13.8" x14ac:dyDescent="0.2">
      <c r="A38" s="37" t="s">
        <v>70</v>
      </c>
      <c r="B38" s="16" t="s">
        <v>70</v>
      </c>
      <c r="C38" s="106" t="s">
        <v>315</v>
      </c>
      <c r="D38" s="16" t="s">
        <v>316</v>
      </c>
      <c r="E38" s="38">
        <v>8345913</v>
      </c>
      <c r="F38" s="38">
        <v>0</v>
      </c>
      <c r="G38" s="38">
        <v>8345913</v>
      </c>
      <c r="H38" s="38">
        <v>9147423.6999999993</v>
      </c>
      <c r="I38" s="35">
        <f t="shared" si="0"/>
        <v>109.60363114257241</v>
      </c>
      <c r="J38" s="38">
        <v>4988774.22</v>
      </c>
    </row>
    <row r="39" spans="1:10" ht="13.8" x14ac:dyDescent="0.2">
      <c r="A39" s="37" t="s">
        <v>70</v>
      </c>
      <c r="B39" s="16" t="s">
        <v>70</v>
      </c>
      <c r="C39" s="106" t="s">
        <v>317</v>
      </c>
      <c r="D39" s="16" t="s">
        <v>318</v>
      </c>
      <c r="E39" s="38">
        <v>338000</v>
      </c>
      <c r="F39" s="38">
        <v>169828.9</v>
      </c>
      <c r="G39" s="38">
        <v>507828.9</v>
      </c>
      <c r="H39" s="38">
        <v>385648.98</v>
      </c>
      <c r="I39" s="35">
        <f t="shared" ref="I39:I70" si="1">IF(G39=0,0,H39*100/G39)</f>
        <v>75.940731218723471</v>
      </c>
      <c r="J39" s="38">
        <v>376033.12</v>
      </c>
    </row>
    <row r="40" spans="1:10" ht="13.8" x14ac:dyDescent="0.2">
      <c r="A40" s="37" t="s">
        <v>70</v>
      </c>
      <c r="B40" s="16" t="s">
        <v>70</v>
      </c>
      <c r="C40" s="106" t="s">
        <v>319</v>
      </c>
      <c r="D40" s="16" t="s">
        <v>320</v>
      </c>
      <c r="E40" s="38">
        <v>465000</v>
      </c>
      <c r="F40" s="38">
        <v>0</v>
      </c>
      <c r="G40" s="38">
        <v>465000</v>
      </c>
      <c r="H40" s="38">
        <v>970402.9</v>
      </c>
      <c r="I40" s="35">
        <f t="shared" si="1"/>
        <v>208.68879569892474</v>
      </c>
      <c r="J40" s="38">
        <v>778256.24</v>
      </c>
    </row>
    <row r="41" spans="1:10" ht="13.8" x14ac:dyDescent="0.2">
      <c r="A41" s="37" t="s">
        <v>70</v>
      </c>
      <c r="B41" s="16" t="s">
        <v>70</v>
      </c>
      <c r="C41" s="107" t="s">
        <v>125</v>
      </c>
      <c r="D41" s="27" t="s">
        <v>70</v>
      </c>
      <c r="E41" s="28">
        <v>98629524.040000007</v>
      </c>
      <c r="F41" s="28">
        <v>4299963.54</v>
      </c>
      <c r="G41" s="28">
        <v>102929487.58</v>
      </c>
      <c r="H41" s="28">
        <v>68515879.560000002</v>
      </c>
      <c r="I41" s="29">
        <f t="shared" si="1"/>
        <v>66.5658415007141</v>
      </c>
      <c r="J41" s="28">
        <v>48982101.590000004</v>
      </c>
    </row>
    <row r="42" spans="1:10" ht="13.8" x14ac:dyDescent="0.2">
      <c r="A42" s="37" t="s">
        <v>7</v>
      </c>
      <c r="B42" s="16" t="s">
        <v>8</v>
      </c>
      <c r="C42" s="106" t="s">
        <v>210</v>
      </c>
      <c r="D42" s="16" t="s">
        <v>321</v>
      </c>
      <c r="E42" s="38">
        <v>522829150</v>
      </c>
      <c r="F42" s="38">
        <v>0</v>
      </c>
      <c r="G42" s="38">
        <v>522829150</v>
      </c>
      <c r="H42" s="38">
        <v>717191481</v>
      </c>
      <c r="I42" s="35">
        <f t="shared" si="1"/>
        <v>137.17511370588269</v>
      </c>
      <c r="J42" s="38">
        <v>717191481</v>
      </c>
    </row>
    <row r="43" spans="1:10" ht="13.8" x14ac:dyDescent="0.2">
      <c r="A43" s="37" t="s">
        <v>70</v>
      </c>
      <c r="B43" s="16" t="s">
        <v>70</v>
      </c>
      <c r="C43" s="106" t="s">
        <v>322</v>
      </c>
      <c r="D43" s="16" t="s">
        <v>323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1"/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106" t="s">
        <v>324</v>
      </c>
      <c r="D44" s="16" t="s">
        <v>325</v>
      </c>
      <c r="E44" s="38">
        <v>1594686.97</v>
      </c>
      <c r="F44" s="38">
        <v>7298145</v>
      </c>
      <c r="G44" s="38">
        <v>8892831.9700000007</v>
      </c>
      <c r="H44" s="38">
        <v>8382580.4800000004</v>
      </c>
      <c r="I44" s="35">
        <f t="shared" si="1"/>
        <v>94.262215999117757</v>
      </c>
      <c r="J44" s="38">
        <v>7750636.6100000003</v>
      </c>
    </row>
    <row r="45" spans="1:10" ht="13.8" x14ac:dyDescent="0.2">
      <c r="A45" s="37" t="s">
        <v>70</v>
      </c>
      <c r="B45" s="16" t="s">
        <v>70</v>
      </c>
      <c r="C45" s="106" t="s">
        <v>326</v>
      </c>
      <c r="D45" s="16" t="s">
        <v>327</v>
      </c>
      <c r="E45" s="38">
        <v>16815816.620000001</v>
      </c>
      <c r="F45" s="38">
        <v>11062148.039999999</v>
      </c>
      <c r="G45" s="38">
        <v>27877964.66</v>
      </c>
      <c r="H45" s="38">
        <v>21499627.780000001</v>
      </c>
      <c r="I45" s="35">
        <f t="shared" si="1"/>
        <v>77.120507333335581</v>
      </c>
      <c r="J45" s="38">
        <v>7872506.2000000002</v>
      </c>
    </row>
    <row r="46" spans="1:10" ht="13.8" x14ac:dyDescent="0.2">
      <c r="A46" s="37" t="s">
        <v>70</v>
      </c>
      <c r="B46" s="16" t="s">
        <v>70</v>
      </c>
      <c r="C46" s="106" t="s">
        <v>212</v>
      </c>
      <c r="D46" s="16" t="s">
        <v>328</v>
      </c>
      <c r="E46" s="38">
        <v>2528451.5499999998</v>
      </c>
      <c r="F46" s="38">
        <v>0</v>
      </c>
      <c r="G46" s="38">
        <v>2528451.5499999998</v>
      </c>
      <c r="H46" s="38">
        <v>88716</v>
      </c>
      <c r="I46" s="35">
        <f t="shared" si="1"/>
        <v>3.5087087193741167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6" t="s">
        <v>329</v>
      </c>
      <c r="D47" s="16" t="s">
        <v>330</v>
      </c>
      <c r="E47" s="38">
        <v>674863.12</v>
      </c>
      <c r="F47" s="38">
        <v>290000</v>
      </c>
      <c r="G47" s="38">
        <v>964863.12</v>
      </c>
      <c r="H47" s="38">
        <v>2183629.9</v>
      </c>
      <c r="I47" s="35">
        <f t="shared" si="1"/>
        <v>226.31499274218297</v>
      </c>
      <c r="J47" s="38">
        <v>808386.92</v>
      </c>
    </row>
    <row r="48" spans="1:10" ht="13.8" x14ac:dyDescent="0.2">
      <c r="A48" s="37" t="s">
        <v>70</v>
      </c>
      <c r="B48" s="16" t="s">
        <v>70</v>
      </c>
      <c r="C48" s="106" t="s">
        <v>331</v>
      </c>
      <c r="D48" s="16" t="s">
        <v>332</v>
      </c>
      <c r="E48" s="38">
        <v>424833122.56</v>
      </c>
      <c r="F48" s="38">
        <v>17646036.57</v>
      </c>
      <c r="G48" s="38">
        <v>442479159.13</v>
      </c>
      <c r="H48" s="38">
        <v>52754179.25</v>
      </c>
      <c r="I48" s="35">
        <f t="shared" si="1"/>
        <v>11.922409939877161</v>
      </c>
      <c r="J48" s="38">
        <v>34766208.359999999</v>
      </c>
    </row>
    <row r="49" spans="1:10" ht="13.8" x14ac:dyDescent="0.2">
      <c r="A49" s="37" t="s">
        <v>70</v>
      </c>
      <c r="B49" s="16" t="s">
        <v>70</v>
      </c>
      <c r="C49" s="106" t="s">
        <v>333</v>
      </c>
      <c r="D49" s="16" t="s">
        <v>334</v>
      </c>
      <c r="E49" s="38">
        <v>464000</v>
      </c>
      <c r="F49" s="38">
        <v>78210.86</v>
      </c>
      <c r="G49" s="38">
        <v>542210.86</v>
      </c>
      <c r="H49" s="38">
        <v>78210.86</v>
      </c>
      <c r="I49" s="35">
        <f t="shared" si="1"/>
        <v>14.424436279273344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6" t="s">
        <v>335</v>
      </c>
      <c r="D50" s="16" t="s">
        <v>336</v>
      </c>
      <c r="E50" s="38">
        <v>91953.59</v>
      </c>
      <c r="F50" s="38">
        <v>1684164.04</v>
      </c>
      <c r="G50" s="38">
        <v>1776117.63</v>
      </c>
      <c r="H50" s="38">
        <v>1684164.04</v>
      </c>
      <c r="I50" s="35">
        <f t="shared" si="1"/>
        <v>94.822775899139074</v>
      </c>
      <c r="J50" s="38">
        <v>1006078.44</v>
      </c>
    </row>
    <row r="51" spans="1:10" ht="13.8" x14ac:dyDescent="0.2">
      <c r="A51" s="37" t="s">
        <v>70</v>
      </c>
      <c r="B51" s="16" t="s">
        <v>70</v>
      </c>
      <c r="C51" s="106" t="s">
        <v>337</v>
      </c>
      <c r="D51" s="16" t="s">
        <v>338</v>
      </c>
      <c r="E51" s="38">
        <v>50551600.509999998</v>
      </c>
      <c r="F51" s="38">
        <v>27939998.489999998</v>
      </c>
      <c r="G51" s="38">
        <v>78491599</v>
      </c>
      <c r="H51" s="38">
        <v>78751724</v>
      </c>
      <c r="I51" s="35">
        <f t="shared" si="1"/>
        <v>100.33140489340776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6" t="s">
        <v>339</v>
      </c>
      <c r="D52" s="16" t="s">
        <v>340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f t="shared" si="1"/>
        <v>96.948118006103769</v>
      </c>
      <c r="J52" s="38">
        <v>1906000</v>
      </c>
    </row>
    <row r="53" spans="1:10" ht="13.8" x14ac:dyDescent="0.2">
      <c r="A53" s="37" t="s">
        <v>70</v>
      </c>
      <c r="B53" s="16" t="s">
        <v>70</v>
      </c>
      <c r="C53" s="106" t="s">
        <v>341</v>
      </c>
      <c r="D53" s="16" t="s">
        <v>342</v>
      </c>
      <c r="E53" s="38">
        <v>10100000</v>
      </c>
      <c r="F53" s="38">
        <v>0</v>
      </c>
      <c r="G53" s="38">
        <v>10100000</v>
      </c>
      <c r="H53" s="38">
        <v>8356410.5199999996</v>
      </c>
      <c r="I53" s="35">
        <f t="shared" si="1"/>
        <v>82.736737821782185</v>
      </c>
      <c r="J53" s="38">
        <v>8356410.5199999996</v>
      </c>
    </row>
    <row r="54" spans="1:10" ht="13.8" x14ac:dyDescent="0.2">
      <c r="A54" s="37" t="s">
        <v>70</v>
      </c>
      <c r="B54" s="16" t="s">
        <v>70</v>
      </c>
      <c r="C54" s="106" t="s">
        <v>343</v>
      </c>
      <c r="D54" s="16" t="s">
        <v>344</v>
      </c>
      <c r="E54" s="38">
        <v>67692000</v>
      </c>
      <c r="F54" s="38">
        <v>0</v>
      </c>
      <c r="G54" s="38">
        <v>67692000</v>
      </c>
      <c r="H54" s="38">
        <v>31462003.800000001</v>
      </c>
      <c r="I54" s="35">
        <f t="shared" si="1"/>
        <v>46.478171423506474</v>
      </c>
      <c r="J54" s="38">
        <v>31462003.800000001</v>
      </c>
    </row>
    <row r="55" spans="1:10" ht="13.8" x14ac:dyDescent="0.2">
      <c r="A55" s="37" t="s">
        <v>70</v>
      </c>
      <c r="B55" s="16" t="s">
        <v>70</v>
      </c>
      <c r="C55" s="106" t="s">
        <v>345</v>
      </c>
      <c r="D55" s="16" t="s">
        <v>346</v>
      </c>
      <c r="E55" s="38">
        <v>0</v>
      </c>
      <c r="F55" s="38">
        <v>0</v>
      </c>
      <c r="G55" s="38">
        <v>0</v>
      </c>
      <c r="H55" s="38">
        <v>1090</v>
      </c>
      <c r="I55" s="35">
        <f t="shared" si="1"/>
        <v>0</v>
      </c>
      <c r="J55" s="38">
        <v>830</v>
      </c>
    </row>
    <row r="56" spans="1:10" ht="13.8" x14ac:dyDescent="0.2">
      <c r="A56" s="37" t="s">
        <v>70</v>
      </c>
      <c r="B56" s="16" t="s">
        <v>70</v>
      </c>
      <c r="C56" s="106" t="s">
        <v>216</v>
      </c>
      <c r="D56" s="16" t="s">
        <v>347</v>
      </c>
      <c r="E56" s="38">
        <v>265500</v>
      </c>
      <c r="F56" s="38">
        <v>1416655.49</v>
      </c>
      <c r="G56" s="38">
        <v>1682155.49</v>
      </c>
      <c r="H56" s="38">
        <v>1423153.9</v>
      </c>
      <c r="I56" s="35">
        <f t="shared" si="1"/>
        <v>84.602993508049607</v>
      </c>
      <c r="J56" s="38">
        <v>1346360.35</v>
      </c>
    </row>
    <row r="57" spans="1:10" ht="13.8" x14ac:dyDescent="0.2">
      <c r="A57" s="37" t="s">
        <v>70</v>
      </c>
      <c r="B57" s="16" t="s">
        <v>70</v>
      </c>
      <c r="C57" s="106" t="s">
        <v>218</v>
      </c>
      <c r="D57" s="16" t="s">
        <v>348</v>
      </c>
      <c r="E57" s="38">
        <v>120000</v>
      </c>
      <c r="F57" s="38">
        <v>8852095.5700000003</v>
      </c>
      <c r="G57" s="38">
        <v>8972095.5700000003</v>
      </c>
      <c r="H57" s="38">
        <v>9030409.3300000001</v>
      </c>
      <c r="I57" s="35">
        <f t="shared" si="1"/>
        <v>100.64994581862217</v>
      </c>
      <c r="J57" s="38">
        <v>33241.760000000002</v>
      </c>
    </row>
    <row r="58" spans="1:10" ht="13.8" x14ac:dyDescent="0.2">
      <c r="A58" s="37" t="s">
        <v>70</v>
      </c>
      <c r="B58" s="16" t="s">
        <v>70</v>
      </c>
      <c r="C58" s="106" t="s">
        <v>222</v>
      </c>
      <c r="D58" s="16" t="s">
        <v>349</v>
      </c>
      <c r="E58" s="38">
        <v>1000836.23</v>
      </c>
      <c r="F58" s="38">
        <v>299210.01</v>
      </c>
      <c r="G58" s="38">
        <v>1300046.24</v>
      </c>
      <c r="H58" s="38">
        <v>333028.11</v>
      </c>
      <c r="I58" s="35">
        <f t="shared" si="1"/>
        <v>25.61663575904808</v>
      </c>
      <c r="J58" s="38">
        <v>325714.71000000002</v>
      </c>
    </row>
    <row r="59" spans="1:10" ht="13.8" x14ac:dyDescent="0.2">
      <c r="A59" s="37" t="s">
        <v>70</v>
      </c>
      <c r="B59" s="16" t="s">
        <v>70</v>
      </c>
      <c r="C59" s="106" t="s">
        <v>224</v>
      </c>
      <c r="D59" s="16" t="s">
        <v>350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106" t="s">
        <v>351</v>
      </c>
      <c r="D60" s="16" t="s">
        <v>352</v>
      </c>
      <c r="E60" s="38">
        <v>903993.71</v>
      </c>
      <c r="F60" s="38">
        <v>-51420.11</v>
      </c>
      <c r="G60" s="38">
        <v>852573.6</v>
      </c>
      <c r="H60" s="38">
        <v>94748.34</v>
      </c>
      <c r="I60" s="35">
        <f t="shared" si="1"/>
        <v>11.113215328271952</v>
      </c>
      <c r="J60" s="38">
        <v>94748.34</v>
      </c>
    </row>
    <row r="61" spans="1:10" ht="13.8" x14ac:dyDescent="0.2">
      <c r="A61" s="37" t="s">
        <v>70</v>
      </c>
      <c r="B61" s="16" t="s">
        <v>70</v>
      </c>
      <c r="C61" s="106" t="s">
        <v>353</v>
      </c>
      <c r="D61" s="16" t="s">
        <v>354</v>
      </c>
      <c r="E61" s="38">
        <v>1745859.36</v>
      </c>
      <c r="F61" s="38">
        <v>0</v>
      </c>
      <c r="G61" s="38">
        <v>1745859.36</v>
      </c>
      <c r="H61" s="38">
        <v>12441973.390000001</v>
      </c>
      <c r="I61" s="35">
        <f t="shared" si="1"/>
        <v>712.65610936725159</v>
      </c>
      <c r="J61" s="38">
        <v>12441973.390000001</v>
      </c>
    </row>
    <row r="62" spans="1:10" ht="13.8" x14ac:dyDescent="0.2">
      <c r="A62" s="37" t="s">
        <v>70</v>
      </c>
      <c r="B62" s="16" t="s">
        <v>70</v>
      </c>
      <c r="C62" s="106" t="s">
        <v>355</v>
      </c>
      <c r="D62" s="16" t="s">
        <v>356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f t="shared" si="1"/>
        <v>2.1644849319902337</v>
      </c>
      <c r="J62" s="38">
        <v>1017985.52</v>
      </c>
    </row>
    <row r="63" spans="1:10" ht="13.8" x14ac:dyDescent="0.2">
      <c r="A63" s="37" t="s">
        <v>70</v>
      </c>
      <c r="B63" s="16" t="s">
        <v>70</v>
      </c>
      <c r="C63" s="106" t="s">
        <v>357</v>
      </c>
      <c r="D63" s="16" t="s">
        <v>358</v>
      </c>
      <c r="E63" s="38">
        <v>428123125.29000002</v>
      </c>
      <c r="F63" s="38">
        <v>1600000</v>
      </c>
      <c r="G63" s="38">
        <v>429723125.29000002</v>
      </c>
      <c r="H63" s="38">
        <v>70553698.170000002</v>
      </c>
      <c r="I63" s="35">
        <f t="shared" si="1"/>
        <v>16.418408509522639</v>
      </c>
      <c r="J63" s="38">
        <v>70553698.170000002</v>
      </c>
    </row>
    <row r="64" spans="1:10" ht="13.8" x14ac:dyDescent="0.2">
      <c r="A64" s="37" t="s">
        <v>70</v>
      </c>
      <c r="B64" s="16" t="s">
        <v>70</v>
      </c>
      <c r="C64" s="106" t="s">
        <v>359</v>
      </c>
      <c r="D64" s="16" t="s">
        <v>360</v>
      </c>
      <c r="E64" s="38">
        <v>8065640.7800000003</v>
      </c>
      <c r="F64" s="38">
        <v>0</v>
      </c>
      <c r="G64" s="38">
        <v>8065640.7800000003</v>
      </c>
      <c r="H64" s="38">
        <v>3067094.73</v>
      </c>
      <c r="I64" s="35">
        <f t="shared" si="1"/>
        <v>38.02667157710934</v>
      </c>
      <c r="J64" s="38">
        <v>3067094.73</v>
      </c>
    </row>
    <row r="65" spans="1:10" ht="13.8" x14ac:dyDescent="0.2">
      <c r="A65" s="37" t="s">
        <v>70</v>
      </c>
      <c r="B65" s="16" t="s">
        <v>70</v>
      </c>
      <c r="C65" s="106" t="s">
        <v>361</v>
      </c>
      <c r="D65" s="16" t="s">
        <v>362</v>
      </c>
      <c r="E65" s="38">
        <v>3710030.37</v>
      </c>
      <c r="F65" s="38">
        <v>1565585.39</v>
      </c>
      <c r="G65" s="38">
        <v>5275615.76</v>
      </c>
      <c r="H65" s="38">
        <v>3801560.48</v>
      </c>
      <c r="I65" s="35">
        <f t="shared" si="1"/>
        <v>72.059085667755312</v>
      </c>
      <c r="J65" s="38">
        <v>3768952.48</v>
      </c>
    </row>
    <row r="66" spans="1:10" ht="13.8" x14ac:dyDescent="0.2">
      <c r="A66" s="37" t="s">
        <v>70</v>
      </c>
      <c r="B66" s="16" t="s">
        <v>70</v>
      </c>
      <c r="C66" s="107" t="s">
        <v>125</v>
      </c>
      <c r="D66" s="27" t="s">
        <v>70</v>
      </c>
      <c r="E66" s="28">
        <v>1592579164.1199999</v>
      </c>
      <c r="F66" s="28">
        <v>81586829.349999994</v>
      </c>
      <c r="G66" s="28">
        <v>1674165993.47</v>
      </c>
      <c r="H66" s="28">
        <v>1026103469.6</v>
      </c>
      <c r="I66" s="29">
        <f t="shared" si="1"/>
        <v>61.290426015237728</v>
      </c>
      <c r="J66" s="28">
        <v>903770311.29999995</v>
      </c>
    </row>
    <row r="67" spans="1:10" ht="13.8" x14ac:dyDescent="0.2">
      <c r="A67" s="37" t="s">
        <v>17</v>
      </c>
      <c r="B67" s="16" t="s">
        <v>28</v>
      </c>
      <c r="C67" s="106" t="s">
        <v>363</v>
      </c>
      <c r="D67" s="16" t="s">
        <v>364</v>
      </c>
      <c r="E67" s="38">
        <v>326534.73</v>
      </c>
      <c r="F67" s="38">
        <v>0</v>
      </c>
      <c r="G67" s="38">
        <v>326534.73</v>
      </c>
      <c r="H67" s="38">
        <v>118358.7</v>
      </c>
      <c r="I67" s="35">
        <f t="shared" si="1"/>
        <v>36.246894779002531</v>
      </c>
      <c r="J67" s="38">
        <v>118358.7</v>
      </c>
    </row>
    <row r="68" spans="1:10" ht="13.8" x14ac:dyDescent="0.2">
      <c r="A68" s="37" t="s">
        <v>70</v>
      </c>
      <c r="B68" s="16" t="s">
        <v>70</v>
      </c>
      <c r="C68" s="106" t="s">
        <v>365</v>
      </c>
      <c r="D68" s="16" t="s">
        <v>366</v>
      </c>
      <c r="E68" s="38">
        <v>227633.1</v>
      </c>
      <c r="F68" s="38">
        <v>0</v>
      </c>
      <c r="G68" s="38">
        <v>227633.1</v>
      </c>
      <c r="H68" s="38">
        <v>102511.94</v>
      </c>
      <c r="I68" s="35">
        <f t="shared" si="1"/>
        <v>45.033846132218905</v>
      </c>
      <c r="J68" s="38">
        <v>102511.94</v>
      </c>
    </row>
    <row r="69" spans="1:10" ht="13.8" x14ac:dyDescent="0.2">
      <c r="A69" s="37" t="s">
        <v>70</v>
      </c>
      <c r="B69" s="16" t="s">
        <v>70</v>
      </c>
      <c r="C69" s="106" t="s">
        <v>367</v>
      </c>
      <c r="D69" s="16" t="s">
        <v>368</v>
      </c>
      <c r="E69" s="38">
        <v>11604</v>
      </c>
      <c r="F69" s="38">
        <v>0</v>
      </c>
      <c r="G69" s="38">
        <v>11604</v>
      </c>
      <c r="H69" s="38">
        <v>28524.38</v>
      </c>
      <c r="I69" s="35">
        <f t="shared" si="1"/>
        <v>245.81506377111342</v>
      </c>
      <c r="J69" s="38">
        <v>28089.57</v>
      </c>
    </row>
    <row r="70" spans="1:10" ht="13.8" x14ac:dyDescent="0.2">
      <c r="A70" s="37" t="s">
        <v>70</v>
      </c>
      <c r="B70" s="16" t="s">
        <v>70</v>
      </c>
      <c r="C70" s="106" t="s">
        <v>369</v>
      </c>
      <c r="D70" s="16" t="s">
        <v>370</v>
      </c>
      <c r="E70" s="38">
        <v>1156401.21</v>
      </c>
      <c r="F70" s="38">
        <v>0</v>
      </c>
      <c r="G70" s="38">
        <v>1156401.21</v>
      </c>
      <c r="H70" s="38">
        <v>810177.52</v>
      </c>
      <c r="I70" s="35">
        <f t="shared" si="1"/>
        <v>70.060244921397143</v>
      </c>
      <c r="J70" s="38">
        <v>624513.92000000004</v>
      </c>
    </row>
    <row r="71" spans="1:10" ht="13.8" x14ac:dyDescent="0.2">
      <c r="A71" s="37" t="s">
        <v>70</v>
      </c>
      <c r="B71" s="16" t="s">
        <v>70</v>
      </c>
      <c r="C71" s="106" t="s">
        <v>371</v>
      </c>
      <c r="D71" s="16" t="s">
        <v>372</v>
      </c>
      <c r="E71" s="38">
        <v>1400000</v>
      </c>
      <c r="F71" s="38">
        <v>0</v>
      </c>
      <c r="G71" s="38">
        <v>1400000</v>
      </c>
      <c r="H71" s="38">
        <v>1280064.24</v>
      </c>
      <c r="I71" s="35">
        <f t="shared" ref="I71:I86" si="2">IF(G71=0,0,H71*100/G71)</f>
        <v>91.433160000000001</v>
      </c>
      <c r="J71" s="38">
        <v>1280064.24</v>
      </c>
    </row>
    <row r="72" spans="1:10" ht="13.8" x14ac:dyDescent="0.2">
      <c r="A72" s="37" t="s">
        <v>70</v>
      </c>
      <c r="B72" s="16" t="s">
        <v>70</v>
      </c>
      <c r="C72" s="106" t="s">
        <v>373</v>
      </c>
      <c r="D72" s="16" t="s">
        <v>374</v>
      </c>
      <c r="E72" s="38">
        <v>1653451.23</v>
      </c>
      <c r="F72" s="38">
        <v>0</v>
      </c>
      <c r="G72" s="38">
        <v>1653451.23</v>
      </c>
      <c r="H72" s="38">
        <v>1430017.28</v>
      </c>
      <c r="I72" s="35">
        <f t="shared" si="2"/>
        <v>86.486813403017635</v>
      </c>
      <c r="J72" s="38">
        <v>1306173.93</v>
      </c>
    </row>
    <row r="73" spans="1:10" ht="13.8" x14ac:dyDescent="0.2">
      <c r="A73" s="37" t="s">
        <v>70</v>
      </c>
      <c r="B73" s="16" t="s">
        <v>70</v>
      </c>
      <c r="C73" s="106" t="s">
        <v>375</v>
      </c>
      <c r="D73" s="16" t="s">
        <v>376</v>
      </c>
      <c r="E73" s="38">
        <v>6900000</v>
      </c>
      <c r="F73" s="38">
        <v>0</v>
      </c>
      <c r="G73" s="38">
        <v>6900000</v>
      </c>
      <c r="H73" s="38">
        <v>4748237.3899999997</v>
      </c>
      <c r="I73" s="35">
        <f t="shared" si="2"/>
        <v>68.815034637681151</v>
      </c>
      <c r="J73" s="38">
        <v>4425602.63</v>
      </c>
    </row>
    <row r="74" spans="1:10" ht="13.8" x14ac:dyDescent="0.2">
      <c r="A74" s="37" t="s">
        <v>70</v>
      </c>
      <c r="B74" s="16" t="s">
        <v>70</v>
      </c>
      <c r="C74" s="106" t="s">
        <v>377</v>
      </c>
      <c r="D74" s="16" t="s">
        <v>378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2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106" t="s">
        <v>379</v>
      </c>
      <c r="D75" s="16" t="s">
        <v>380</v>
      </c>
      <c r="E75" s="38">
        <v>0</v>
      </c>
      <c r="F75" s="38">
        <v>0</v>
      </c>
      <c r="G75" s="38">
        <v>0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107" t="s">
        <v>125</v>
      </c>
      <c r="D76" s="27" t="s">
        <v>70</v>
      </c>
      <c r="E76" s="28">
        <v>11675624.27</v>
      </c>
      <c r="F76" s="28">
        <v>0</v>
      </c>
      <c r="G76" s="28">
        <v>11675624.27</v>
      </c>
      <c r="H76" s="28">
        <v>8519033.9100000001</v>
      </c>
      <c r="I76" s="29">
        <f t="shared" si="2"/>
        <v>72.964269087429273</v>
      </c>
      <c r="J76" s="28">
        <v>7886457.3899999997</v>
      </c>
    </row>
    <row r="77" spans="1:10" s="88" customFormat="1" ht="13.8" x14ac:dyDescent="0.2">
      <c r="A77" s="37" t="s">
        <v>9</v>
      </c>
      <c r="B77" s="16" t="s">
        <v>29</v>
      </c>
      <c r="C77" s="106" t="s">
        <v>247</v>
      </c>
      <c r="D77" s="16" t="s">
        <v>381</v>
      </c>
      <c r="E77" s="38">
        <v>0</v>
      </c>
      <c r="F77" s="38">
        <v>0</v>
      </c>
      <c r="G77" s="38">
        <v>0</v>
      </c>
      <c r="H77" s="38">
        <v>11201</v>
      </c>
      <c r="I77" s="35">
        <f t="shared" si="2"/>
        <v>0</v>
      </c>
      <c r="J77" s="38">
        <v>11201</v>
      </c>
    </row>
    <row r="78" spans="1:10" ht="13.8" x14ac:dyDescent="0.2">
      <c r="A78" s="37" t="s">
        <v>70</v>
      </c>
      <c r="B78" s="16" t="s">
        <v>70</v>
      </c>
      <c r="C78" s="106" t="s">
        <v>382</v>
      </c>
      <c r="D78" s="16" t="s">
        <v>383</v>
      </c>
      <c r="E78" s="38">
        <v>0</v>
      </c>
      <c r="F78" s="38">
        <v>0</v>
      </c>
      <c r="G78" s="38">
        <v>0</v>
      </c>
      <c r="H78" s="38">
        <v>229312.09</v>
      </c>
      <c r="I78" s="35">
        <f t="shared" si="2"/>
        <v>0</v>
      </c>
      <c r="J78" s="38">
        <v>229312.09</v>
      </c>
    </row>
    <row r="79" spans="1:10" ht="13.8" x14ac:dyDescent="0.2">
      <c r="A79" s="37" t="s">
        <v>70</v>
      </c>
      <c r="B79" s="16" t="s">
        <v>70</v>
      </c>
      <c r="C79" s="107" t="s">
        <v>125</v>
      </c>
      <c r="D79" s="27" t="s">
        <v>70</v>
      </c>
      <c r="E79" s="28">
        <v>0</v>
      </c>
      <c r="F79" s="28">
        <v>0</v>
      </c>
      <c r="G79" s="28">
        <v>0</v>
      </c>
      <c r="H79" s="28">
        <v>240513.09</v>
      </c>
      <c r="I79" s="29">
        <f t="shared" si="2"/>
        <v>0</v>
      </c>
      <c r="J79" s="28">
        <v>240513.09</v>
      </c>
    </row>
    <row r="80" spans="1:10" ht="13.8" x14ac:dyDescent="0.2">
      <c r="A80" s="37" t="s">
        <v>11</v>
      </c>
      <c r="B80" s="16" t="s">
        <v>12</v>
      </c>
      <c r="C80" s="106" t="s">
        <v>384</v>
      </c>
      <c r="D80" s="16" t="s">
        <v>385</v>
      </c>
      <c r="E80" s="38">
        <v>3413076.53</v>
      </c>
      <c r="F80" s="38">
        <v>0</v>
      </c>
      <c r="G80" s="38">
        <v>3413076.53</v>
      </c>
      <c r="H80" s="38">
        <v>3017307.41</v>
      </c>
      <c r="I80" s="35">
        <f t="shared" si="2"/>
        <v>88.404329158127609</v>
      </c>
      <c r="J80" s="38">
        <v>799134.99</v>
      </c>
    </row>
    <row r="81" spans="1:10" ht="13.8" x14ac:dyDescent="0.2">
      <c r="A81" s="37" t="s">
        <v>70</v>
      </c>
      <c r="B81" s="16" t="s">
        <v>70</v>
      </c>
      <c r="C81" s="106" t="s">
        <v>386</v>
      </c>
      <c r="D81" s="16" t="s">
        <v>387</v>
      </c>
      <c r="E81" s="38">
        <v>13300000</v>
      </c>
      <c r="F81" s="38">
        <v>7410000</v>
      </c>
      <c r="G81" s="38">
        <v>20710000</v>
      </c>
      <c r="H81" s="38">
        <v>7600000</v>
      </c>
      <c r="I81" s="35">
        <f t="shared" si="2"/>
        <v>36.697247706422019</v>
      </c>
      <c r="J81" s="38">
        <v>5699169.0499999998</v>
      </c>
    </row>
    <row r="82" spans="1:10" ht="13.8" x14ac:dyDescent="0.2">
      <c r="A82" s="37" t="s">
        <v>70</v>
      </c>
      <c r="B82" s="16" t="s">
        <v>70</v>
      </c>
      <c r="C82" s="106" t="s">
        <v>250</v>
      </c>
      <c r="D82" s="16" t="s">
        <v>388</v>
      </c>
      <c r="E82" s="38">
        <v>9091005.1099999994</v>
      </c>
      <c r="F82" s="38">
        <v>4861153.22</v>
      </c>
      <c r="G82" s="38">
        <v>13952158.33</v>
      </c>
      <c r="H82" s="38">
        <v>12928683.83</v>
      </c>
      <c r="I82" s="35">
        <f t="shared" si="2"/>
        <v>92.664400189615677</v>
      </c>
      <c r="J82" s="38">
        <v>4764672.33</v>
      </c>
    </row>
    <row r="83" spans="1:10" ht="13.8" x14ac:dyDescent="0.2">
      <c r="A83" s="37" t="s">
        <v>70</v>
      </c>
      <c r="B83" s="16" t="s">
        <v>70</v>
      </c>
      <c r="C83" s="106" t="s">
        <v>389</v>
      </c>
      <c r="D83" s="16" t="s">
        <v>390</v>
      </c>
      <c r="E83" s="38">
        <v>233462.75</v>
      </c>
      <c r="F83" s="38">
        <v>0</v>
      </c>
      <c r="G83" s="38">
        <v>233462.75</v>
      </c>
      <c r="H83" s="38">
        <v>0</v>
      </c>
      <c r="I83" s="35">
        <f t="shared" si="2"/>
        <v>0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106" t="s">
        <v>391</v>
      </c>
      <c r="D84" s="16" t="s">
        <v>392</v>
      </c>
      <c r="E84" s="38">
        <v>2200000</v>
      </c>
      <c r="F84" s="38">
        <v>0</v>
      </c>
      <c r="G84" s="38">
        <v>2200000</v>
      </c>
      <c r="H84" s="38">
        <v>1572833.53</v>
      </c>
      <c r="I84" s="35">
        <f t="shared" si="2"/>
        <v>71.492433181818186</v>
      </c>
      <c r="J84" s="38">
        <v>1572833.53</v>
      </c>
    </row>
    <row r="85" spans="1:10" ht="13.8" x14ac:dyDescent="0.2">
      <c r="A85" s="37" t="s">
        <v>70</v>
      </c>
      <c r="B85" s="16" t="s">
        <v>70</v>
      </c>
      <c r="C85" s="106" t="s">
        <v>393</v>
      </c>
      <c r="D85" s="16" t="s">
        <v>394</v>
      </c>
      <c r="E85" s="38">
        <v>500000</v>
      </c>
      <c r="F85" s="38">
        <v>0</v>
      </c>
      <c r="G85" s="38">
        <v>500000</v>
      </c>
      <c r="H85" s="38">
        <v>467868.45</v>
      </c>
      <c r="I85" s="35">
        <f t="shared" si="2"/>
        <v>93.573689999999999</v>
      </c>
      <c r="J85" s="38">
        <v>0</v>
      </c>
    </row>
    <row r="86" spans="1:10" ht="13.8" x14ac:dyDescent="0.2">
      <c r="A86" s="37" t="s">
        <v>70</v>
      </c>
      <c r="B86" s="16" t="s">
        <v>70</v>
      </c>
      <c r="C86" s="106" t="s">
        <v>395</v>
      </c>
      <c r="D86" s="16" t="s">
        <v>396</v>
      </c>
      <c r="E86" s="38">
        <v>179640420.06999999</v>
      </c>
      <c r="F86" s="38">
        <v>35697141.719999999</v>
      </c>
      <c r="G86" s="38">
        <v>215337561.78999999</v>
      </c>
      <c r="H86" s="38">
        <v>132119111.88</v>
      </c>
      <c r="I86" s="35">
        <f t="shared" si="2"/>
        <v>61.354419907867388</v>
      </c>
      <c r="J86" s="38">
        <v>94118418.829999998</v>
      </c>
    </row>
    <row r="87" spans="1:10" s="88" customFormat="1" ht="13.8" x14ac:dyDescent="0.2">
      <c r="A87" s="37" t="s">
        <v>70</v>
      </c>
      <c r="B87" s="16" t="s">
        <v>70</v>
      </c>
      <c r="C87" s="106" t="s">
        <v>397</v>
      </c>
      <c r="D87" s="16" t="s">
        <v>334</v>
      </c>
      <c r="E87" s="38">
        <v>186000</v>
      </c>
      <c r="F87" s="38">
        <v>0</v>
      </c>
      <c r="G87" s="38">
        <v>186000</v>
      </c>
      <c r="H87" s="38">
        <v>0</v>
      </c>
      <c r="I87" s="35">
        <f t="shared" ref="I87:I104" si="3">IF(G87=0,0,H87*100/G87)</f>
        <v>0</v>
      </c>
      <c r="J87" s="38">
        <v>0</v>
      </c>
    </row>
    <row r="88" spans="1:10" s="88" customFormat="1" ht="13.8" x14ac:dyDescent="0.2">
      <c r="A88" s="37" t="s">
        <v>70</v>
      </c>
      <c r="B88" s="16" t="s">
        <v>70</v>
      </c>
      <c r="C88" s="106" t="s">
        <v>398</v>
      </c>
      <c r="D88" s="16" t="s">
        <v>336</v>
      </c>
      <c r="E88" s="38">
        <v>0</v>
      </c>
      <c r="F88" s="38">
        <v>0</v>
      </c>
      <c r="G88" s="38">
        <v>0</v>
      </c>
      <c r="H88" s="38">
        <v>312732.09000000003</v>
      </c>
      <c r="I88" s="35">
        <f t="shared" si="3"/>
        <v>0</v>
      </c>
      <c r="J88" s="38">
        <v>312732.09000000003</v>
      </c>
    </row>
    <row r="89" spans="1:10" s="88" customFormat="1" ht="13.8" x14ac:dyDescent="0.2">
      <c r="A89" s="37" t="s">
        <v>70</v>
      </c>
      <c r="B89" s="16" t="s">
        <v>70</v>
      </c>
      <c r="C89" s="106" t="s">
        <v>399</v>
      </c>
      <c r="D89" s="16" t="s">
        <v>338</v>
      </c>
      <c r="E89" s="38">
        <v>720000</v>
      </c>
      <c r="F89" s="38">
        <v>500000</v>
      </c>
      <c r="G89" s="38">
        <v>1220000</v>
      </c>
      <c r="H89" s="38">
        <v>920000</v>
      </c>
      <c r="I89" s="35">
        <f t="shared" si="3"/>
        <v>75.409836065573771</v>
      </c>
      <c r="J89" s="38">
        <v>0</v>
      </c>
    </row>
    <row r="90" spans="1:10" s="88" customFormat="1" ht="13.8" x14ac:dyDescent="0.2">
      <c r="A90" s="37" t="s">
        <v>70</v>
      </c>
      <c r="B90" s="16" t="s">
        <v>70</v>
      </c>
      <c r="C90" s="106" t="s">
        <v>400</v>
      </c>
      <c r="D90" s="16" t="s">
        <v>401</v>
      </c>
      <c r="E90" s="38">
        <v>6234768.1900000004</v>
      </c>
      <c r="F90" s="38">
        <v>5000</v>
      </c>
      <c r="G90" s="38">
        <v>6239768.1900000004</v>
      </c>
      <c r="H90" s="38">
        <v>2609994.4</v>
      </c>
      <c r="I90" s="35">
        <f t="shared" si="3"/>
        <v>41.828387217698868</v>
      </c>
      <c r="J90" s="38">
        <v>509726.81</v>
      </c>
    </row>
    <row r="91" spans="1:10" s="88" customFormat="1" ht="13.8" x14ac:dyDescent="0.2">
      <c r="A91" s="37" t="s">
        <v>70</v>
      </c>
      <c r="B91" s="16" t="s">
        <v>70</v>
      </c>
      <c r="C91" s="106" t="s">
        <v>253</v>
      </c>
      <c r="D91" s="16" t="s">
        <v>402</v>
      </c>
      <c r="E91" s="38">
        <v>5651149.04</v>
      </c>
      <c r="F91" s="38">
        <v>13411655</v>
      </c>
      <c r="G91" s="38">
        <v>19062804.039999999</v>
      </c>
      <c r="H91" s="38">
        <v>18871935.02</v>
      </c>
      <c r="I91" s="35">
        <f t="shared" si="3"/>
        <v>98.998735864883812</v>
      </c>
      <c r="J91" s="38">
        <v>18871935.02</v>
      </c>
    </row>
    <row r="92" spans="1:10" s="88" customFormat="1" ht="13.8" x14ac:dyDescent="0.2">
      <c r="A92" s="37" t="s">
        <v>70</v>
      </c>
      <c r="B92" s="16" t="s">
        <v>70</v>
      </c>
      <c r="C92" s="106" t="s">
        <v>254</v>
      </c>
      <c r="D92" s="16" t="s">
        <v>348</v>
      </c>
      <c r="E92" s="38">
        <v>596904.30000000005</v>
      </c>
      <c r="F92" s="38">
        <v>0</v>
      </c>
      <c r="G92" s="38">
        <v>596904.30000000005</v>
      </c>
      <c r="H92" s="38">
        <v>18044.79</v>
      </c>
      <c r="I92" s="35">
        <f t="shared" si="3"/>
        <v>3.0230624909219115</v>
      </c>
      <c r="J92" s="38">
        <v>13044.79</v>
      </c>
    </row>
    <row r="93" spans="1:10" s="88" customFormat="1" ht="13.8" x14ac:dyDescent="0.2">
      <c r="A93" s="37" t="s">
        <v>70</v>
      </c>
      <c r="B93" s="16" t="s">
        <v>70</v>
      </c>
      <c r="C93" s="106" t="s">
        <v>255</v>
      </c>
      <c r="D93" s="16" t="s">
        <v>403</v>
      </c>
      <c r="E93" s="38">
        <v>155000</v>
      </c>
      <c r="F93" s="38">
        <v>800000</v>
      </c>
      <c r="G93" s="38">
        <v>955000</v>
      </c>
      <c r="H93" s="38">
        <v>753750</v>
      </c>
      <c r="I93" s="35">
        <f t="shared" si="3"/>
        <v>78.926701570680635</v>
      </c>
      <c r="J93" s="38">
        <v>203750</v>
      </c>
    </row>
    <row r="94" spans="1:10" s="88" customFormat="1" ht="13.8" x14ac:dyDescent="0.2">
      <c r="A94" s="37" t="s">
        <v>70</v>
      </c>
      <c r="B94" s="16" t="s">
        <v>70</v>
      </c>
      <c r="C94" s="106" t="s">
        <v>256</v>
      </c>
      <c r="D94" s="16" t="s">
        <v>404</v>
      </c>
      <c r="E94" s="38">
        <v>133137.25</v>
      </c>
      <c r="F94" s="38">
        <v>0</v>
      </c>
      <c r="G94" s="38">
        <v>133137.25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6" t="s">
        <v>257</v>
      </c>
      <c r="D95" s="16" t="s">
        <v>405</v>
      </c>
      <c r="E95" s="38">
        <v>0</v>
      </c>
      <c r="F95" s="38">
        <v>0</v>
      </c>
      <c r="G95" s="38">
        <v>0</v>
      </c>
      <c r="H95" s="38">
        <v>21418.61</v>
      </c>
      <c r="I95" s="35">
        <f t="shared" si="3"/>
        <v>0</v>
      </c>
      <c r="J95" s="38">
        <v>1965.05</v>
      </c>
    </row>
    <row r="96" spans="1:10" s="88" customFormat="1" ht="13.8" x14ac:dyDescent="0.2">
      <c r="A96" s="37" t="s">
        <v>70</v>
      </c>
      <c r="B96" s="16" t="s">
        <v>70</v>
      </c>
      <c r="C96" s="106" t="s">
        <v>406</v>
      </c>
      <c r="D96" s="16" t="s">
        <v>352</v>
      </c>
      <c r="E96" s="38">
        <v>67003476.909999996</v>
      </c>
      <c r="F96" s="38">
        <v>11783471.17</v>
      </c>
      <c r="G96" s="38">
        <v>78786948.079999998</v>
      </c>
      <c r="H96" s="38">
        <v>58630406.700000003</v>
      </c>
      <c r="I96" s="35">
        <f t="shared" si="3"/>
        <v>74.416395264437568</v>
      </c>
      <c r="J96" s="38">
        <v>58630406.700000003</v>
      </c>
    </row>
    <row r="97" spans="1:10" s="88" customFormat="1" ht="13.8" x14ac:dyDescent="0.2">
      <c r="A97" s="37" t="s">
        <v>70</v>
      </c>
      <c r="B97" s="16" t="s">
        <v>70</v>
      </c>
      <c r="C97" s="106" t="s">
        <v>407</v>
      </c>
      <c r="D97" s="16" t="s">
        <v>358</v>
      </c>
      <c r="E97" s="38">
        <v>26210990.640000001</v>
      </c>
      <c r="F97" s="38">
        <v>-1600000</v>
      </c>
      <c r="G97" s="38">
        <v>24610990.640000001</v>
      </c>
      <c r="H97" s="38">
        <v>8244228.6500000004</v>
      </c>
      <c r="I97" s="35">
        <f t="shared" si="3"/>
        <v>33.498158487780401</v>
      </c>
      <c r="J97" s="38">
        <v>8244228.6500000004</v>
      </c>
    </row>
    <row r="98" spans="1:10" s="88" customFormat="1" ht="13.8" x14ac:dyDescent="0.2">
      <c r="A98" s="37" t="s">
        <v>70</v>
      </c>
      <c r="B98" s="16" t="s">
        <v>70</v>
      </c>
      <c r="C98" s="106" t="s">
        <v>408</v>
      </c>
      <c r="D98" s="16" t="s">
        <v>360</v>
      </c>
      <c r="E98" s="38">
        <v>88593593.650000006</v>
      </c>
      <c r="F98" s="38">
        <v>0</v>
      </c>
      <c r="G98" s="38">
        <v>88593593.650000006</v>
      </c>
      <c r="H98" s="38">
        <v>23569627.539999999</v>
      </c>
      <c r="I98" s="35">
        <f t="shared" si="3"/>
        <v>26.604212075553388</v>
      </c>
      <c r="J98" s="38">
        <v>23569627.539999999</v>
      </c>
    </row>
    <row r="99" spans="1:10" s="88" customFormat="1" ht="13.8" x14ac:dyDescent="0.2">
      <c r="A99" s="37" t="s">
        <v>70</v>
      </c>
      <c r="B99" s="16" t="s">
        <v>70</v>
      </c>
      <c r="C99" s="106" t="s">
        <v>409</v>
      </c>
      <c r="D99" s="16" t="s">
        <v>362</v>
      </c>
      <c r="E99" s="38">
        <v>512679.69</v>
      </c>
      <c r="F99" s="38">
        <v>0</v>
      </c>
      <c r="G99" s="38">
        <v>512679.69</v>
      </c>
      <c r="H99" s="38">
        <v>253610.34</v>
      </c>
      <c r="I99" s="35">
        <f t="shared" si="3"/>
        <v>49.467600325653628</v>
      </c>
      <c r="J99" s="38">
        <v>253610.34</v>
      </c>
    </row>
    <row r="100" spans="1:10" s="88" customFormat="1" ht="13.8" x14ac:dyDescent="0.2">
      <c r="A100" s="37" t="s">
        <v>70</v>
      </c>
      <c r="B100" s="16" t="s">
        <v>70</v>
      </c>
      <c r="C100" s="107" t="s">
        <v>125</v>
      </c>
      <c r="D100" s="27" t="s">
        <v>70</v>
      </c>
      <c r="E100" s="28">
        <v>404375664.13</v>
      </c>
      <c r="F100" s="28">
        <v>72868421.109999999</v>
      </c>
      <c r="G100" s="28">
        <v>477244085.24000001</v>
      </c>
      <c r="H100" s="28">
        <v>271911553.24000001</v>
      </c>
      <c r="I100" s="29">
        <f t="shared" si="3"/>
        <v>56.975363686960968</v>
      </c>
      <c r="J100" s="28">
        <v>217565255.72</v>
      </c>
    </row>
    <row r="101" spans="1:10" s="88" customFormat="1" ht="13.8" x14ac:dyDescent="0.2">
      <c r="A101" s="37" t="s">
        <v>19</v>
      </c>
      <c r="B101" s="16" t="s">
        <v>20</v>
      </c>
      <c r="C101" s="106" t="s">
        <v>410</v>
      </c>
      <c r="D101" s="16" t="s">
        <v>411</v>
      </c>
      <c r="E101" s="38">
        <v>143097.21</v>
      </c>
      <c r="F101" s="38">
        <v>0</v>
      </c>
      <c r="G101" s="38">
        <v>143097.21</v>
      </c>
      <c r="H101" s="38">
        <v>71548.600000000006</v>
      </c>
      <c r="I101" s="35">
        <f t="shared" si="3"/>
        <v>49.999996505871785</v>
      </c>
      <c r="J101" s="38">
        <v>71548.600000000006</v>
      </c>
    </row>
    <row r="102" spans="1:10" s="88" customFormat="1" ht="13.8" x14ac:dyDescent="0.2">
      <c r="A102" s="37" t="s">
        <v>70</v>
      </c>
      <c r="B102" s="16" t="s">
        <v>70</v>
      </c>
      <c r="C102" s="106" t="s">
        <v>412</v>
      </c>
      <c r="D102" s="16" t="s">
        <v>413</v>
      </c>
      <c r="E102" s="38">
        <v>13695511</v>
      </c>
      <c r="F102" s="38">
        <v>0</v>
      </c>
      <c r="G102" s="38">
        <v>13695511</v>
      </c>
      <c r="H102" s="38">
        <v>329243.63</v>
      </c>
      <c r="I102" s="35">
        <f t="shared" si="3"/>
        <v>2.4040258884827299</v>
      </c>
      <c r="J102" s="38">
        <v>322103.92</v>
      </c>
    </row>
    <row r="103" spans="1:10" s="88" customFormat="1" ht="13.8" x14ac:dyDescent="0.2">
      <c r="A103" s="37" t="s">
        <v>70</v>
      </c>
      <c r="B103" s="16" t="s">
        <v>70</v>
      </c>
      <c r="C103" s="106" t="s">
        <v>414</v>
      </c>
      <c r="D103" s="16" t="s">
        <v>415</v>
      </c>
      <c r="E103" s="38">
        <v>0</v>
      </c>
      <c r="F103" s="38">
        <v>349480481.44</v>
      </c>
      <c r="G103" s="38">
        <v>349480481.44</v>
      </c>
      <c r="H103" s="38">
        <v>0</v>
      </c>
      <c r="I103" s="35">
        <f t="shared" si="3"/>
        <v>0</v>
      </c>
      <c r="J103" s="38">
        <v>0</v>
      </c>
    </row>
    <row r="104" spans="1:10" s="88" customFormat="1" ht="13.8" x14ac:dyDescent="0.2">
      <c r="A104" s="37" t="s">
        <v>70</v>
      </c>
      <c r="B104" s="16" t="s">
        <v>70</v>
      </c>
      <c r="C104" s="107" t="s">
        <v>125</v>
      </c>
      <c r="D104" s="27" t="s">
        <v>70</v>
      </c>
      <c r="E104" s="28">
        <v>13838608.210000001</v>
      </c>
      <c r="F104" s="28">
        <v>349480481.44</v>
      </c>
      <c r="G104" s="28">
        <v>363319089.64999998</v>
      </c>
      <c r="H104" s="28">
        <v>400792.23</v>
      </c>
      <c r="I104" s="29">
        <f t="shared" si="3"/>
        <v>0.11031411269528926</v>
      </c>
      <c r="J104" s="28">
        <v>393652.52</v>
      </c>
    </row>
    <row r="105" spans="1:10" s="88" customFormat="1" ht="13.8" x14ac:dyDescent="0.2">
      <c r="A105" s="37" t="s">
        <v>21</v>
      </c>
      <c r="B105" s="16" t="s">
        <v>22</v>
      </c>
      <c r="C105" s="106" t="s">
        <v>262</v>
      </c>
      <c r="D105" s="16" t="s">
        <v>416</v>
      </c>
      <c r="E105" s="38">
        <v>1653415366.3599999</v>
      </c>
      <c r="F105" s="38">
        <v>0</v>
      </c>
      <c r="G105" s="38">
        <v>1653415366.3599999</v>
      </c>
      <c r="H105" s="38">
        <v>803614382.25</v>
      </c>
      <c r="I105" s="35">
        <f t="shared" ref="I105" si="4">IF(G105=0,0,H105*100/G105)</f>
        <v>48.60329706619094</v>
      </c>
      <c r="J105" s="38">
        <v>803614382.25</v>
      </c>
    </row>
    <row r="106" spans="1:10" s="88" customFormat="1" ht="13.8" x14ac:dyDescent="0.2">
      <c r="A106" s="37" t="s">
        <v>70</v>
      </c>
      <c r="B106" s="16" t="s">
        <v>70</v>
      </c>
      <c r="C106" s="106" t="s">
        <v>417</v>
      </c>
      <c r="D106" s="16" t="s">
        <v>418</v>
      </c>
      <c r="E106" s="38">
        <v>152883210.69</v>
      </c>
      <c r="F106" s="38">
        <v>0</v>
      </c>
      <c r="G106" s="38">
        <v>152883210.69</v>
      </c>
      <c r="H106" s="38">
        <v>0</v>
      </c>
      <c r="I106" s="35">
        <f t="shared" ref="I106:I108" si="5">IF(G106=0,0,H106*100/G106)</f>
        <v>0</v>
      </c>
      <c r="J106" s="38">
        <v>0</v>
      </c>
    </row>
    <row r="107" spans="1:10" s="88" customFormat="1" ht="13.8" x14ac:dyDescent="0.2">
      <c r="A107" s="37" t="s">
        <v>70</v>
      </c>
      <c r="B107" s="16" t="s">
        <v>70</v>
      </c>
      <c r="C107" s="107" t="s">
        <v>125</v>
      </c>
      <c r="D107" s="27" t="s">
        <v>70</v>
      </c>
      <c r="E107" s="28">
        <v>1806298577.05</v>
      </c>
      <c r="F107" s="28">
        <v>0</v>
      </c>
      <c r="G107" s="28">
        <v>1806298577.05</v>
      </c>
      <c r="H107" s="28">
        <v>803614382.25</v>
      </c>
      <c r="I107" s="29">
        <f t="shared" si="5"/>
        <v>44.489565150543505</v>
      </c>
      <c r="J107" s="28">
        <v>803614382.25</v>
      </c>
    </row>
    <row r="108" spans="1:10" s="88" customFormat="1" ht="13.8" x14ac:dyDescent="0.2">
      <c r="A108" s="131" t="s">
        <v>268</v>
      </c>
      <c r="B108" s="132" t="s">
        <v>70</v>
      </c>
      <c r="C108" s="111" t="s">
        <v>70</v>
      </c>
      <c r="D108" s="70" t="s">
        <v>70</v>
      </c>
      <c r="E108" s="66">
        <v>7443845671.8199997</v>
      </c>
      <c r="F108" s="66">
        <v>508235695.44</v>
      </c>
      <c r="G108" s="66">
        <v>7952081367.2600002</v>
      </c>
      <c r="H108" s="66">
        <v>4563875168.2299995</v>
      </c>
      <c r="I108" s="71">
        <f t="shared" si="5"/>
        <v>57.392209126785453</v>
      </c>
      <c r="J108" s="66">
        <v>4319938651.3100004</v>
      </c>
    </row>
    <row r="109" spans="1:10" ht="13.8" x14ac:dyDescent="0.3">
      <c r="A109" s="130" t="s">
        <v>62</v>
      </c>
      <c r="B109" s="130"/>
      <c r="C109" s="130"/>
      <c r="D109" s="130"/>
      <c r="E109" s="130"/>
      <c r="F109" s="130"/>
      <c r="G109" s="130"/>
      <c r="H109" s="130"/>
      <c r="I109" s="130"/>
      <c r="J109" s="130"/>
    </row>
  </sheetData>
  <mergeCells count="6">
    <mergeCell ref="A109:J109"/>
    <mergeCell ref="A5:B6"/>
    <mergeCell ref="C5:D6"/>
    <mergeCell ref="A1:J1"/>
    <mergeCell ref="A2:J2"/>
    <mergeCell ref="A108:B10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11 A13 C13:C22 A24 C24:C40 A42 C42:C65 A67 C67:C75 A77 C77:C78 A80 C80:C99 A101 C101:C103 A105 C105:C106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6" t="s">
        <v>45</v>
      </c>
      <c r="B5" s="117"/>
      <c r="C5" s="116" t="s">
        <v>53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419</v>
      </c>
      <c r="B7" s="16" t="s">
        <v>420</v>
      </c>
      <c r="C7" s="79" t="s">
        <v>3</v>
      </c>
      <c r="D7" s="80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11981146.560000001</v>
      </c>
      <c r="K7" s="35">
        <v>74.836600987123006</v>
      </c>
      <c r="L7" s="38">
        <v>6436033.6600000001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4893587.96</v>
      </c>
      <c r="K8" s="35">
        <v>74.999999616845599</v>
      </c>
      <c r="L8" s="38">
        <v>3111591.98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3194869.47</v>
      </c>
      <c r="K10" s="35">
        <v>75</v>
      </c>
      <c r="L10" s="38">
        <v>2129912.98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399375</v>
      </c>
      <c r="K11" s="35">
        <v>75</v>
      </c>
      <c r="L11" s="38">
        <v>246550</v>
      </c>
    </row>
    <row r="12" spans="1:12" ht="13.8" x14ac:dyDescent="0.2">
      <c r="A12" s="37" t="s">
        <v>70</v>
      </c>
      <c r="B12" s="16" t="s">
        <v>70</v>
      </c>
      <c r="C12" s="81" t="s">
        <v>125</v>
      </c>
      <c r="D12" s="82" t="s">
        <v>70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20469878.989999998</v>
      </c>
      <c r="K12" s="29">
        <v>74.904274972518394</v>
      </c>
      <c r="L12" s="28">
        <v>11924688.619999999</v>
      </c>
    </row>
    <row r="13" spans="1:12" ht="13.8" x14ac:dyDescent="0.2">
      <c r="A13" s="37" t="s">
        <v>421</v>
      </c>
      <c r="B13" s="16" t="s">
        <v>422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961910.94</v>
      </c>
      <c r="I13" s="38">
        <v>961910.94</v>
      </c>
      <c r="J13" s="38">
        <v>961910.94</v>
      </c>
      <c r="K13" s="35">
        <v>57.518396154927899</v>
      </c>
      <c r="L13" s="38">
        <v>961910.94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288851.77</v>
      </c>
      <c r="I14" s="38">
        <v>287105.86</v>
      </c>
      <c r="J14" s="38">
        <v>258602.44</v>
      </c>
      <c r="K14" s="35">
        <v>67.027849886610994</v>
      </c>
      <c r="L14" s="38">
        <v>258602.44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44663.35</v>
      </c>
      <c r="K15" s="35">
        <v>48.935411416675798</v>
      </c>
      <c r="L15" s="38">
        <v>44663.35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3271.51</v>
      </c>
      <c r="I16" s="38">
        <v>3271.51</v>
      </c>
      <c r="J16" s="38">
        <v>3271.51</v>
      </c>
      <c r="K16" s="35">
        <v>7.6976705882352903</v>
      </c>
      <c r="L16" s="38">
        <v>3271.51</v>
      </c>
    </row>
    <row r="17" spans="1:12" ht="13.8" x14ac:dyDescent="0.2">
      <c r="A17" s="37" t="s">
        <v>70</v>
      </c>
      <c r="B17" s="16" t="s">
        <v>70</v>
      </c>
      <c r="C17" s="81" t="s">
        <v>125</v>
      </c>
      <c r="D17" s="82" t="s">
        <v>70</v>
      </c>
      <c r="E17" s="28">
        <v>2521554.5499999998</v>
      </c>
      <c r="F17" s="28">
        <v>-329617.58</v>
      </c>
      <c r="G17" s="28">
        <v>2191936.9700000002</v>
      </c>
      <c r="H17" s="28">
        <v>1345304.22</v>
      </c>
      <c r="I17" s="28">
        <v>1343558.31</v>
      </c>
      <c r="J17" s="28">
        <v>1268448.24</v>
      </c>
      <c r="K17" s="29">
        <v>57.868828226388302</v>
      </c>
      <c r="L17" s="28">
        <v>1268448.24</v>
      </c>
    </row>
    <row r="18" spans="1:12" ht="13.8" x14ac:dyDescent="0.2">
      <c r="A18" s="37" t="s">
        <v>423</v>
      </c>
      <c r="B18" s="16" t="s">
        <v>424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68109.83</v>
      </c>
      <c r="I18" s="38">
        <v>68109.83</v>
      </c>
      <c r="J18" s="38">
        <v>68109.83</v>
      </c>
      <c r="K18" s="35">
        <v>50.106020366297898</v>
      </c>
      <c r="L18" s="38">
        <v>68109.83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87122.06</v>
      </c>
      <c r="I19" s="38">
        <v>87122.06</v>
      </c>
      <c r="J19" s="38">
        <v>87080.12</v>
      </c>
      <c r="K19" s="35">
        <v>38.5843155859462</v>
      </c>
      <c r="L19" s="38">
        <v>87080.12</v>
      </c>
    </row>
    <row r="20" spans="1:12" ht="13.8" x14ac:dyDescent="0.2">
      <c r="A20" s="37" t="s">
        <v>70</v>
      </c>
      <c r="B20" s="16" t="s">
        <v>70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4931.95</v>
      </c>
      <c r="I20" s="38">
        <v>4931.95</v>
      </c>
      <c r="J20" s="38">
        <v>4931.95</v>
      </c>
      <c r="K20" s="35">
        <v>91.332407407407402</v>
      </c>
      <c r="L20" s="38">
        <v>4931.95</v>
      </c>
    </row>
    <row r="21" spans="1:12" ht="13.8" x14ac:dyDescent="0.2">
      <c r="A21" s="37" t="s">
        <v>70</v>
      </c>
      <c r="B21" s="16" t="s">
        <v>70</v>
      </c>
      <c r="C21" s="81" t="s">
        <v>125</v>
      </c>
      <c r="D21" s="82" t="s">
        <v>70</v>
      </c>
      <c r="E21" s="28">
        <v>385805.17</v>
      </c>
      <c r="F21" s="28">
        <v>-18785.87</v>
      </c>
      <c r="G21" s="28">
        <v>367019.3</v>
      </c>
      <c r="H21" s="28">
        <v>160163.84</v>
      </c>
      <c r="I21" s="28">
        <v>160163.84</v>
      </c>
      <c r="J21" s="28">
        <v>160121.9</v>
      </c>
      <c r="K21" s="29">
        <v>43.627651188915699</v>
      </c>
      <c r="L21" s="28">
        <v>160121.9</v>
      </c>
    </row>
    <row r="22" spans="1:12" ht="13.8" x14ac:dyDescent="0.2">
      <c r="A22" s="37" t="s">
        <v>425</v>
      </c>
      <c r="B22" s="16" t="s">
        <v>426</v>
      </c>
      <c r="C22" s="79" t="s">
        <v>3</v>
      </c>
      <c r="D22" s="80" t="s">
        <v>4</v>
      </c>
      <c r="E22" s="38">
        <v>231091.96</v>
      </c>
      <c r="F22" s="38">
        <v>0</v>
      </c>
      <c r="G22" s="38">
        <v>231091.96</v>
      </c>
      <c r="H22" s="38">
        <v>147265.73000000001</v>
      </c>
      <c r="I22" s="38">
        <v>147265.73000000001</v>
      </c>
      <c r="J22" s="38">
        <v>147265.73000000001</v>
      </c>
      <c r="K22" s="35">
        <v>63.726029239615301</v>
      </c>
      <c r="L22" s="38">
        <v>144428.66</v>
      </c>
    </row>
    <row r="23" spans="1:12" ht="13.8" x14ac:dyDescent="0.2">
      <c r="A23" s="37" t="s">
        <v>70</v>
      </c>
      <c r="B23" s="16" t="s">
        <v>70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1239.94</v>
      </c>
      <c r="I23" s="38">
        <v>1239.94</v>
      </c>
      <c r="J23" s="38">
        <v>1239.94</v>
      </c>
      <c r="K23" s="35">
        <v>41.331333333333298</v>
      </c>
      <c r="L23" s="38">
        <v>1192.6500000000001</v>
      </c>
    </row>
    <row r="24" spans="1:12" ht="13.8" x14ac:dyDescent="0.2">
      <c r="A24" s="37" t="s">
        <v>70</v>
      </c>
      <c r="B24" s="16" t="s">
        <v>70</v>
      </c>
      <c r="C24" s="81" t="s">
        <v>125</v>
      </c>
      <c r="D24" s="82" t="s">
        <v>70</v>
      </c>
      <c r="E24" s="28">
        <v>234091.96</v>
      </c>
      <c r="F24" s="28">
        <v>0</v>
      </c>
      <c r="G24" s="28">
        <v>234091.96</v>
      </c>
      <c r="H24" s="28">
        <v>148505.67000000001</v>
      </c>
      <c r="I24" s="28">
        <v>148505.67000000001</v>
      </c>
      <c r="J24" s="28">
        <v>148505.67000000001</v>
      </c>
      <c r="K24" s="29">
        <v>63.439030541672601</v>
      </c>
      <c r="L24" s="28">
        <v>145621.31</v>
      </c>
    </row>
    <row r="25" spans="1:12" ht="13.8" x14ac:dyDescent="0.2">
      <c r="A25" s="37" t="s">
        <v>427</v>
      </c>
      <c r="B25" s="16" t="s">
        <v>428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655075.51</v>
      </c>
      <c r="I25" s="38">
        <v>655075.51</v>
      </c>
      <c r="J25" s="38">
        <v>655075.51</v>
      </c>
      <c r="K25" s="35">
        <v>57.885069638271403</v>
      </c>
      <c r="L25" s="38">
        <v>638693.57999999996</v>
      </c>
    </row>
    <row r="26" spans="1:12" ht="13.8" x14ac:dyDescent="0.2">
      <c r="A26" s="37" t="s">
        <v>70</v>
      </c>
      <c r="B26" s="16" t="s">
        <v>70</v>
      </c>
      <c r="C26" s="79" t="s">
        <v>5</v>
      </c>
      <c r="D26" s="80" t="s">
        <v>6</v>
      </c>
      <c r="E26" s="38">
        <v>1467383</v>
      </c>
      <c r="F26" s="38">
        <v>-131523.41</v>
      </c>
      <c r="G26" s="38">
        <v>1335859.5900000001</v>
      </c>
      <c r="H26" s="38">
        <v>424514.41</v>
      </c>
      <c r="I26" s="38">
        <v>393148.64</v>
      </c>
      <c r="J26" s="38">
        <v>38853.21</v>
      </c>
      <c r="K26" s="35">
        <v>2.90848007461623</v>
      </c>
      <c r="L26" s="38">
        <v>36274.269999999997</v>
      </c>
    </row>
    <row r="27" spans="1:12" ht="13.8" x14ac:dyDescent="0.2">
      <c r="A27" s="37" t="s">
        <v>70</v>
      </c>
      <c r="B27" s="16" t="s">
        <v>70</v>
      </c>
      <c r="C27" s="79" t="s">
        <v>7</v>
      </c>
      <c r="D27" s="80" t="s">
        <v>8</v>
      </c>
      <c r="E27" s="38">
        <v>165000</v>
      </c>
      <c r="F27" s="38">
        <v>18000</v>
      </c>
      <c r="G27" s="38">
        <v>183000</v>
      </c>
      <c r="H27" s="38">
        <v>165000</v>
      </c>
      <c r="I27" s="38">
        <v>15000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79" t="s">
        <v>9</v>
      </c>
      <c r="D28" s="80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1" t="s">
        <v>125</v>
      </c>
      <c r="D30" s="82" t="s">
        <v>70</v>
      </c>
      <c r="E30" s="28">
        <v>2826066.03</v>
      </c>
      <c r="F30" s="28">
        <v>-113523.41</v>
      </c>
      <c r="G30" s="28">
        <v>2712542.62</v>
      </c>
      <c r="H30" s="28">
        <v>1304589.92</v>
      </c>
      <c r="I30" s="28">
        <v>1063224.1499999999</v>
      </c>
      <c r="J30" s="28">
        <v>693928.72</v>
      </c>
      <c r="K30" s="29">
        <v>25.582223662904099</v>
      </c>
      <c r="L30" s="28">
        <v>674967.85</v>
      </c>
    </row>
    <row r="31" spans="1:12" ht="13.8" x14ac:dyDescent="0.2">
      <c r="A31" s="37" t="s">
        <v>429</v>
      </c>
      <c r="B31" s="16" t="s">
        <v>430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186785.61</v>
      </c>
      <c r="I31" s="38">
        <v>186785.61</v>
      </c>
      <c r="J31" s="38">
        <v>186785.61</v>
      </c>
      <c r="K31" s="35">
        <v>48.221530150368999</v>
      </c>
      <c r="L31" s="38">
        <v>186785.61</v>
      </c>
    </row>
    <row r="32" spans="1:12" ht="13.8" x14ac:dyDescent="0.2">
      <c r="A32" s="37" t="s">
        <v>70</v>
      </c>
      <c r="B32" s="16" t="s">
        <v>70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41567.040000000001</v>
      </c>
      <c r="I32" s="38">
        <v>41567.040000000001</v>
      </c>
      <c r="J32" s="38">
        <v>24005.42</v>
      </c>
      <c r="K32" s="35">
        <v>35.239351824531198</v>
      </c>
      <c r="L32" s="38">
        <v>8622.3799999999992</v>
      </c>
    </row>
    <row r="33" spans="1:12" ht="13.8" x14ac:dyDescent="0.2">
      <c r="A33" s="37" t="s">
        <v>70</v>
      </c>
      <c r="B33" s="16" t="s">
        <v>70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18100</v>
      </c>
      <c r="J33" s="38">
        <v>7242.74</v>
      </c>
      <c r="K33" s="35">
        <v>34.3257819905213</v>
      </c>
      <c r="L33" s="38">
        <v>7242.74</v>
      </c>
    </row>
    <row r="34" spans="1:12" ht="13.8" x14ac:dyDescent="0.2">
      <c r="A34" s="37" t="s">
        <v>70</v>
      </c>
      <c r="B34" s="16" t="s">
        <v>70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1" t="s">
        <v>125</v>
      </c>
      <c r="D35" s="82" t="s">
        <v>70</v>
      </c>
      <c r="E35" s="28">
        <v>509745.99</v>
      </c>
      <c r="F35" s="28">
        <v>-33075.94</v>
      </c>
      <c r="G35" s="28">
        <v>476670.05</v>
      </c>
      <c r="H35" s="28">
        <v>249452.65</v>
      </c>
      <c r="I35" s="28">
        <v>246452.65</v>
      </c>
      <c r="J35" s="28">
        <v>218033.77</v>
      </c>
      <c r="K35" s="29">
        <v>45.7410256843282</v>
      </c>
      <c r="L35" s="28">
        <v>202650.73</v>
      </c>
    </row>
    <row r="36" spans="1:12" ht="13.8" x14ac:dyDescent="0.2">
      <c r="A36" s="37" t="s">
        <v>431</v>
      </c>
      <c r="B36" s="16" t="s">
        <v>432</v>
      </c>
      <c r="C36" s="79" t="s">
        <v>3</v>
      </c>
      <c r="D36" s="80" t="s">
        <v>4</v>
      </c>
      <c r="E36" s="38">
        <v>71696353.530000001</v>
      </c>
      <c r="F36" s="38">
        <v>160544.4</v>
      </c>
      <c r="G36" s="38">
        <v>71856897.930000007</v>
      </c>
      <c r="H36" s="38">
        <v>42092103.859999999</v>
      </c>
      <c r="I36" s="38">
        <v>42092103.859999999</v>
      </c>
      <c r="J36" s="38">
        <v>42092103.859999999</v>
      </c>
      <c r="K36" s="35">
        <v>58.577680184586299</v>
      </c>
      <c r="L36" s="38">
        <v>41804846.82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27447319.629999999</v>
      </c>
      <c r="F37" s="38">
        <v>3063807.28</v>
      </c>
      <c r="G37" s="38">
        <v>30511126.91</v>
      </c>
      <c r="H37" s="38">
        <v>24958134.809999999</v>
      </c>
      <c r="I37" s="38">
        <v>23556436.93</v>
      </c>
      <c r="J37" s="38">
        <v>9643070.4299999997</v>
      </c>
      <c r="K37" s="35">
        <v>31.605094293778698</v>
      </c>
      <c r="L37" s="38">
        <v>8893331.9600000009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20000</v>
      </c>
      <c r="F38" s="38">
        <v>7376.53</v>
      </c>
      <c r="G38" s="38">
        <v>27376.53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86875169.030000001</v>
      </c>
      <c r="F39" s="38">
        <v>49391.93</v>
      </c>
      <c r="G39" s="38">
        <v>86924560.959999993</v>
      </c>
      <c r="H39" s="38">
        <v>76226860.480000004</v>
      </c>
      <c r="I39" s="38">
        <v>75615784.680000007</v>
      </c>
      <c r="J39" s="38">
        <v>59497746.590000004</v>
      </c>
      <c r="K39" s="35">
        <v>68.447566410348699</v>
      </c>
      <c r="L39" s="38">
        <v>59437092.030000001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5617592.9699999997</v>
      </c>
      <c r="F40" s="38">
        <v>11228057.98</v>
      </c>
      <c r="G40" s="38">
        <v>16845650.949999999</v>
      </c>
      <c r="H40" s="38">
        <v>4822066.45</v>
      </c>
      <c r="I40" s="38">
        <v>3454475.48</v>
      </c>
      <c r="J40" s="38">
        <v>676831.56</v>
      </c>
      <c r="K40" s="35">
        <v>4.0178415307839401</v>
      </c>
      <c r="L40" s="38">
        <v>673615.38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61547000</v>
      </c>
      <c r="F41" s="38">
        <v>-33147095.800000001</v>
      </c>
      <c r="G41" s="38">
        <v>28399904.199999999</v>
      </c>
      <c r="H41" s="38">
        <v>12866796.119999999</v>
      </c>
      <c r="I41" s="38">
        <v>12456796.119999999</v>
      </c>
      <c r="J41" s="38">
        <v>11436796.119999999</v>
      </c>
      <c r="K41" s="35">
        <v>40.270544715428997</v>
      </c>
      <c r="L41" s="38">
        <v>11436796.119999999</v>
      </c>
    </row>
    <row r="42" spans="1:12" ht="13.8" x14ac:dyDescent="0.2">
      <c r="A42" s="37" t="s">
        <v>70</v>
      </c>
      <c r="B42" s="16" t="s">
        <v>70</v>
      </c>
      <c r="C42" s="81" t="s">
        <v>125</v>
      </c>
      <c r="D42" s="82" t="s">
        <v>70</v>
      </c>
      <c r="E42" s="28">
        <v>253203435.16</v>
      </c>
      <c r="F42" s="28">
        <v>-18637917.68</v>
      </c>
      <c r="G42" s="28">
        <v>234565517.47999999</v>
      </c>
      <c r="H42" s="28">
        <v>160965961.72</v>
      </c>
      <c r="I42" s="28">
        <v>157175597.06999999</v>
      </c>
      <c r="J42" s="28">
        <v>123346548.56</v>
      </c>
      <c r="K42" s="29">
        <v>52.5851156150934</v>
      </c>
      <c r="L42" s="28">
        <v>122245682.31</v>
      </c>
    </row>
    <row r="43" spans="1:12" ht="13.8" x14ac:dyDescent="0.2">
      <c r="A43" s="37" t="s">
        <v>433</v>
      </c>
      <c r="B43" s="16" t="s">
        <v>434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4356263.9000000004</v>
      </c>
      <c r="I43" s="38">
        <v>4356263.9000000004</v>
      </c>
      <c r="J43" s="38">
        <v>4356263.9000000004</v>
      </c>
      <c r="K43" s="35">
        <v>57.409227010830897</v>
      </c>
      <c r="L43" s="38">
        <v>4356263.9000000004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2748451.29</v>
      </c>
      <c r="F44" s="38">
        <v>-508085.3</v>
      </c>
      <c r="G44" s="38">
        <v>2240365.9900000002</v>
      </c>
      <c r="H44" s="38">
        <v>1316106.29</v>
      </c>
      <c r="I44" s="38">
        <v>1310998.9099999999</v>
      </c>
      <c r="J44" s="38">
        <v>973581.38</v>
      </c>
      <c r="K44" s="35">
        <v>43.4563542004135</v>
      </c>
      <c r="L44" s="38">
        <v>954811.12</v>
      </c>
    </row>
    <row r="45" spans="1:12" ht="13.8" x14ac:dyDescent="0.2">
      <c r="A45" s="37" t="s">
        <v>70</v>
      </c>
      <c r="B45" s="16" t="s">
        <v>70</v>
      </c>
      <c r="C45" s="79" t="s">
        <v>7</v>
      </c>
      <c r="D45" s="80" t="s">
        <v>8</v>
      </c>
      <c r="E45" s="38">
        <v>11895119</v>
      </c>
      <c r="F45" s="38">
        <v>692000</v>
      </c>
      <c r="G45" s="38">
        <v>12587119</v>
      </c>
      <c r="H45" s="38">
        <v>12469307.57</v>
      </c>
      <c r="I45" s="38">
        <v>1602734.5</v>
      </c>
      <c r="J45" s="38">
        <v>603252.56999999995</v>
      </c>
      <c r="K45" s="35">
        <v>4.7926183108303002</v>
      </c>
      <c r="L45" s="38">
        <v>603252.56999999995</v>
      </c>
    </row>
    <row r="46" spans="1:12" ht="13.8" x14ac:dyDescent="0.2">
      <c r="A46" s="37" t="s">
        <v>70</v>
      </c>
      <c r="B46" s="16" t="s">
        <v>70</v>
      </c>
      <c r="C46" s="79" t="s">
        <v>9</v>
      </c>
      <c r="D46" s="80" t="s">
        <v>10</v>
      </c>
      <c r="E46" s="38">
        <v>11010000</v>
      </c>
      <c r="F46" s="38">
        <v>2302936.77</v>
      </c>
      <c r="G46" s="38">
        <v>13312936.77</v>
      </c>
      <c r="H46" s="38">
        <v>3113129.32</v>
      </c>
      <c r="I46" s="38">
        <v>2090002.63</v>
      </c>
      <c r="J46" s="38">
        <v>401155.69</v>
      </c>
      <c r="K46" s="35">
        <v>3.0132772124628699</v>
      </c>
      <c r="L46" s="38">
        <v>150106.56</v>
      </c>
    </row>
    <row r="47" spans="1:12" ht="13.8" x14ac:dyDescent="0.2">
      <c r="A47" s="37" t="s">
        <v>70</v>
      </c>
      <c r="B47" s="16" t="s">
        <v>70</v>
      </c>
      <c r="C47" s="79" t="s">
        <v>11</v>
      </c>
      <c r="D47" s="80" t="s">
        <v>12</v>
      </c>
      <c r="E47" s="38">
        <v>9896163.5600000005</v>
      </c>
      <c r="F47" s="38">
        <v>2323672.34</v>
      </c>
      <c r="G47" s="38">
        <v>12219835.9</v>
      </c>
      <c r="H47" s="38">
        <v>9025724.8599999994</v>
      </c>
      <c r="I47" s="38">
        <v>4494346.82</v>
      </c>
      <c r="J47" s="38">
        <v>1859653.44</v>
      </c>
      <c r="K47" s="35">
        <v>15.218317620779199</v>
      </c>
      <c r="L47" s="38">
        <v>1809653.44</v>
      </c>
    </row>
    <row r="48" spans="1:12" ht="13.8" x14ac:dyDescent="0.2">
      <c r="A48" s="37" t="s">
        <v>70</v>
      </c>
      <c r="B48" s="16" t="s">
        <v>70</v>
      </c>
      <c r="C48" s="81" t="s">
        <v>125</v>
      </c>
      <c r="D48" s="82" t="s">
        <v>70</v>
      </c>
      <c r="E48" s="28">
        <v>42998685.439999998</v>
      </c>
      <c r="F48" s="28">
        <v>4949662.37</v>
      </c>
      <c r="G48" s="28">
        <v>47948347.810000002</v>
      </c>
      <c r="H48" s="28">
        <v>30280531.940000001</v>
      </c>
      <c r="I48" s="28">
        <v>13854346.76</v>
      </c>
      <c r="J48" s="28">
        <v>8193906.9800000004</v>
      </c>
      <c r="K48" s="29">
        <v>17.089028828415799</v>
      </c>
      <c r="L48" s="28">
        <v>7874087.5899999999</v>
      </c>
    </row>
    <row r="49" spans="1:12" ht="13.8" x14ac:dyDescent="0.2">
      <c r="A49" s="37" t="s">
        <v>435</v>
      </c>
      <c r="B49" s="16" t="s">
        <v>436</v>
      </c>
      <c r="C49" s="79" t="s">
        <v>3</v>
      </c>
      <c r="D49" s="80" t="s">
        <v>4</v>
      </c>
      <c r="E49" s="38">
        <v>35149607.07</v>
      </c>
      <c r="F49" s="38">
        <v>50000</v>
      </c>
      <c r="G49" s="38">
        <v>35199607.07</v>
      </c>
      <c r="H49" s="38">
        <v>20169443.699999999</v>
      </c>
      <c r="I49" s="38">
        <v>20169443.699999999</v>
      </c>
      <c r="J49" s="38">
        <v>20169443.699999999</v>
      </c>
      <c r="K49" s="35">
        <v>57.300195595620899</v>
      </c>
      <c r="L49" s="38">
        <v>19699755.23</v>
      </c>
    </row>
    <row r="50" spans="1:12" ht="13.8" x14ac:dyDescent="0.2">
      <c r="A50" s="37" t="s">
        <v>70</v>
      </c>
      <c r="B50" s="16" t="s">
        <v>70</v>
      </c>
      <c r="C50" s="79" t="s">
        <v>5</v>
      </c>
      <c r="D50" s="80" t="s">
        <v>6</v>
      </c>
      <c r="E50" s="38">
        <v>10205535.24</v>
      </c>
      <c r="F50" s="38">
        <v>18190093.539999999</v>
      </c>
      <c r="G50" s="38">
        <v>28395628.780000001</v>
      </c>
      <c r="H50" s="38">
        <v>22842733.789999999</v>
      </c>
      <c r="I50" s="38">
        <v>20110894.449999999</v>
      </c>
      <c r="J50" s="38">
        <v>14783854.710000001</v>
      </c>
      <c r="K50" s="35">
        <v>52.063839911911998</v>
      </c>
      <c r="L50" s="38">
        <v>13745705.029999999</v>
      </c>
    </row>
    <row r="51" spans="1:12" ht="13.8" x14ac:dyDescent="0.2">
      <c r="A51" s="37" t="s">
        <v>70</v>
      </c>
      <c r="B51" s="16" t="s">
        <v>70</v>
      </c>
      <c r="C51" s="79" t="s">
        <v>15</v>
      </c>
      <c r="D51" s="80" t="s">
        <v>16</v>
      </c>
      <c r="E51" s="38">
        <v>10000</v>
      </c>
      <c r="F51" s="38">
        <v>0</v>
      </c>
      <c r="G51" s="38">
        <v>10000</v>
      </c>
      <c r="H51" s="38">
        <v>1216.45</v>
      </c>
      <c r="I51" s="38">
        <v>1216.45</v>
      </c>
      <c r="J51" s="38">
        <v>1216.45</v>
      </c>
      <c r="K51" s="35">
        <v>12.1645</v>
      </c>
      <c r="L51" s="38">
        <v>1216.45</v>
      </c>
    </row>
    <row r="52" spans="1:12" ht="13.8" x14ac:dyDescent="0.2">
      <c r="A52" s="37" t="s">
        <v>70</v>
      </c>
      <c r="B52" s="16" t="s">
        <v>70</v>
      </c>
      <c r="C52" s="79" t="s">
        <v>7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5209539.34</v>
      </c>
      <c r="I52" s="38">
        <v>5209539.34</v>
      </c>
      <c r="J52" s="38">
        <v>4834539.34</v>
      </c>
      <c r="K52" s="35">
        <v>91.488056102014099</v>
      </c>
      <c r="L52" s="38">
        <v>4791609.34</v>
      </c>
    </row>
    <row r="53" spans="1:12" ht="13.8" x14ac:dyDescent="0.2">
      <c r="A53" s="37" t="s">
        <v>70</v>
      </c>
      <c r="B53" s="16" t="s">
        <v>70</v>
      </c>
      <c r="C53" s="79" t="s">
        <v>9</v>
      </c>
      <c r="D53" s="80" t="s">
        <v>10</v>
      </c>
      <c r="E53" s="38">
        <v>2344044.7599999998</v>
      </c>
      <c r="F53" s="38">
        <v>14315350.470000001</v>
      </c>
      <c r="G53" s="38">
        <v>16659395.23</v>
      </c>
      <c r="H53" s="38">
        <v>1308408.03</v>
      </c>
      <c r="I53" s="38">
        <v>826384.54</v>
      </c>
      <c r="J53" s="38">
        <v>441523.03</v>
      </c>
      <c r="K53" s="35">
        <v>2.6502944669018502</v>
      </c>
      <c r="L53" s="38">
        <v>287138.34000000003</v>
      </c>
    </row>
    <row r="54" spans="1:12" ht="13.8" x14ac:dyDescent="0.2">
      <c r="A54" s="37" t="s">
        <v>70</v>
      </c>
      <c r="B54" s="16" t="s">
        <v>70</v>
      </c>
      <c r="C54" s="81" t="s">
        <v>125</v>
      </c>
      <c r="D54" s="82" t="s">
        <v>70</v>
      </c>
      <c r="E54" s="28">
        <v>47709187.07</v>
      </c>
      <c r="F54" s="28">
        <v>37839783.350000001</v>
      </c>
      <c r="G54" s="28">
        <v>85548970.420000002</v>
      </c>
      <c r="H54" s="28">
        <v>49531341.310000002</v>
      </c>
      <c r="I54" s="28">
        <v>46317478.479999997</v>
      </c>
      <c r="J54" s="28">
        <v>40230577.229999997</v>
      </c>
      <c r="K54" s="29">
        <v>47.026372184830798</v>
      </c>
      <c r="L54" s="28">
        <v>38525424.390000001</v>
      </c>
    </row>
    <row r="55" spans="1:12" ht="13.8" x14ac:dyDescent="0.2">
      <c r="A55" s="37" t="s">
        <v>437</v>
      </c>
      <c r="B55" s="16" t="s">
        <v>438</v>
      </c>
      <c r="C55" s="79" t="s">
        <v>3</v>
      </c>
      <c r="D55" s="80" t="s">
        <v>4</v>
      </c>
      <c r="E55" s="38">
        <v>35776471.329999998</v>
      </c>
      <c r="F55" s="38">
        <v>21383.27</v>
      </c>
      <c r="G55" s="38">
        <v>35797854.600000001</v>
      </c>
      <c r="H55" s="38">
        <v>21381921.059999999</v>
      </c>
      <c r="I55" s="38">
        <v>21381921.059999999</v>
      </c>
      <c r="J55" s="38">
        <v>21381921.059999999</v>
      </c>
      <c r="K55" s="35">
        <v>59.729615919497</v>
      </c>
      <c r="L55" s="38">
        <v>21381921.059999999</v>
      </c>
    </row>
    <row r="56" spans="1:12" ht="13.8" x14ac:dyDescent="0.2">
      <c r="A56" s="37" t="s">
        <v>70</v>
      </c>
      <c r="B56" s="16" t="s">
        <v>70</v>
      </c>
      <c r="C56" s="79" t="s">
        <v>5</v>
      </c>
      <c r="D56" s="80" t="s">
        <v>6</v>
      </c>
      <c r="E56" s="38">
        <v>7756268.8099999996</v>
      </c>
      <c r="F56" s="38">
        <v>-1988141.67</v>
      </c>
      <c r="G56" s="38">
        <v>5768127.1399999997</v>
      </c>
      <c r="H56" s="38">
        <v>3109177.93</v>
      </c>
      <c r="I56" s="38">
        <v>3098849.37</v>
      </c>
      <c r="J56" s="38">
        <v>2419271.0299999998</v>
      </c>
      <c r="K56" s="35">
        <v>41.942054522744101</v>
      </c>
      <c r="L56" s="38">
        <v>2301735.64</v>
      </c>
    </row>
    <row r="57" spans="1:12" ht="13.8" x14ac:dyDescent="0.2">
      <c r="A57" s="37" t="s">
        <v>70</v>
      </c>
      <c r="B57" s="16" t="s">
        <v>70</v>
      </c>
      <c r="C57" s="79" t="s">
        <v>15</v>
      </c>
      <c r="D57" s="80" t="s">
        <v>16</v>
      </c>
      <c r="E57" s="38">
        <v>271871</v>
      </c>
      <c r="F57" s="38">
        <v>0</v>
      </c>
      <c r="G57" s="38">
        <v>271871</v>
      </c>
      <c r="H57" s="38">
        <v>31783.35</v>
      </c>
      <c r="I57" s="38">
        <v>11202.89</v>
      </c>
      <c r="J57" s="38">
        <v>40.31</v>
      </c>
      <c r="K57" s="35">
        <v>1.482688480934E-2</v>
      </c>
      <c r="L57" s="38">
        <v>40.31</v>
      </c>
    </row>
    <row r="58" spans="1:12" ht="13.8" x14ac:dyDescent="0.2">
      <c r="A58" s="37" t="s">
        <v>70</v>
      </c>
      <c r="B58" s="16" t="s">
        <v>70</v>
      </c>
      <c r="C58" s="79" t="s">
        <v>7</v>
      </c>
      <c r="D58" s="80" t="s">
        <v>8</v>
      </c>
      <c r="E58" s="38">
        <v>13584259.609999999</v>
      </c>
      <c r="F58" s="38">
        <v>7837257.7800000003</v>
      </c>
      <c r="G58" s="38">
        <v>21421517.390000001</v>
      </c>
      <c r="H58" s="38">
        <v>10319709.43</v>
      </c>
      <c r="I58" s="38">
        <v>8212209.4299999997</v>
      </c>
      <c r="J58" s="38">
        <v>5275017.3099999996</v>
      </c>
      <c r="K58" s="35">
        <v>24.624853664486398</v>
      </c>
      <c r="L58" s="38">
        <v>4638339.82</v>
      </c>
    </row>
    <row r="59" spans="1:12" ht="13.8" x14ac:dyDescent="0.2">
      <c r="A59" s="37" t="s">
        <v>70</v>
      </c>
      <c r="B59" s="16" t="s">
        <v>70</v>
      </c>
      <c r="C59" s="79" t="s">
        <v>9</v>
      </c>
      <c r="D59" s="80" t="s">
        <v>10</v>
      </c>
      <c r="E59" s="38">
        <v>57815865.109999999</v>
      </c>
      <c r="F59" s="38">
        <v>5148217.34</v>
      </c>
      <c r="G59" s="38">
        <v>62964082.450000003</v>
      </c>
      <c r="H59" s="38">
        <v>51657664</v>
      </c>
      <c r="I59" s="38">
        <v>49354029.479999997</v>
      </c>
      <c r="J59" s="38">
        <v>24810072.379999999</v>
      </c>
      <c r="K59" s="35">
        <v>39.403532005253602</v>
      </c>
      <c r="L59" s="38">
        <v>24779316.309999999</v>
      </c>
    </row>
    <row r="60" spans="1:12" ht="13.8" x14ac:dyDescent="0.2">
      <c r="A60" s="37" t="s">
        <v>70</v>
      </c>
      <c r="B60" s="16" t="s">
        <v>70</v>
      </c>
      <c r="C60" s="79" t="s">
        <v>11</v>
      </c>
      <c r="D60" s="80" t="s">
        <v>12</v>
      </c>
      <c r="E60" s="38">
        <v>52980991.020000003</v>
      </c>
      <c r="F60" s="38">
        <v>94579475.150000006</v>
      </c>
      <c r="G60" s="38">
        <v>147560466.16999999</v>
      </c>
      <c r="H60" s="38">
        <v>33549955.32</v>
      </c>
      <c r="I60" s="38">
        <v>26442455.32</v>
      </c>
      <c r="J60" s="38">
        <v>6458674.4900000002</v>
      </c>
      <c r="K60" s="35">
        <v>4.3769680712170898</v>
      </c>
      <c r="L60" s="38">
        <v>5067369.1100000003</v>
      </c>
    </row>
    <row r="61" spans="1:12" ht="13.8" x14ac:dyDescent="0.2">
      <c r="A61" s="37" t="s">
        <v>70</v>
      </c>
      <c r="B61" s="16" t="s">
        <v>70</v>
      </c>
      <c r="C61" s="81" t="s">
        <v>125</v>
      </c>
      <c r="D61" s="82" t="s">
        <v>70</v>
      </c>
      <c r="E61" s="28">
        <v>168185726.88</v>
      </c>
      <c r="F61" s="28">
        <v>105598191.87</v>
      </c>
      <c r="G61" s="28">
        <v>273783918.75</v>
      </c>
      <c r="H61" s="28">
        <v>120050211.09</v>
      </c>
      <c r="I61" s="28">
        <v>108500667.55</v>
      </c>
      <c r="J61" s="28">
        <v>60344996.579999998</v>
      </c>
      <c r="K61" s="29">
        <v>22.041103383834201</v>
      </c>
      <c r="L61" s="28">
        <v>58168722.25</v>
      </c>
    </row>
    <row r="62" spans="1:12" ht="13.8" x14ac:dyDescent="0.2">
      <c r="A62" s="37" t="s">
        <v>439</v>
      </c>
      <c r="B62" s="16" t="s">
        <v>440</v>
      </c>
      <c r="C62" s="79" t="s">
        <v>3</v>
      </c>
      <c r="D62" s="80" t="s">
        <v>4</v>
      </c>
      <c r="E62" s="38">
        <v>80746119.269999996</v>
      </c>
      <c r="F62" s="38">
        <v>1312875.51</v>
      </c>
      <c r="G62" s="38">
        <v>82058994.780000001</v>
      </c>
      <c r="H62" s="38">
        <v>47022782.149999999</v>
      </c>
      <c r="I62" s="38">
        <v>47022782.149999999</v>
      </c>
      <c r="J62" s="38">
        <v>47022782.149999999</v>
      </c>
      <c r="K62" s="35">
        <v>57.303629268269702</v>
      </c>
      <c r="L62" s="38">
        <v>47022782.149999999</v>
      </c>
    </row>
    <row r="63" spans="1:12" ht="13.8" x14ac:dyDescent="0.2">
      <c r="A63" s="37" t="s">
        <v>70</v>
      </c>
      <c r="B63" s="16" t="s">
        <v>70</v>
      </c>
      <c r="C63" s="79" t="s">
        <v>5</v>
      </c>
      <c r="D63" s="80" t="s">
        <v>6</v>
      </c>
      <c r="E63" s="38">
        <v>30071837.859999999</v>
      </c>
      <c r="F63" s="38">
        <v>1883696.14</v>
      </c>
      <c r="G63" s="38">
        <v>31955534</v>
      </c>
      <c r="H63" s="38">
        <v>21525506.649999999</v>
      </c>
      <c r="I63" s="38">
        <v>21247246.579999998</v>
      </c>
      <c r="J63" s="38">
        <v>7055463.1100000003</v>
      </c>
      <c r="K63" s="35">
        <v>22.079002372484201</v>
      </c>
      <c r="L63" s="38">
        <v>5308390.7699999996</v>
      </c>
    </row>
    <row r="64" spans="1:12" ht="13.8" x14ac:dyDescent="0.2">
      <c r="A64" s="37" t="s">
        <v>70</v>
      </c>
      <c r="B64" s="16" t="s">
        <v>70</v>
      </c>
      <c r="C64" s="79" t="s">
        <v>15</v>
      </c>
      <c r="D64" s="80" t="s">
        <v>16</v>
      </c>
      <c r="E64" s="38">
        <v>15000</v>
      </c>
      <c r="F64" s="38">
        <v>14300</v>
      </c>
      <c r="G64" s="38">
        <v>29300</v>
      </c>
      <c r="H64" s="38">
        <v>11699.84</v>
      </c>
      <c r="I64" s="38">
        <v>11699.84</v>
      </c>
      <c r="J64" s="38">
        <v>11699.84</v>
      </c>
      <c r="K64" s="35">
        <v>39.931194539249098</v>
      </c>
      <c r="L64" s="38">
        <v>11699.84</v>
      </c>
    </row>
    <row r="65" spans="1:12" ht="13.8" x14ac:dyDescent="0.2">
      <c r="A65" s="37" t="s">
        <v>70</v>
      </c>
      <c r="B65" s="16" t="s">
        <v>70</v>
      </c>
      <c r="C65" s="79" t="s">
        <v>7</v>
      </c>
      <c r="D65" s="80" t="s">
        <v>8</v>
      </c>
      <c r="E65" s="38">
        <v>439571257.97000003</v>
      </c>
      <c r="F65" s="38">
        <v>12918145</v>
      </c>
      <c r="G65" s="38">
        <v>452489402.97000003</v>
      </c>
      <c r="H65" s="38">
        <v>78403012.890000001</v>
      </c>
      <c r="I65" s="38">
        <v>77956898.120000005</v>
      </c>
      <c r="J65" s="38">
        <v>75478897.120000005</v>
      </c>
      <c r="K65" s="35">
        <v>16.680809898437399</v>
      </c>
      <c r="L65" s="38">
        <v>74945149.480000004</v>
      </c>
    </row>
    <row r="66" spans="1:12" ht="13.8" x14ac:dyDescent="0.2">
      <c r="A66" s="37" t="s">
        <v>70</v>
      </c>
      <c r="B66" s="16" t="s">
        <v>70</v>
      </c>
      <c r="C66" s="79" t="s">
        <v>9</v>
      </c>
      <c r="D66" s="80" t="s">
        <v>10</v>
      </c>
      <c r="E66" s="38">
        <v>58924085.899999999</v>
      </c>
      <c r="F66" s="38">
        <v>10875978.279999999</v>
      </c>
      <c r="G66" s="38">
        <v>69800064.180000007</v>
      </c>
      <c r="H66" s="38">
        <v>30560554.510000002</v>
      </c>
      <c r="I66" s="38">
        <v>27464784.649999999</v>
      </c>
      <c r="J66" s="38">
        <v>7924141.6299999999</v>
      </c>
      <c r="K66" s="35">
        <v>11.352627999832899</v>
      </c>
      <c r="L66" s="38">
        <v>6514730.0499999998</v>
      </c>
    </row>
    <row r="67" spans="1:12" ht="13.8" x14ac:dyDescent="0.2">
      <c r="A67" s="37" t="s">
        <v>70</v>
      </c>
      <c r="B67" s="16" t="s">
        <v>70</v>
      </c>
      <c r="C67" s="79" t="s">
        <v>11</v>
      </c>
      <c r="D67" s="80" t="s">
        <v>12</v>
      </c>
      <c r="E67" s="38">
        <v>168492557.36000001</v>
      </c>
      <c r="F67" s="38">
        <v>50561111.43</v>
      </c>
      <c r="G67" s="38">
        <v>219053668.78999999</v>
      </c>
      <c r="H67" s="38">
        <v>106938049.73</v>
      </c>
      <c r="I67" s="38">
        <v>85096883.909999996</v>
      </c>
      <c r="J67" s="38">
        <v>44546752.590000004</v>
      </c>
      <c r="K67" s="35">
        <v>20.3359993174575</v>
      </c>
      <c r="L67" s="38">
        <v>37294237.130000003</v>
      </c>
    </row>
    <row r="68" spans="1:12" ht="13.8" x14ac:dyDescent="0.2">
      <c r="A68" s="37" t="s">
        <v>70</v>
      </c>
      <c r="B68" s="16" t="s">
        <v>70</v>
      </c>
      <c r="C68" s="81" t="s">
        <v>125</v>
      </c>
      <c r="D68" s="82" t="s">
        <v>70</v>
      </c>
      <c r="E68" s="28">
        <v>777820858.36000001</v>
      </c>
      <c r="F68" s="28">
        <v>77566106.359999999</v>
      </c>
      <c r="G68" s="28">
        <v>855386964.72000003</v>
      </c>
      <c r="H68" s="28">
        <v>284461605.76999998</v>
      </c>
      <c r="I68" s="28">
        <v>258800295.25</v>
      </c>
      <c r="J68" s="28">
        <v>182039736.44</v>
      </c>
      <c r="K68" s="29">
        <v>21.281565414033199</v>
      </c>
      <c r="L68" s="28">
        <v>171096989.41999999</v>
      </c>
    </row>
    <row r="69" spans="1:12" ht="13.8" x14ac:dyDescent="0.2">
      <c r="A69" s="37" t="s">
        <v>441</v>
      </c>
      <c r="B69" s="16" t="s">
        <v>442</v>
      </c>
      <c r="C69" s="79" t="s">
        <v>3</v>
      </c>
      <c r="D69" s="80" t="s">
        <v>4</v>
      </c>
      <c r="E69" s="38">
        <v>8837035.6199999992</v>
      </c>
      <c r="F69" s="38">
        <v>160544.4</v>
      </c>
      <c r="G69" s="38">
        <v>8997580.0199999996</v>
      </c>
      <c r="H69" s="38">
        <v>4941291.08</v>
      </c>
      <c r="I69" s="38">
        <v>4941291.08</v>
      </c>
      <c r="J69" s="38">
        <v>4941291.08</v>
      </c>
      <c r="K69" s="35">
        <v>54.9180009404351</v>
      </c>
      <c r="L69" s="38">
        <v>4819026.2300000004</v>
      </c>
    </row>
    <row r="70" spans="1:12" ht="13.8" x14ac:dyDescent="0.2">
      <c r="A70" s="37" t="s">
        <v>70</v>
      </c>
      <c r="B70" s="16" t="s">
        <v>70</v>
      </c>
      <c r="C70" s="79" t="s">
        <v>5</v>
      </c>
      <c r="D70" s="80" t="s">
        <v>6</v>
      </c>
      <c r="E70" s="38">
        <v>1408539.84</v>
      </c>
      <c r="F70" s="38">
        <v>-261663.2</v>
      </c>
      <c r="G70" s="38">
        <v>1146876.6399999999</v>
      </c>
      <c r="H70" s="38">
        <v>606958.93999999994</v>
      </c>
      <c r="I70" s="38">
        <v>409828.24</v>
      </c>
      <c r="J70" s="38">
        <v>201434.66</v>
      </c>
      <c r="K70" s="35">
        <v>17.563759952421702</v>
      </c>
      <c r="L70" s="38">
        <v>196678.87</v>
      </c>
    </row>
    <row r="71" spans="1:12" ht="13.8" x14ac:dyDescent="0.2">
      <c r="A71" s="37" t="s">
        <v>70</v>
      </c>
      <c r="B71" s="16" t="s">
        <v>70</v>
      </c>
      <c r="C71" s="79" t="s">
        <v>15</v>
      </c>
      <c r="D71" s="80" t="s">
        <v>16</v>
      </c>
      <c r="E71" s="38">
        <v>20000</v>
      </c>
      <c r="F71" s="38">
        <v>30000</v>
      </c>
      <c r="G71" s="38">
        <v>50000</v>
      </c>
      <c r="H71" s="38">
        <v>11959.14</v>
      </c>
      <c r="I71" s="38">
        <v>11959.14</v>
      </c>
      <c r="J71" s="38">
        <v>11959.14</v>
      </c>
      <c r="K71" s="35">
        <v>23.918279999999999</v>
      </c>
      <c r="L71" s="38">
        <v>11959.14</v>
      </c>
    </row>
    <row r="72" spans="1:12" ht="13.8" x14ac:dyDescent="0.2">
      <c r="A72" s="37" t="s">
        <v>70</v>
      </c>
      <c r="B72" s="16" t="s">
        <v>70</v>
      </c>
      <c r="C72" s="79" t="s">
        <v>7</v>
      </c>
      <c r="D72" s="80" t="s">
        <v>8</v>
      </c>
      <c r="E72" s="38">
        <v>5542426</v>
      </c>
      <c r="F72" s="38">
        <v>-300000</v>
      </c>
      <c r="G72" s="38">
        <v>5242426</v>
      </c>
      <c r="H72" s="38">
        <v>4982426</v>
      </c>
      <c r="I72" s="38">
        <v>4800426</v>
      </c>
      <c r="J72" s="38">
        <v>2131200.23</v>
      </c>
      <c r="K72" s="35">
        <v>40.652938734852903</v>
      </c>
      <c r="L72" s="38">
        <v>1113586.8700000001</v>
      </c>
    </row>
    <row r="73" spans="1:12" ht="13.8" x14ac:dyDescent="0.2">
      <c r="A73" s="37" t="s">
        <v>70</v>
      </c>
      <c r="B73" s="16" t="s">
        <v>70</v>
      </c>
      <c r="C73" s="79" t="s">
        <v>9</v>
      </c>
      <c r="D73" s="80" t="s">
        <v>10</v>
      </c>
      <c r="E73" s="38">
        <v>206263.28</v>
      </c>
      <c r="F73" s="38">
        <v>-1263.28</v>
      </c>
      <c r="G73" s="38">
        <v>205000</v>
      </c>
      <c r="H73" s="38">
        <v>95567.83</v>
      </c>
      <c r="I73" s="38">
        <v>95567.83</v>
      </c>
      <c r="J73" s="38">
        <v>17030.27</v>
      </c>
      <c r="K73" s="35">
        <v>8.3074487804877997</v>
      </c>
      <c r="L73" s="38">
        <v>17030.27</v>
      </c>
    </row>
    <row r="74" spans="1:12" ht="13.8" x14ac:dyDescent="0.2">
      <c r="A74" s="37" t="s">
        <v>70</v>
      </c>
      <c r="B74" s="16" t="s">
        <v>70</v>
      </c>
      <c r="C74" s="79" t="s">
        <v>11</v>
      </c>
      <c r="D74" s="80" t="s">
        <v>12</v>
      </c>
      <c r="E74" s="38">
        <v>9620000</v>
      </c>
      <c r="F74" s="38">
        <v>5825000</v>
      </c>
      <c r="G74" s="38">
        <v>15445000</v>
      </c>
      <c r="H74" s="38">
        <v>12378312.359999999</v>
      </c>
      <c r="I74" s="38">
        <v>6613958.29</v>
      </c>
      <c r="J74" s="38">
        <v>858312.36</v>
      </c>
      <c r="K74" s="35">
        <v>5.5572182583360297</v>
      </c>
      <c r="L74" s="38">
        <v>483312.36</v>
      </c>
    </row>
    <row r="75" spans="1:12" ht="13.8" x14ac:dyDescent="0.2">
      <c r="A75" s="37" t="s">
        <v>70</v>
      </c>
      <c r="B75" s="16" t="s">
        <v>70</v>
      </c>
      <c r="C75" s="81" t="s">
        <v>125</v>
      </c>
      <c r="D75" s="82" t="s">
        <v>70</v>
      </c>
      <c r="E75" s="28">
        <v>25634264.739999998</v>
      </c>
      <c r="F75" s="28">
        <v>5452617.9199999999</v>
      </c>
      <c r="G75" s="28">
        <v>31086882.66</v>
      </c>
      <c r="H75" s="28">
        <v>23016515.350000001</v>
      </c>
      <c r="I75" s="28">
        <v>16873030.579999998</v>
      </c>
      <c r="J75" s="28">
        <v>8161227.7400000002</v>
      </c>
      <c r="K75" s="29">
        <v>26.252962798682901</v>
      </c>
      <c r="L75" s="28">
        <v>6641593.7400000002</v>
      </c>
    </row>
    <row r="76" spans="1:12" ht="13.8" x14ac:dyDescent="0.2">
      <c r="A76" s="37" t="s">
        <v>443</v>
      </c>
      <c r="B76" s="16" t="s">
        <v>444</v>
      </c>
      <c r="C76" s="79" t="s">
        <v>3</v>
      </c>
      <c r="D76" s="80" t="s">
        <v>4</v>
      </c>
      <c r="E76" s="38">
        <v>43256449.979999997</v>
      </c>
      <c r="F76" s="38">
        <v>0</v>
      </c>
      <c r="G76" s="38">
        <v>43256449.979999997</v>
      </c>
      <c r="H76" s="38">
        <v>25505146.859999999</v>
      </c>
      <c r="I76" s="38">
        <v>25505146.859999999</v>
      </c>
      <c r="J76" s="38">
        <v>25505146.859999999</v>
      </c>
      <c r="K76" s="35">
        <v>58.962644580848703</v>
      </c>
      <c r="L76" s="38">
        <v>24870026.32</v>
      </c>
    </row>
    <row r="77" spans="1:12" ht="13.8" x14ac:dyDescent="0.2">
      <c r="A77" s="37" t="s">
        <v>70</v>
      </c>
      <c r="B77" s="16" t="s">
        <v>70</v>
      </c>
      <c r="C77" s="79" t="s">
        <v>5</v>
      </c>
      <c r="D77" s="80" t="s">
        <v>6</v>
      </c>
      <c r="E77" s="38">
        <v>68161482.019999996</v>
      </c>
      <c r="F77" s="38">
        <v>602613.51</v>
      </c>
      <c r="G77" s="38">
        <v>68764095.530000001</v>
      </c>
      <c r="H77" s="38">
        <v>60706288.329999998</v>
      </c>
      <c r="I77" s="38">
        <v>50715721.490000002</v>
      </c>
      <c r="J77" s="38">
        <v>32775564.859999999</v>
      </c>
      <c r="K77" s="35">
        <v>47.663776579015497</v>
      </c>
      <c r="L77" s="38">
        <v>30659678.699999999</v>
      </c>
    </row>
    <row r="78" spans="1:12" ht="13.8" x14ac:dyDescent="0.2">
      <c r="A78" s="37" t="s">
        <v>70</v>
      </c>
      <c r="B78" s="16" t="s">
        <v>70</v>
      </c>
      <c r="C78" s="79" t="s">
        <v>15</v>
      </c>
      <c r="D78" s="80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79" t="s">
        <v>7</v>
      </c>
      <c r="D79" s="80" t="s">
        <v>8</v>
      </c>
      <c r="E79" s="38">
        <v>9689899</v>
      </c>
      <c r="F79" s="38">
        <v>200000</v>
      </c>
      <c r="G79" s="38">
        <v>9889899</v>
      </c>
      <c r="H79" s="38">
        <v>8038768.3799999999</v>
      </c>
      <c r="I79" s="38">
        <v>7259011.3799999999</v>
      </c>
      <c r="J79" s="38">
        <v>5574900.2400000002</v>
      </c>
      <c r="K79" s="35">
        <v>56.369637748575599</v>
      </c>
      <c r="L79" s="38">
        <v>5042851.4000000004</v>
      </c>
    </row>
    <row r="80" spans="1:12" ht="13.8" x14ac:dyDescent="0.2">
      <c r="A80" s="37" t="s">
        <v>70</v>
      </c>
      <c r="B80" s="16" t="s">
        <v>70</v>
      </c>
      <c r="C80" s="79" t="s">
        <v>9</v>
      </c>
      <c r="D80" s="80" t="s">
        <v>10</v>
      </c>
      <c r="E80" s="38">
        <v>699580</v>
      </c>
      <c r="F80" s="38">
        <v>594112.43000000005</v>
      </c>
      <c r="G80" s="38">
        <v>1293692.43</v>
      </c>
      <c r="H80" s="38">
        <v>236089.38</v>
      </c>
      <c r="I80" s="38">
        <v>194628.95</v>
      </c>
      <c r="J80" s="38">
        <v>180887.8</v>
      </c>
      <c r="K80" s="35">
        <v>13.982287892030101</v>
      </c>
      <c r="L80" s="38">
        <v>180887.8</v>
      </c>
    </row>
    <row r="81" spans="1:12" ht="13.8" x14ac:dyDescent="0.2">
      <c r="A81" s="37" t="s">
        <v>70</v>
      </c>
      <c r="B81" s="16" t="s">
        <v>70</v>
      </c>
      <c r="C81" s="81" t="s">
        <v>125</v>
      </c>
      <c r="D81" s="82" t="s">
        <v>70</v>
      </c>
      <c r="E81" s="28">
        <v>121812411</v>
      </c>
      <c r="F81" s="28">
        <v>1396725.94</v>
      </c>
      <c r="G81" s="28">
        <v>123209136.94</v>
      </c>
      <c r="H81" s="28">
        <v>94486292.950000003</v>
      </c>
      <c r="I81" s="28">
        <v>83674508.680000007</v>
      </c>
      <c r="J81" s="28">
        <v>64036499.759999998</v>
      </c>
      <c r="K81" s="29">
        <v>51.9738238172907</v>
      </c>
      <c r="L81" s="28">
        <v>60753444.219999999</v>
      </c>
    </row>
    <row r="82" spans="1:12" ht="13.8" x14ac:dyDescent="0.2">
      <c r="A82" s="37" t="s">
        <v>445</v>
      </c>
      <c r="B82" s="16" t="s">
        <v>446</v>
      </c>
      <c r="C82" s="79" t="s">
        <v>3</v>
      </c>
      <c r="D82" s="80" t="s">
        <v>4</v>
      </c>
      <c r="E82" s="38">
        <v>5863309.0199999996</v>
      </c>
      <c r="F82" s="38">
        <v>160544.4</v>
      </c>
      <c r="G82" s="38">
        <v>6023853.4199999999</v>
      </c>
      <c r="H82" s="38">
        <v>3412824.6</v>
      </c>
      <c r="I82" s="38">
        <v>3412824.6</v>
      </c>
      <c r="J82" s="38">
        <v>3412824.6</v>
      </c>
      <c r="K82" s="35">
        <v>56.655173392316698</v>
      </c>
      <c r="L82" s="38">
        <v>3331863.39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2459892.09</v>
      </c>
      <c r="F83" s="38">
        <v>-475255.05</v>
      </c>
      <c r="G83" s="38">
        <v>1984637.04</v>
      </c>
      <c r="H83" s="38">
        <v>1474156.14</v>
      </c>
      <c r="I83" s="38">
        <v>1467031.75</v>
      </c>
      <c r="J83" s="38">
        <v>925011.97</v>
      </c>
      <c r="K83" s="35">
        <v>46.608621695380599</v>
      </c>
      <c r="L83" s="38">
        <v>748154.17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385744.53</v>
      </c>
      <c r="F84" s="38">
        <v>65000</v>
      </c>
      <c r="G84" s="38">
        <v>450744.53</v>
      </c>
      <c r="H84" s="38">
        <v>395884.69</v>
      </c>
      <c r="I84" s="38">
        <v>395884.69</v>
      </c>
      <c r="J84" s="38">
        <v>14140.16</v>
      </c>
      <c r="K84" s="35">
        <v>3.13706746480096</v>
      </c>
      <c r="L84" s="38">
        <v>14140.16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219706790.34</v>
      </c>
      <c r="F85" s="38">
        <v>1521304.35</v>
      </c>
      <c r="G85" s="38">
        <v>221228094.69</v>
      </c>
      <c r="H85" s="38">
        <v>209209247.74000001</v>
      </c>
      <c r="I85" s="38">
        <v>208502593.06999999</v>
      </c>
      <c r="J85" s="38">
        <v>129011438.92</v>
      </c>
      <c r="K85" s="35">
        <v>58.3160285771026</v>
      </c>
      <c r="L85" s="38">
        <v>117934481.98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14096495.75</v>
      </c>
      <c r="F86" s="38">
        <v>332928.11</v>
      </c>
      <c r="G86" s="38">
        <v>14429423.859999999</v>
      </c>
      <c r="H86" s="38">
        <v>12991307.189999999</v>
      </c>
      <c r="I86" s="38">
        <v>12991307.189999999</v>
      </c>
      <c r="J86" s="38">
        <v>1590118.03</v>
      </c>
      <c r="K86" s="35">
        <v>11.0199689566816</v>
      </c>
      <c r="L86" s="38">
        <v>899937.07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16756924.310000001</v>
      </c>
      <c r="F87" s="38">
        <v>7358408.1299999999</v>
      </c>
      <c r="G87" s="38">
        <v>24115332.440000001</v>
      </c>
      <c r="H87" s="38">
        <v>15043026.310000001</v>
      </c>
      <c r="I87" s="38">
        <v>11360572.310000001</v>
      </c>
      <c r="J87" s="38">
        <v>866666.68</v>
      </c>
      <c r="K87" s="35">
        <v>3.5938408983426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2500000</v>
      </c>
      <c r="K88" s="35">
        <v>27.146124175799301</v>
      </c>
      <c r="L88" s="38">
        <v>2500000</v>
      </c>
    </row>
    <row r="89" spans="1:12" ht="13.8" x14ac:dyDescent="0.2">
      <c r="A89" s="37" t="s">
        <v>70</v>
      </c>
      <c r="B89" s="16" t="s">
        <v>70</v>
      </c>
      <c r="C89" s="81" t="s">
        <v>125</v>
      </c>
      <c r="D89" s="82" t="s">
        <v>70</v>
      </c>
      <c r="E89" s="28">
        <v>268478573.87</v>
      </c>
      <c r="F89" s="28">
        <v>8962929.9399999995</v>
      </c>
      <c r="G89" s="28">
        <v>277441503.81</v>
      </c>
      <c r="H89" s="28">
        <v>251735862.75</v>
      </c>
      <c r="I89" s="28">
        <v>247339629.69</v>
      </c>
      <c r="J89" s="28">
        <v>138320200.36000001</v>
      </c>
      <c r="K89" s="29">
        <v>49.855626667423799</v>
      </c>
      <c r="L89" s="28">
        <v>125428576.77</v>
      </c>
    </row>
    <row r="90" spans="1:12" ht="13.8" x14ac:dyDescent="0.2">
      <c r="A90" s="37" t="s">
        <v>447</v>
      </c>
      <c r="B90" s="16" t="s">
        <v>448</v>
      </c>
      <c r="C90" s="79" t="s">
        <v>3</v>
      </c>
      <c r="D90" s="80" t="s">
        <v>4</v>
      </c>
      <c r="E90" s="38">
        <v>796971069.99000001</v>
      </c>
      <c r="F90" s="38">
        <v>19984197.949999999</v>
      </c>
      <c r="G90" s="38">
        <v>816955267.94000006</v>
      </c>
      <c r="H90" s="38">
        <v>532750210.94</v>
      </c>
      <c r="I90" s="38">
        <v>532750210.94</v>
      </c>
      <c r="J90" s="38">
        <v>532750210.94</v>
      </c>
      <c r="K90" s="35">
        <v>65.211674597969207</v>
      </c>
      <c r="L90" s="38">
        <v>523681463.72000003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89437126.569999993</v>
      </c>
      <c r="F91" s="38">
        <v>14339416.27</v>
      </c>
      <c r="G91" s="38">
        <v>103776542.84</v>
      </c>
      <c r="H91" s="38">
        <v>42209881.509999998</v>
      </c>
      <c r="I91" s="38">
        <v>41287836.469999999</v>
      </c>
      <c r="J91" s="38">
        <v>34915848.789999999</v>
      </c>
      <c r="K91" s="35">
        <v>33.6452225469029</v>
      </c>
      <c r="L91" s="38">
        <v>34251673.829999998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0</v>
      </c>
      <c r="F92" s="38">
        <v>18437.13</v>
      </c>
      <c r="G92" s="38">
        <v>18437.13</v>
      </c>
      <c r="H92" s="38">
        <v>2223.4</v>
      </c>
      <c r="I92" s="38">
        <v>2223.4</v>
      </c>
      <c r="J92" s="38">
        <v>2223.4</v>
      </c>
      <c r="K92" s="35">
        <v>12.0593606488645</v>
      </c>
      <c r="L92" s="38">
        <v>2223.4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213347264.88</v>
      </c>
      <c r="F93" s="38">
        <v>3397286.5</v>
      </c>
      <c r="G93" s="38">
        <v>216744551.38</v>
      </c>
      <c r="H93" s="38">
        <v>187647689.09</v>
      </c>
      <c r="I93" s="38">
        <v>144359187.25999999</v>
      </c>
      <c r="J93" s="38">
        <v>123027041.98</v>
      </c>
      <c r="K93" s="35">
        <v>56.761307814519</v>
      </c>
      <c r="L93" s="38">
        <v>117831401.56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39195498.289999999</v>
      </c>
      <c r="F94" s="38">
        <v>36374119.700000003</v>
      </c>
      <c r="G94" s="38">
        <v>75569617.989999995</v>
      </c>
      <c r="H94" s="38">
        <v>36373245.25</v>
      </c>
      <c r="I94" s="38">
        <v>31549260.77</v>
      </c>
      <c r="J94" s="38">
        <v>15378501.07</v>
      </c>
      <c r="K94" s="35">
        <v>20.3501109030815</v>
      </c>
      <c r="L94" s="38">
        <v>15317217.279999999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1554488</v>
      </c>
      <c r="F95" s="38">
        <v>2326226.9700000002</v>
      </c>
      <c r="G95" s="38">
        <v>3880714.97</v>
      </c>
      <c r="H95" s="38">
        <v>1913452.42</v>
      </c>
      <c r="I95" s="38">
        <v>1418921</v>
      </c>
      <c r="J95" s="38">
        <v>25546.81</v>
      </c>
      <c r="K95" s="35">
        <v>0.65830163249531004</v>
      </c>
      <c r="L95" s="38">
        <v>25546.81</v>
      </c>
    </row>
    <row r="96" spans="1:12" ht="13.8" x14ac:dyDescent="0.2">
      <c r="A96" s="37" t="s">
        <v>70</v>
      </c>
      <c r="B96" s="16" t="s">
        <v>70</v>
      </c>
      <c r="C96" s="81" t="s">
        <v>125</v>
      </c>
      <c r="D96" s="82" t="s">
        <v>70</v>
      </c>
      <c r="E96" s="28">
        <v>1140505447.73</v>
      </c>
      <c r="F96" s="28">
        <v>76439684.519999996</v>
      </c>
      <c r="G96" s="28">
        <v>1216945132.25</v>
      </c>
      <c r="H96" s="28">
        <v>800896702.61000001</v>
      </c>
      <c r="I96" s="28">
        <v>751367639.84000003</v>
      </c>
      <c r="J96" s="28">
        <v>706099372.99000001</v>
      </c>
      <c r="K96" s="29">
        <v>58.022285005117602</v>
      </c>
      <c r="L96" s="28">
        <v>691109526.60000002</v>
      </c>
    </row>
    <row r="97" spans="1:12" ht="13.8" x14ac:dyDescent="0.2">
      <c r="A97" s="37" t="s">
        <v>449</v>
      </c>
      <c r="B97" s="16" t="s">
        <v>450</v>
      </c>
      <c r="C97" s="79" t="s">
        <v>3</v>
      </c>
      <c r="D97" s="80" t="s">
        <v>4</v>
      </c>
      <c r="E97" s="38">
        <v>13758391.140000001</v>
      </c>
      <c r="F97" s="38">
        <v>2166934.52</v>
      </c>
      <c r="G97" s="38">
        <v>15925325.66</v>
      </c>
      <c r="H97" s="38">
        <v>8321762.2300000004</v>
      </c>
      <c r="I97" s="38">
        <v>8321762.2300000004</v>
      </c>
      <c r="J97" s="38">
        <v>8321762.2300000004</v>
      </c>
      <c r="K97" s="35">
        <v>52.254895175562801</v>
      </c>
      <c r="L97" s="38">
        <v>8112610.9800000004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3748809.69</v>
      </c>
      <c r="F98" s="38">
        <v>-1288910.25</v>
      </c>
      <c r="G98" s="38">
        <v>2459899.44</v>
      </c>
      <c r="H98" s="38">
        <v>1482889.02</v>
      </c>
      <c r="I98" s="38">
        <v>1376280.77</v>
      </c>
      <c r="J98" s="38">
        <v>938977.4</v>
      </c>
      <c r="K98" s="35">
        <v>38.171373379393103</v>
      </c>
      <c r="L98" s="38">
        <v>879391.67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2278.94</v>
      </c>
      <c r="I99" s="38">
        <v>2278.94</v>
      </c>
      <c r="J99" s="38">
        <v>2278.94</v>
      </c>
      <c r="K99" s="35">
        <v>45.578800000000001</v>
      </c>
      <c r="L99" s="38">
        <v>2278.94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10641000</v>
      </c>
      <c r="F100" s="38">
        <v>554103.05000000005</v>
      </c>
      <c r="G100" s="38">
        <v>11195103.050000001</v>
      </c>
      <c r="H100" s="38">
        <v>7724968.6799999997</v>
      </c>
      <c r="I100" s="38">
        <v>6136796.9900000002</v>
      </c>
      <c r="J100" s="38">
        <v>1480124.06</v>
      </c>
      <c r="K100" s="35">
        <v>13.2211740560977</v>
      </c>
      <c r="L100" s="38">
        <v>529290.75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3729019.77</v>
      </c>
      <c r="F101" s="38">
        <v>2982161.41</v>
      </c>
      <c r="G101" s="38">
        <v>6711181.1799999997</v>
      </c>
      <c r="H101" s="38">
        <v>2600016.09</v>
      </c>
      <c r="I101" s="38">
        <v>2456643.1</v>
      </c>
      <c r="J101" s="38">
        <v>304143.17</v>
      </c>
      <c r="K101" s="35">
        <v>4.5318873361127201</v>
      </c>
      <c r="L101" s="38">
        <v>234530.75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64268903.670000002</v>
      </c>
      <c r="F102" s="38">
        <v>102116465.51000001</v>
      </c>
      <c r="G102" s="38">
        <v>166385369.18000001</v>
      </c>
      <c r="H102" s="38">
        <v>72755970.959999993</v>
      </c>
      <c r="I102" s="38">
        <v>32453082.300000001</v>
      </c>
      <c r="J102" s="38">
        <v>4258662.76</v>
      </c>
      <c r="K102" s="35">
        <v>2.5595175711590801</v>
      </c>
      <c r="L102" s="38">
        <v>3537915.88</v>
      </c>
    </row>
    <row r="103" spans="1:12" ht="13.8" x14ac:dyDescent="0.2">
      <c r="A103" s="37" t="s">
        <v>70</v>
      </c>
      <c r="B103" s="16" t="s">
        <v>70</v>
      </c>
      <c r="C103" s="81" t="s">
        <v>125</v>
      </c>
      <c r="D103" s="82" t="s">
        <v>70</v>
      </c>
      <c r="E103" s="28">
        <v>96151124.269999996</v>
      </c>
      <c r="F103" s="28">
        <v>106530754.23999999</v>
      </c>
      <c r="G103" s="28">
        <v>202681878.50999999</v>
      </c>
      <c r="H103" s="28">
        <v>92887885.920000002</v>
      </c>
      <c r="I103" s="28">
        <v>50746844.329999998</v>
      </c>
      <c r="J103" s="28">
        <v>15305948.560000001</v>
      </c>
      <c r="K103" s="29">
        <v>7.5517104304146399</v>
      </c>
      <c r="L103" s="28">
        <v>13296018.970000001</v>
      </c>
    </row>
    <row r="104" spans="1:12" ht="13.8" x14ac:dyDescent="0.2">
      <c r="A104" s="37" t="s">
        <v>451</v>
      </c>
      <c r="B104" s="16" t="s">
        <v>452</v>
      </c>
      <c r="C104" s="79" t="s">
        <v>5</v>
      </c>
      <c r="D104" s="80" t="s">
        <v>6</v>
      </c>
      <c r="E104" s="38">
        <v>2789679</v>
      </c>
      <c r="F104" s="38">
        <v>0</v>
      </c>
      <c r="G104" s="38">
        <v>2789679</v>
      </c>
      <c r="H104" s="38">
        <v>2778245.52</v>
      </c>
      <c r="I104" s="38">
        <v>2778245.52</v>
      </c>
      <c r="J104" s="38">
        <v>1479302.17</v>
      </c>
      <c r="K104" s="35">
        <v>53.0276841887543</v>
      </c>
      <c r="L104" s="38">
        <v>1479302.17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47641077.299999997</v>
      </c>
      <c r="K105" s="35">
        <v>75.000000602158906</v>
      </c>
      <c r="L105" s="38">
        <v>31760718.199999999</v>
      </c>
    </row>
    <row r="106" spans="1:12" ht="13.8" x14ac:dyDescent="0.2">
      <c r="A106" s="37" t="s">
        <v>70</v>
      </c>
      <c r="B106" s="16" t="s">
        <v>70</v>
      </c>
      <c r="C106" s="81" t="s">
        <v>125</v>
      </c>
      <c r="D106" s="82" t="s">
        <v>70</v>
      </c>
      <c r="E106" s="28">
        <v>66311114.890000001</v>
      </c>
      <c r="F106" s="28">
        <v>0</v>
      </c>
      <c r="G106" s="28">
        <v>66311114.890000001</v>
      </c>
      <c r="H106" s="28">
        <v>66299681.409999996</v>
      </c>
      <c r="I106" s="28">
        <v>66299681.409999996</v>
      </c>
      <c r="J106" s="28">
        <v>49120379.469999999</v>
      </c>
      <c r="K106" s="29">
        <v>74.075635059798302</v>
      </c>
      <c r="L106" s="28">
        <v>33240020.370000001</v>
      </c>
    </row>
    <row r="107" spans="1:12" ht="13.8" x14ac:dyDescent="0.2">
      <c r="A107" s="37" t="s">
        <v>453</v>
      </c>
      <c r="B107" s="16" t="s">
        <v>454</v>
      </c>
      <c r="C107" s="79" t="s">
        <v>3</v>
      </c>
      <c r="D107" s="80" t="s">
        <v>4</v>
      </c>
      <c r="E107" s="38">
        <v>35771205.409999996</v>
      </c>
      <c r="F107" s="38">
        <v>-30012200.870000001</v>
      </c>
      <c r="G107" s="38">
        <v>5759004.54</v>
      </c>
      <c r="H107" s="38">
        <v>13114.26</v>
      </c>
      <c r="I107" s="38">
        <v>13114.26</v>
      </c>
      <c r="J107" s="38">
        <v>13114.26</v>
      </c>
      <c r="K107" s="35">
        <v>0.22771747979903001</v>
      </c>
      <c r="L107" s="38">
        <v>13114.26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155741068.75999999</v>
      </c>
      <c r="F108" s="38">
        <v>-18550878.960000001</v>
      </c>
      <c r="G108" s="38">
        <v>137190189.80000001</v>
      </c>
      <c r="H108" s="38">
        <v>113380025.20999999</v>
      </c>
      <c r="I108" s="38">
        <v>113380025.20999999</v>
      </c>
      <c r="J108" s="38">
        <v>81481249.859999999</v>
      </c>
      <c r="K108" s="35">
        <v>59.392912845142803</v>
      </c>
      <c r="L108" s="38">
        <v>77638105.599999994</v>
      </c>
    </row>
    <row r="109" spans="1:12" ht="13.8" x14ac:dyDescent="0.2">
      <c r="A109" s="37" t="s">
        <v>70</v>
      </c>
      <c r="B109" s="16" t="s">
        <v>70</v>
      </c>
      <c r="C109" s="79" t="s">
        <v>7</v>
      </c>
      <c r="D109" s="80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17</v>
      </c>
      <c r="D110" s="80" t="s">
        <v>18</v>
      </c>
      <c r="E110" s="38">
        <v>30398970</v>
      </c>
      <c r="F110" s="38">
        <v>-13276808.26</v>
      </c>
      <c r="G110" s="38">
        <v>17122161.739999998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9</v>
      </c>
      <c r="D111" s="80" t="s">
        <v>10</v>
      </c>
      <c r="E111" s="38">
        <v>22908070.07</v>
      </c>
      <c r="F111" s="38">
        <v>-15243703.199999999</v>
      </c>
      <c r="G111" s="38">
        <v>7664366.8700000001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11</v>
      </c>
      <c r="D112" s="80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19</v>
      </c>
      <c r="D113" s="80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79" t="s">
        <v>21</v>
      </c>
      <c r="D114" s="80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718820297.13</v>
      </c>
      <c r="K114" s="35">
        <v>53.173406884061997</v>
      </c>
      <c r="L114" s="38">
        <v>675413034.08000004</v>
      </c>
    </row>
    <row r="115" spans="1:12" ht="13.8" x14ac:dyDescent="0.2">
      <c r="A115" s="37" t="s">
        <v>70</v>
      </c>
      <c r="B115" s="16" t="s">
        <v>70</v>
      </c>
      <c r="C115" s="81" t="s">
        <v>125</v>
      </c>
      <c r="D115" s="82" t="s">
        <v>70</v>
      </c>
      <c r="E115" s="28">
        <v>1612718625.27</v>
      </c>
      <c r="F115" s="28">
        <v>-77083591.290000007</v>
      </c>
      <c r="G115" s="28">
        <v>1535635033.98</v>
      </c>
      <c r="H115" s="28">
        <v>1300454985.3699999</v>
      </c>
      <c r="I115" s="28">
        <v>1300454985.3699999</v>
      </c>
      <c r="J115" s="28">
        <v>800314661.25</v>
      </c>
      <c r="K115" s="29">
        <v>52.1162023228772</v>
      </c>
      <c r="L115" s="28">
        <v>753064253.94000006</v>
      </c>
    </row>
    <row r="116" spans="1:12" ht="13.8" x14ac:dyDescent="0.2">
      <c r="A116" s="37" t="s">
        <v>455</v>
      </c>
      <c r="B116" s="16" t="s">
        <v>456</v>
      </c>
      <c r="C116" s="79" t="s">
        <v>3</v>
      </c>
      <c r="D116" s="80" t="s">
        <v>4</v>
      </c>
      <c r="E116" s="38">
        <v>23700191.239999998</v>
      </c>
      <c r="F116" s="38">
        <v>106321.81</v>
      </c>
      <c r="G116" s="38">
        <v>23806513.050000001</v>
      </c>
      <c r="H116" s="38">
        <v>12991353.57</v>
      </c>
      <c r="I116" s="38">
        <v>12991353.57</v>
      </c>
      <c r="J116" s="38">
        <v>12991353.57</v>
      </c>
      <c r="K116" s="35">
        <v>54.570585548226703</v>
      </c>
      <c r="L116" s="38">
        <v>12991353.57</v>
      </c>
    </row>
    <row r="117" spans="1:12" ht="13.8" x14ac:dyDescent="0.2">
      <c r="A117" s="37" t="s">
        <v>70</v>
      </c>
      <c r="B117" s="16" t="s">
        <v>70</v>
      </c>
      <c r="C117" s="79" t="s">
        <v>5</v>
      </c>
      <c r="D117" s="80" t="s">
        <v>6</v>
      </c>
      <c r="E117" s="38">
        <v>8215525.1200000001</v>
      </c>
      <c r="F117" s="38">
        <v>4718807.21</v>
      </c>
      <c r="G117" s="38">
        <v>12934332.33</v>
      </c>
      <c r="H117" s="38">
        <v>6184529.0499999998</v>
      </c>
      <c r="I117" s="38">
        <v>5823474.4900000002</v>
      </c>
      <c r="J117" s="38">
        <v>3044473.72</v>
      </c>
      <c r="K117" s="35">
        <v>23.537927140921099</v>
      </c>
      <c r="L117" s="38">
        <v>2819136.93</v>
      </c>
    </row>
    <row r="118" spans="1:12" ht="13.8" x14ac:dyDescent="0.2">
      <c r="A118" s="37" t="s">
        <v>70</v>
      </c>
      <c r="B118" s="16" t="s">
        <v>70</v>
      </c>
      <c r="C118" s="79" t="s">
        <v>15</v>
      </c>
      <c r="D118" s="80" t="s">
        <v>16</v>
      </c>
      <c r="E118" s="38">
        <v>2500</v>
      </c>
      <c r="F118" s="38">
        <v>5000</v>
      </c>
      <c r="G118" s="38">
        <v>7500</v>
      </c>
      <c r="H118" s="38">
        <v>5436.77</v>
      </c>
      <c r="I118" s="38">
        <v>5436.77</v>
      </c>
      <c r="J118" s="38">
        <v>5436.77</v>
      </c>
      <c r="K118" s="35">
        <v>72.490266666666699</v>
      </c>
      <c r="L118" s="38">
        <v>5436.77</v>
      </c>
    </row>
    <row r="119" spans="1:12" ht="13.8" x14ac:dyDescent="0.2">
      <c r="A119" s="37" t="s">
        <v>70</v>
      </c>
      <c r="B119" s="16" t="s">
        <v>70</v>
      </c>
      <c r="C119" s="79" t="s">
        <v>7</v>
      </c>
      <c r="D119" s="80" t="s">
        <v>8</v>
      </c>
      <c r="E119" s="38">
        <v>89172540.430000007</v>
      </c>
      <c r="F119" s="38">
        <v>61281620.460000001</v>
      </c>
      <c r="G119" s="38">
        <v>150454160.88999999</v>
      </c>
      <c r="H119" s="38">
        <v>61129508.600000001</v>
      </c>
      <c r="I119" s="38">
        <v>54681704.119999997</v>
      </c>
      <c r="J119" s="38">
        <v>29115375.879999999</v>
      </c>
      <c r="K119" s="35">
        <v>19.3516588094143</v>
      </c>
      <c r="L119" s="38">
        <v>26162069.440000001</v>
      </c>
    </row>
    <row r="120" spans="1:12" ht="13.8" x14ac:dyDescent="0.2">
      <c r="A120" s="37" t="s">
        <v>70</v>
      </c>
      <c r="B120" s="16" t="s">
        <v>70</v>
      </c>
      <c r="C120" s="79" t="s">
        <v>9</v>
      </c>
      <c r="D120" s="80" t="s">
        <v>10</v>
      </c>
      <c r="E120" s="38">
        <v>2615000</v>
      </c>
      <c r="F120" s="38">
        <v>1725000</v>
      </c>
      <c r="G120" s="38">
        <v>4340000</v>
      </c>
      <c r="H120" s="38">
        <v>821792.18</v>
      </c>
      <c r="I120" s="38">
        <v>783148.65</v>
      </c>
      <c r="J120" s="38">
        <v>89006.82</v>
      </c>
      <c r="K120" s="35">
        <v>2.05084838709677</v>
      </c>
      <c r="L120" s="38">
        <v>88809.59</v>
      </c>
    </row>
    <row r="121" spans="1:12" ht="13.8" x14ac:dyDescent="0.2">
      <c r="A121" s="37" t="s">
        <v>70</v>
      </c>
      <c r="B121" s="16" t="s">
        <v>70</v>
      </c>
      <c r="C121" s="79" t="s">
        <v>11</v>
      </c>
      <c r="D121" s="80" t="s">
        <v>12</v>
      </c>
      <c r="E121" s="38">
        <v>300000</v>
      </c>
      <c r="F121" s="38">
        <v>0</v>
      </c>
      <c r="G121" s="38">
        <v>300000</v>
      </c>
      <c r="H121" s="38">
        <v>4800</v>
      </c>
      <c r="I121" s="38">
        <v>4800</v>
      </c>
      <c r="J121" s="38">
        <v>4800</v>
      </c>
      <c r="K121" s="35">
        <v>1.6</v>
      </c>
      <c r="L121" s="38">
        <v>4800</v>
      </c>
    </row>
    <row r="122" spans="1:12" ht="13.8" x14ac:dyDescent="0.2">
      <c r="A122" s="37" t="s">
        <v>70</v>
      </c>
      <c r="B122" s="16" t="s">
        <v>70</v>
      </c>
      <c r="C122" s="81" t="s">
        <v>125</v>
      </c>
      <c r="D122" s="82" t="s">
        <v>70</v>
      </c>
      <c r="E122" s="28">
        <v>124005756.79000001</v>
      </c>
      <c r="F122" s="28">
        <v>67836749.480000004</v>
      </c>
      <c r="G122" s="28">
        <v>191842506.27000001</v>
      </c>
      <c r="H122" s="28">
        <v>81137420.170000002</v>
      </c>
      <c r="I122" s="28">
        <v>74289917.599999994</v>
      </c>
      <c r="J122" s="28">
        <v>45250446.759999998</v>
      </c>
      <c r="K122" s="29">
        <v>23.587289198731799</v>
      </c>
      <c r="L122" s="28">
        <v>42071606.299999997</v>
      </c>
    </row>
    <row r="123" spans="1:12" ht="13.8" x14ac:dyDescent="0.2">
      <c r="A123" s="37" t="s">
        <v>457</v>
      </c>
      <c r="B123" s="16" t="s">
        <v>458</v>
      </c>
      <c r="C123" s="79" t="s">
        <v>3</v>
      </c>
      <c r="D123" s="80" t="s">
        <v>4</v>
      </c>
      <c r="E123" s="38">
        <v>1199156656.6300001</v>
      </c>
      <c r="F123" s="38">
        <v>17174627.719999999</v>
      </c>
      <c r="G123" s="38">
        <v>1216331284.3499999</v>
      </c>
      <c r="H123" s="38">
        <v>800271663.75</v>
      </c>
      <c r="I123" s="38">
        <v>800271663.75</v>
      </c>
      <c r="J123" s="38">
        <v>800271663.75</v>
      </c>
      <c r="K123" s="35">
        <v>65.793889711359398</v>
      </c>
      <c r="L123" s="38">
        <v>782188096.88999999</v>
      </c>
    </row>
    <row r="124" spans="1:12" ht="13.8" x14ac:dyDescent="0.2">
      <c r="A124" s="37" t="s">
        <v>70</v>
      </c>
      <c r="B124" s="16" t="s">
        <v>70</v>
      </c>
      <c r="C124" s="79" t="s">
        <v>5</v>
      </c>
      <c r="D124" s="80" t="s">
        <v>6</v>
      </c>
      <c r="E124" s="38">
        <v>413347951.95999998</v>
      </c>
      <c r="F124" s="38">
        <v>-12853396.01</v>
      </c>
      <c r="G124" s="38">
        <v>400494555.94999999</v>
      </c>
      <c r="H124" s="38">
        <v>343970431.31999999</v>
      </c>
      <c r="I124" s="38">
        <v>310735591.74000001</v>
      </c>
      <c r="J124" s="38">
        <v>247298951.19</v>
      </c>
      <c r="K124" s="35">
        <v>61.748392709955901</v>
      </c>
      <c r="L124" s="38">
        <v>238863184.56999999</v>
      </c>
    </row>
    <row r="125" spans="1:12" ht="13.8" x14ac:dyDescent="0.2">
      <c r="A125" s="37" t="s">
        <v>70</v>
      </c>
      <c r="B125" s="16" t="s">
        <v>70</v>
      </c>
      <c r="C125" s="79" t="s">
        <v>15</v>
      </c>
      <c r="D125" s="80" t="s">
        <v>16</v>
      </c>
      <c r="E125" s="38">
        <v>1076586.3799999999</v>
      </c>
      <c r="F125" s="38">
        <v>0</v>
      </c>
      <c r="G125" s="38">
        <v>1076586.3799999999</v>
      </c>
      <c r="H125" s="38">
        <v>321531.40999999997</v>
      </c>
      <c r="I125" s="38">
        <v>321531.40999999997</v>
      </c>
      <c r="J125" s="38">
        <v>321531.40999999997</v>
      </c>
      <c r="K125" s="35">
        <v>29.865825536451599</v>
      </c>
      <c r="L125" s="38">
        <v>320790.09999999998</v>
      </c>
    </row>
    <row r="126" spans="1:12" ht="13.8" x14ac:dyDescent="0.2">
      <c r="A126" s="37" t="s">
        <v>70</v>
      </c>
      <c r="B126" s="16" t="s">
        <v>70</v>
      </c>
      <c r="C126" s="79" t="s">
        <v>7</v>
      </c>
      <c r="D126" s="80" t="s">
        <v>8</v>
      </c>
      <c r="E126" s="38">
        <v>374574030.95999998</v>
      </c>
      <c r="F126" s="38">
        <v>0</v>
      </c>
      <c r="G126" s="38">
        <v>374574030.95999998</v>
      </c>
      <c r="H126" s="38">
        <v>256316483.16999999</v>
      </c>
      <c r="I126" s="38">
        <v>256316483.16999999</v>
      </c>
      <c r="J126" s="38">
        <v>255852483.16999999</v>
      </c>
      <c r="K126" s="35">
        <v>68.304917592464406</v>
      </c>
      <c r="L126" s="38">
        <v>255852483.16999999</v>
      </c>
    </row>
    <row r="127" spans="1:12" ht="13.8" x14ac:dyDescent="0.2">
      <c r="A127" s="37" t="s">
        <v>70</v>
      </c>
      <c r="B127" s="16" t="s">
        <v>70</v>
      </c>
      <c r="C127" s="79" t="s">
        <v>9</v>
      </c>
      <c r="D127" s="80" t="s">
        <v>10</v>
      </c>
      <c r="E127" s="38">
        <v>109608152.78</v>
      </c>
      <c r="F127" s="38">
        <v>13120155.75</v>
      </c>
      <c r="G127" s="38">
        <v>122728308.53</v>
      </c>
      <c r="H127" s="38">
        <v>83435691.599999994</v>
      </c>
      <c r="I127" s="38">
        <v>81448424.269999996</v>
      </c>
      <c r="J127" s="38">
        <v>41499401.869999997</v>
      </c>
      <c r="K127" s="35">
        <v>33.814042063372703</v>
      </c>
      <c r="L127" s="38">
        <v>38188969.899999999</v>
      </c>
    </row>
    <row r="128" spans="1:12" ht="13.8" x14ac:dyDescent="0.2">
      <c r="A128" s="37" t="s">
        <v>70</v>
      </c>
      <c r="B128" s="16" t="s">
        <v>70</v>
      </c>
      <c r="C128" s="79" t="s">
        <v>11</v>
      </c>
      <c r="D128" s="80" t="s">
        <v>12</v>
      </c>
      <c r="E128" s="38">
        <v>186000</v>
      </c>
      <c r="F128" s="38">
        <v>543484.77</v>
      </c>
      <c r="G128" s="38">
        <v>729484.77</v>
      </c>
      <c r="H128" s="38">
        <v>664347.78</v>
      </c>
      <c r="I128" s="38">
        <v>664347.78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1" t="s">
        <v>125</v>
      </c>
      <c r="D129" s="82" t="s">
        <v>70</v>
      </c>
      <c r="E129" s="28">
        <v>2097949378.71</v>
      </c>
      <c r="F129" s="28">
        <v>17984872.23</v>
      </c>
      <c r="G129" s="28">
        <v>2115934250.9400001</v>
      </c>
      <c r="H129" s="28">
        <v>1484980149.03</v>
      </c>
      <c r="I129" s="28">
        <v>1449758042.1199999</v>
      </c>
      <c r="J129" s="28">
        <v>1345244031.3900001</v>
      </c>
      <c r="K129" s="29">
        <v>63.5768351872171</v>
      </c>
      <c r="L129" s="28">
        <v>1315413524.6300001</v>
      </c>
    </row>
    <row r="130" spans="1:12" ht="13.8" x14ac:dyDescent="0.2">
      <c r="A130" s="37" t="s">
        <v>459</v>
      </c>
      <c r="B130" s="16" t="s">
        <v>460</v>
      </c>
      <c r="C130" s="79" t="s">
        <v>3</v>
      </c>
      <c r="D130" s="80" t="s">
        <v>4</v>
      </c>
      <c r="E130" s="38">
        <v>91556067.709999993</v>
      </c>
      <c r="F130" s="38">
        <v>1084544.3999999999</v>
      </c>
      <c r="G130" s="38">
        <v>92640612.109999999</v>
      </c>
      <c r="H130" s="38">
        <v>56930249.960000001</v>
      </c>
      <c r="I130" s="38">
        <v>56930249.960000001</v>
      </c>
      <c r="J130" s="38">
        <v>56930249.960000001</v>
      </c>
      <c r="K130" s="35">
        <v>61.452799871833697</v>
      </c>
      <c r="L130" s="38">
        <v>55363720.060000002</v>
      </c>
    </row>
    <row r="131" spans="1:12" ht="13.8" x14ac:dyDescent="0.2">
      <c r="A131" s="37" t="s">
        <v>70</v>
      </c>
      <c r="B131" s="16" t="s">
        <v>70</v>
      </c>
      <c r="C131" s="79" t="s">
        <v>5</v>
      </c>
      <c r="D131" s="80" t="s">
        <v>6</v>
      </c>
      <c r="E131" s="38">
        <v>155793848.00999999</v>
      </c>
      <c r="F131" s="38">
        <v>-1598380.59</v>
      </c>
      <c r="G131" s="38">
        <v>154195467.41999999</v>
      </c>
      <c r="H131" s="38">
        <v>144220569.88999999</v>
      </c>
      <c r="I131" s="38">
        <v>131430088.76000001</v>
      </c>
      <c r="J131" s="38">
        <v>68864396.030000001</v>
      </c>
      <c r="K131" s="35">
        <v>44.660454150981003</v>
      </c>
      <c r="L131" s="38">
        <v>67572612.120000005</v>
      </c>
    </row>
    <row r="132" spans="1:12" ht="13.8" x14ac:dyDescent="0.2">
      <c r="A132" s="37" t="s">
        <v>70</v>
      </c>
      <c r="B132" s="16" t="s">
        <v>70</v>
      </c>
      <c r="C132" s="79" t="s">
        <v>15</v>
      </c>
      <c r="D132" s="80" t="s">
        <v>16</v>
      </c>
      <c r="E132" s="38">
        <v>25000</v>
      </c>
      <c r="F132" s="38">
        <v>0</v>
      </c>
      <c r="G132" s="38">
        <v>25000</v>
      </c>
      <c r="H132" s="38">
        <v>1343.22</v>
      </c>
      <c r="I132" s="38">
        <v>1343.22</v>
      </c>
      <c r="J132" s="38">
        <v>1343.22</v>
      </c>
      <c r="K132" s="35">
        <v>5.3728800000000003</v>
      </c>
      <c r="L132" s="38">
        <v>1338.74</v>
      </c>
    </row>
    <row r="133" spans="1:12" ht="13.8" x14ac:dyDescent="0.2">
      <c r="A133" s="37" t="s">
        <v>70</v>
      </c>
      <c r="B133" s="16" t="s">
        <v>70</v>
      </c>
      <c r="C133" s="79" t="s">
        <v>7</v>
      </c>
      <c r="D133" s="80" t="s">
        <v>8</v>
      </c>
      <c r="E133" s="38">
        <v>137834399.12</v>
      </c>
      <c r="F133" s="38">
        <v>12126675.84</v>
      </c>
      <c r="G133" s="38">
        <v>149961074.96000001</v>
      </c>
      <c r="H133" s="38">
        <v>105874680.2</v>
      </c>
      <c r="I133" s="38">
        <v>99372815.010000005</v>
      </c>
      <c r="J133" s="38">
        <v>87627196.709999993</v>
      </c>
      <c r="K133" s="35">
        <v>58.433294595529802</v>
      </c>
      <c r="L133" s="38">
        <v>87627196.709999993</v>
      </c>
    </row>
    <row r="134" spans="1:12" ht="13.8" x14ac:dyDescent="0.2">
      <c r="A134" s="37" t="s">
        <v>70</v>
      </c>
      <c r="B134" s="16" t="s">
        <v>70</v>
      </c>
      <c r="C134" s="79" t="s">
        <v>9</v>
      </c>
      <c r="D134" s="80" t="s">
        <v>10</v>
      </c>
      <c r="E134" s="38">
        <v>11296876.960000001</v>
      </c>
      <c r="F134" s="38">
        <v>2080150.05</v>
      </c>
      <c r="G134" s="38">
        <v>13377027.01</v>
      </c>
      <c r="H134" s="38">
        <v>9051496.7100000009</v>
      </c>
      <c r="I134" s="38">
        <v>5496416.6799999997</v>
      </c>
      <c r="J134" s="38">
        <v>984090.34</v>
      </c>
      <c r="K134" s="35">
        <v>7.3565698810680704</v>
      </c>
      <c r="L134" s="38">
        <v>984090.34</v>
      </c>
    </row>
    <row r="135" spans="1:12" ht="13.8" x14ac:dyDescent="0.2">
      <c r="A135" s="37" t="s">
        <v>70</v>
      </c>
      <c r="B135" s="16" t="s">
        <v>70</v>
      </c>
      <c r="C135" s="79" t="s">
        <v>11</v>
      </c>
      <c r="D135" s="80" t="s">
        <v>12</v>
      </c>
      <c r="E135" s="38">
        <v>280000</v>
      </c>
      <c r="F135" s="38">
        <v>4651540.51</v>
      </c>
      <c r="G135" s="38">
        <v>4931540.51</v>
      </c>
      <c r="H135" s="38">
        <v>3000000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1" t="s">
        <v>125</v>
      </c>
      <c r="D136" s="82" t="s">
        <v>70</v>
      </c>
      <c r="E136" s="28">
        <v>396786191.80000001</v>
      </c>
      <c r="F136" s="28">
        <v>18344530.210000001</v>
      </c>
      <c r="G136" s="28">
        <v>415130722.00999999</v>
      </c>
      <c r="H136" s="28">
        <v>319078339.98000002</v>
      </c>
      <c r="I136" s="28">
        <v>293230913.63</v>
      </c>
      <c r="J136" s="28">
        <v>214407276.25999999</v>
      </c>
      <c r="K136" s="29">
        <v>51.648135127622602</v>
      </c>
      <c r="L136" s="28">
        <v>211548957.97</v>
      </c>
    </row>
    <row r="137" spans="1:12" ht="13.8" x14ac:dyDescent="0.2">
      <c r="A137" s="37" t="s">
        <v>461</v>
      </c>
      <c r="B137" s="16" t="s">
        <v>462</v>
      </c>
      <c r="C137" s="79" t="s">
        <v>3</v>
      </c>
      <c r="D137" s="80" t="s">
        <v>4</v>
      </c>
      <c r="E137" s="38">
        <v>1334361.95</v>
      </c>
      <c r="F137" s="38">
        <v>165682.76</v>
      </c>
      <c r="G137" s="38">
        <v>1500044.71</v>
      </c>
      <c r="H137" s="38">
        <v>727748.29</v>
      </c>
      <c r="I137" s="38">
        <v>727748.29</v>
      </c>
      <c r="J137" s="38">
        <v>727748.29</v>
      </c>
      <c r="K137" s="35">
        <v>48.515106593056203</v>
      </c>
      <c r="L137" s="38">
        <v>727748.29</v>
      </c>
    </row>
    <row r="138" spans="1:12" ht="13.8" x14ac:dyDescent="0.2">
      <c r="A138" s="37" t="s">
        <v>70</v>
      </c>
      <c r="B138" s="16" t="s">
        <v>70</v>
      </c>
      <c r="C138" s="79" t="s">
        <v>5</v>
      </c>
      <c r="D138" s="80" t="s">
        <v>6</v>
      </c>
      <c r="E138" s="38">
        <v>2414436.52</v>
      </c>
      <c r="F138" s="38">
        <v>-5429.02</v>
      </c>
      <c r="G138" s="38">
        <v>2409007.5</v>
      </c>
      <c r="H138" s="38">
        <v>1732786.6</v>
      </c>
      <c r="I138" s="38">
        <v>1730888.45</v>
      </c>
      <c r="J138" s="38">
        <v>881386.49</v>
      </c>
      <c r="K138" s="35">
        <v>36.587121044662602</v>
      </c>
      <c r="L138" s="38">
        <v>881386.49</v>
      </c>
    </row>
    <row r="139" spans="1:12" ht="13.8" x14ac:dyDescent="0.2">
      <c r="A139" s="37" t="s">
        <v>70</v>
      </c>
      <c r="B139" s="16" t="s">
        <v>70</v>
      </c>
      <c r="C139" s="79" t="s">
        <v>7</v>
      </c>
      <c r="D139" s="80" t="s">
        <v>8</v>
      </c>
      <c r="E139" s="38">
        <v>2631801</v>
      </c>
      <c r="F139" s="38">
        <v>3662159.34</v>
      </c>
      <c r="G139" s="38">
        <v>6293960.3399999999</v>
      </c>
      <c r="H139" s="38">
        <v>445197.54</v>
      </c>
      <c r="I139" s="38">
        <v>195197.54</v>
      </c>
      <c r="J139" s="38">
        <v>82169.13</v>
      </c>
      <c r="K139" s="35">
        <v>1.30552347903737</v>
      </c>
      <c r="L139" s="38">
        <v>82169.13</v>
      </c>
    </row>
    <row r="140" spans="1:12" ht="13.8" x14ac:dyDescent="0.2">
      <c r="A140" s="37" t="s">
        <v>70</v>
      </c>
      <c r="B140" s="16" t="s">
        <v>70</v>
      </c>
      <c r="C140" s="79" t="s">
        <v>9</v>
      </c>
      <c r="D140" s="80" t="s">
        <v>10</v>
      </c>
      <c r="E140" s="38">
        <v>2803705.88</v>
      </c>
      <c r="F140" s="38">
        <v>1100873.95</v>
      </c>
      <c r="G140" s="38">
        <v>3904579.83</v>
      </c>
      <c r="H140" s="38">
        <v>54190.82</v>
      </c>
      <c r="I140" s="38">
        <v>54190.82</v>
      </c>
      <c r="J140" s="38">
        <v>7910.04</v>
      </c>
      <c r="K140" s="35">
        <v>0.20258364137480001</v>
      </c>
      <c r="L140" s="38">
        <v>7910.04</v>
      </c>
    </row>
    <row r="141" spans="1:12" ht="13.8" x14ac:dyDescent="0.2">
      <c r="A141" s="37" t="s">
        <v>70</v>
      </c>
      <c r="B141" s="16" t="s">
        <v>70</v>
      </c>
      <c r="C141" s="81" t="s">
        <v>125</v>
      </c>
      <c r="D141" s="82" t="s">
        <v>70</v>
      </c>
      <c r="E141" s="28">
        <v>9184305.3499999996</v>
      </c>
      <c r="F141" s="28">
        <v>4923287.03</v>
      </c>
      <c r="G141" s="28">
        <v>14107592.380000001</v>
      </c>
      <c r="H141" s="28">
        <v>2959923.25</v>
      </c>
      <c r="I141" s="28">
        <v>2708025.1</v>
      </c>
      <c r="J141" s="28">
        <v>1699213.95</v>
      </c>
      <c r="K141" s="29">
        <v>12.044677108823601</v>
      </c>
      <c r="L141" s="28">
        <v>1699213.95</v>
      </c>
    </row>
    <row r="142" spans="1:12" ht="13.8" x14ac:dyDescent="0.2">
      <c r="A142" s="37" t="s">
        <v>463</v>
      </c>
      <c r="B142" s="16" t="s">
        <v>464</v>
      </c>
      <c r="C142" s="79" t="s">
        <v>3</v>
      </c>
      <c r="D142" s="80" t="s">
        <v>4</v>
      </c>
      <c r="E142" s="38">
        <v>3725692.09</v>
      </c>
      <c r="F142" s="38">
        <v>152841.48000000001</v>
      </c>
      <c r="G142" s="38">
        <v>3878533.57</v>
      </c>
      <c r="H142" s="38">
        <v>1979104.69</v>
      </c>
      <c r="I142" s="38">
        <v>1979104.69</v>
      </c>
      <c r="J142" s="38">
        <v>1979104.69</v>
      </c>
      <c r="K142" s="35">
        <v>51.027138331562803</v>
      </c>
      <c r="L142" s="38">
        <v>2149882.9</v>
      </c>
    </row>
    <row r="143" spans="1:12" ht="13.8" x14ac:dyDescent="0.2">
      <c r="A143" s="37" t="s">
        <v>70</v>
      </c>
      <c r="B143" s="16" t="s">
        <v>70</v>
      </c>
      <c r="C143" s="79" t="s">
        <v>5</v>
      </c>
      <c r="D143" s="80" t="s">
        <v>6</v>
      </c>
      <c r="E143" s="38">
        <v>1948250</v>
      </c>
      <c r="F143" s="38">
        <v>-119171.29</v>
      </c>
      <c r="G143" s="38">
        <v>1829078.71</v>
      </c>
      <c r="H143" s="38">
        <v>1632875.58</v>
      </c>
      <c r="I143" s="38">
        <v>1607300.08</v>
      </c>
      <c r="J143" s="38">
        <v>850420.42</v>
      </c>
      <c r="K143" s="35">
        <v>46.494468245163702</v>
      </c>
      <c r="L143" s="38">
        <v>770788.55</v>
      </c>
    </row>
    <row r="144" spans="1:12" ht="13.8" x14ac:dyDescent="0.2">
      <c r="A144" s="37" t="s">
        <v>70</v>
      </c>
      <c r="B144" s="16" t="s">
        <v>70</v>
      </c>
      <c r="C144" s="79" t="s">
        <v>7</v>
      </c>
      <c r="D144" s="80" t="s">
        <v>8</v>
      </c>
      <c r="E144" s="38">
        <v>965242</v>
      </c>
      <c r="F144" s="38">
        <v>0</v>
      </c>
      <c r="G144" s="38">
        <v>965242</v>
      </c>
      <c r="H144" s="38">
        <v>828061.13</v>
      </c>
      <c r="I144" s="38">
        <v>703061.13</v>
      </c>
      <c r="J144" s="38">
        <v>41229.129999999997</v>
      </c>
      <c r="K144" s="35">
        <v>4.2713775405546004</v>
      </c>
      <c r="L144" s="38">
        <v>31903.23</v>
      </c>
    </row>
    <row r="145" spans="1:12" ht="13.8" x14ac:dyDescent="0.2">
      <c r="A145" s="37" t="s">
        <v>70</v>
      </c>
      <c r="B145" s="16" t="s">
        <v>70</v>
      </c>
      <c r="C145" s="79" t="s">
        <v>9</v>
      </c>
      <c r="D145" s="80" t="s">
        <v>10</v>
      </c>
      <c r="E145" s="38">
        <v>425000</v>
      </c>
      <c r="F145" s="38">
        <v>527227.05000000005</v>
      </c>
      <c r="G145" s="38">
        <v>952227.05</v>
      </c>
      <c r="H145" s="38">
        <v>353965.14</v>
      </c>
      <c r="I145" s="38">
        <v>346019.47</v>
      </c>
      <c r="J145" s="38">
        <v>86433.279999999999</v>
      </c>
      <c r="K145" s="35">
        <v>9.0769612142398195</v>
      </c>
      <c r="L145" s="38">
        <v>70870.45</v>
      </c>
    </row>
    <row r="146" spans="1:12" ht="13.8" x14ac:dyDescent="0.2">
      <c r="A146" s="37" t="s">
        <v>70</v>
      </c>
      <c r="B146" s="16" t="s">
        <v>70</v>
      </c>
      <c r="C146" s="79" t="s">
        <v>11</v>
      </c>
      <c r="D146" s="80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39444.69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1" t="s">
        <v>125</v>
      </c>
      <c r="D147" s="82" t="s">
        <v>70</v>
      </c>
      <c r="E147" s="28">
        <v>7119184.0899999999</v>
      </c>
      <c r="F147" s="28">
        <v>560897.24</v>
      </c>
      <c r="G147" s="28">
        <v>7680081.3300000001</v>
      </c>
      <c r="H147" s="28">
        <v>4834006.54</v>
      </c>
      <c r="I147" s="28">
        <v>4674930.0599999996</v>
      </c>
      <c r="J147" s="28">
        <v>2957187.52</v>
      </c>
      <c r="K147" s="29">
        <v>38.504638075232499</v>
      </c>
      <c r="L147" s="28">
        <v>3023445.13</v>
      </c>
    </row>
    <row r="148" spans="1:12" ht="13.8" x14ac:dyDescent="0.2">
      <c r="A148" s="37" t="s">
        <v>465</v>
      </c>
      <c r="B148" s="16" t="s">
        <v>466</v>
      </c>
      <c r="C148" s="79" t="s">
        <v>3</v>
      </c>
      <c r="D148" s="80" t="s">
        <v>4</v>
      </c>
      <c r="E148" s="38">
        <v>3903703.75</v>
      </c>
      <c r="F148" s="38">
        <v>1155882.4099999999</v>
      </c>
      <c r="G148" s="38">
        <v>5059586.16</v>
      </c>
      <c r="H148" s="38">
        <v>2834244.24</v>
      </c>
      <c r="I148" s="38">
        <v>2834244.24</v>
      </c>
      <c r="J148" s="38">
        <v>2834244.24</v>
      </c>
      <c r="K148" s="35">
        <v>56.017313479251001</v>
      </c>
      <c r="L148" s="38">
        <v>2752120.35</v>
      </c>
    </row>
    <row r="149" spans="1:12" ht="13.8" x14ac:dyDescent="0.2">
      <c r="A149" s="37" t="s">
        <v>70</v>
      </c>
      <c r="B149" s="16" t="s">
        <v>70</v>
      </c>
      <c r="C149" s="79" t="s">
        <v>5</v>
      </c>
      <c r="D149" s="80" t="s">
        <v>6</v>
      </c>
      <c r="E149" s="38">
        <v>2439477.37</v>
      </c>
      <c r="F149" s="38">
        <v>28684048.32</v>
      </c>
      <c r="G149" s="38">
        <v>31123525.690000001</v>
      </c>
      <c r="H149" s="38">
        <v>26651733.710000001</v>
      </c>
      <c r="I149" s="38">
        <v>26500712.98</v>
      </c>
      <c r="J149" s="38">
        <v>13145486.210000001</v>
      </c>
      <c r="K149" s="35">
        <v>42.236494479877202</v>
      </c>
      <c r="L149" s="38">
        <v>11380138.83</v>
      </c>
    </row>
    <row r="150" spans="1:12" ht="13.8" x14ac:dyDescent="0.2">
      <c r="A150" s="37" t="s">
        <v>70</v>
      </c>
      <c r="B150" s="16" t="s">
        <v>70</v>
      </c>
      <c r="C150" s="79" t="s">
        <v>9</v>
      </c>
      <c r="D150" s="80" t="s">
        <v>10</v>
      </c>
      <c r="E150" s="38">
        <v>9812087.5700000003</v>
      </c>
      <c r="F150" s="38">
        <v>8826171.3800000008</v>
      </c>
      <c r="G150" s="38">
        <v>18638258.949999999</v>
      </c>
      <c r="H150" s="38">
        <v>10876715.699999999</v>
      </c>
      <c r="I150" s="38">
        <v>8882143.5299999993</v>
      </c>
      <c r="J150" s="38">
        <v>4868437.33</v>
      </c>
      <c r="K150" s="35">
        <v>26.120665793196299</v>
      </c>
      <c r="L150" s="38">
        <v>4548803.18</v>
      </c>
    </row>
    <row r="151" spans="1:12" ht="13.8" x14ac:dyDescent="0.2">
      <c r="A151" s="37" t="s">
        <v>70</v>
      </c>
      <c r="B151" s="16" t="s">
        <v>70</v>
      </c>
      <c r="C151" s="79" t="s">
        <v>21</v>
      </c>
      <c r="D151" s="80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70</v>
      </c>
      <c r="B152" s="16" t="s">
        <v>70</v>
      </c>
      <c r="C152" s="81" t="s">
        <v>125</v>
      </c>
      <c r="D152" s="82" t="s">
        <v>70</v>
      </c>
      <c r="E152" s="28">
        <v>16336736.689999999</v>
      </c>
      <c r="F152" s="28">
        <v>38666102.109999999</v>
      </c>
      <c r="G152" s="28">
        <v>55002838.799999997</v>
      </c>
      <c r="H152" s="28">
        <v>40544161.43</v>
      </c>
      <c r="I152" s="28">
        <v>38398568.530000001</v>
      </c>
      <c r="J152" s="28">
        <v>20848167.780000001</v>
      </c>
      <c r="K152" s="29">
        <v>37.903803212426197</v>
      </c>
      <c r="L152" s="28">
        <v>18681062.359999999</v>
      </c>
    </row>
    <row r="153" spans="1:12" ht="13.8" x14ac:dyDescent="0.2">
      <c r="A153" s="37" t="s">
        <v>467</v>
      </c>
      <c r="B153" s="16" t="s">
        <v>468</v>
      </c>
      <c r="C153" s="79" t="s">
        <v>3</v>
      </c>
      <c r="D153" s="80" t="s">
        <v>4</v>
      </c>
      <c r="E153" s="38">
        <v>2874063.88</v>
      </c>
      <c r="F153" s="38">
        <v>109884</v>
      </c>
      <c r="G153" s="38">
        <v>2983947.88</v>
      </c>
      <c r="H153" s="38">
        <v>1778307.85</v>
      </c>
      <c r="I153" s="38">
        <v>1778307.85</v>
      </c>
      <c r="J153" s="38">
        <v>1778307.85</v>
      </c>
      <c r="K153" s="35">
        <v>59.595808020614598</v>
      </c>
      <c r="L153" s="38">
        <v>1716331.56</v>
      </c>
    </row>
    <row r="154" spans="1:12" ht="13.8" x14ac:dyDescent="0.2">
      <c r="A154" s="37" t="s">
        <v>70</v>
      </c>
      <c r="B154" s="16" t="s">
        <v>70</v>
      </c>
      <c r="C154" s="79" t="s">
        <v>5</v>
      </c>
      <c r="D154" s="80" t="s">
        <v>6</v>
      </c>
      <c r="E154" s="38">
        <v>59655025.119999997</v>
      </c>
      <c r="F154" s="38">
        <v>-84476.67</v>
      </c>
      <c r="G154" s="38">
        <v>59570548.450000003</v>
      </c>
      <c r="H154" s="38">
        <v>58325069.039999999</v>
      </c>
      <c r="I154" s="38">
        <v>57970785.850000001</v>
      </c>
      <c r="J154" s="38">
        <v>31609975.59</v>
      </c>
      <c r="K154" s="35">
        <v>53.0630931097295</v>
      </c>
      <c r="L154" s="38">
        <v>31609816.469999999</v>
      </c>
    </row>
    <row r="155" spans="1:12" ht="13.8" x14ac:dyDescent="0.2">
      <c r="A155" s="37" t="s">
        <v>70</v>
      </c>
      <c r="B155" s="16" t="s">
        <v>70</v>
      </c>
      <c r="C155" s="79" t="s">
        <v>15</v>
      </c>
      <c r="D155" s="80" t="s">
        <v>16</v>
      </c>
      <c r="E155" s="38">
        <v>15000</v>
      </c>
      <c r="F155" s="38">
        <v>39704.89</v>
      </c>
      <c r="G155" s="38">
        <v>54704.89</v>
      </c>
      <c r="H155" s="38">
        <v>39761.47</v>
      </c>
      <c r="I155" s="38">
        <v>39761.47</v>
      </c>
      <c r="J155" s="38">
        <v>39761.47</v>
      </c>
      <c r="K155" s="35">
        <v>72.683575453675203</v>
      </c>
      <c r="L155" s="38">
        <v>39761.47</v>
      </c>
    </row>
    <row r="156" spans="1:12" ht="13.8" x14ac:dyDescent="0.2">
      <c r="A156" s="37" t="s">
        <v>70</v>
      </c>
      <c r="B156" s="16" t="s">
        <v>70</v>
      </c>
      <c r="C156" s="79" t="s">
        <v>7</v>
      </c>
      <c r="D156" s="80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173475.52</v>
      </c>
      <c r="K156" s="35">
        <v>30.9658274665486</v>
      </c>
      <c r="L156" s="38">
        <v>173475.52</v>
      </c>
    </row>
    <row r="157" spans="1:12" ht="13.8" x14ac:dyDescent="0.2">
      <c r="A157" s="37" t="s">
        <v>70</v>
      </c>
      <c r="B157" s="16" t="s">
        <v>70</v>
      </c>
      <c r="C157" s="79" t="s">
        <v>9</v>
      </c>
      <c r="D157" s="80" t="s">
        <v>10</v>
      </c>
      <c r="E157" s="38">
        <v>9177415</v>
      </c>
      <c r="F157" s="38">
        <v>3724807.68</v>
      </c>
      <c r="G157" s="38">
        <v>12902222.68</v>
      </c>
      <c r="H157" s="38">
        <v>11783211.59</v>
      </c>
      <c r="I157" s="38">
        <v>11740793.34</v>
      </c>
      <c r="J157" s="38">
        <v>3351145.51</v>
      </c>
      <c r="K157" s="35">
        <v>25.973396934116501</v>
      </c>
      <c r="L157" s="38">
        <v>3351145.51</v>
      </c>
    </row>
    <row r="158" spans="1:12" ht="13.8" x14ac:dyDescent="0.2">
      <c r="A158" s="37" t="s">
        <v>70</v>
      </c>
      <c r="B158" s="16" t="s">
        <v>70</v>
      </c>
      <c r="C158" s="79" t="s">
        <v>11</v>
      </c>
      <c r="D158" s="80" t="s">
        <v>12</v>
      </c>
      <c r="E158" s="38">
        <v>6727324</v>
      </c>
      <c r="F158" s="38">
        <v>5601629.3200000003</v>
      </c>
      <c r="G158" s="38">
        <v>12328953.32</v>
      </c>
      <c r="H158" s="38">
        <v>7559825.71</v>
      </c>
      <c r="I158" s="38">
        <v>6435945.71</v>
      </c>
      <c r="J158" s="38">
        <v>116877.98</v>
      </c>
      <c r="K158" s="35">
        <v>0.94799596499729</v>
      </c>
      <c r="L158" s="38">
        <v>116877.98</v>
      </c>
    </row>
    <row r="159" spans="1:12" ht="13.8" x14ac:dyDescent="0.2">
      <c r="A159" s="37" t="s">
        <v>70</v>
      </c>
      <c r="B159" s="16" t="s">
        <v>70</v>
      </c>
      <c r="C159" s="81" t="s">
        <v>125</v>
      </c>
      <c r="D159" s="82" t="s">
        <v>70</v>
      </c>
      <c r="E159" s="28">
        <v>79009044</v>
      </c>
      <c r="F159" s="28">
        <v>9391549.2200000007</v>
      </c>
      <c r="G159" s="28">
        <v>88400593.219999999</v>
      </c>
      <c r="H159" s="28">
        <v>80036391.659999996</v>
      </c>
      <c r="I159" s="28">
        <v>78515810.219999999</v>
      </c>
      <c r="J159" s="28">
        <v>37069543.920000002</v>
      </c>
      <c r="K159" s="29">
        <v>41.933591811704403</v>
      </c>
      <c r="L159" s="28">
        <v>37007408.509999998</v>
      </c>
    </row>
    <row r="160" spans="1:12" ht="13.8" x14ac:dyDescent="0.2">
      <c r="A160" s="37" t="s">
        <v>469</v>
      </c>
      <c r="B160" s="16" t="s">
        <v>470</v>
      </c>
      <c r="C160" s="79" t="s">
        <v>3</v>
      </c>
      <c r="D160" s="80" t="s">
        <v>4</v>
      </c>
      <c r="E160" s="38">
        <v>6721814.8200000003</v>
      </c>
      <c r="F160" s="38">
        <v>0</v>
      </c>
      <c r="G160" s="38">
        <v>6721814.8200000003</v>
      </c>
      <c r="H160" s="38">
        <v>19.36</v>
      </c>
      <c r="I160" s="38">
        <v>19.36</v>
      </c>
      <c r="J160" s="38">
        <v>19.36</v>
      </c>
      <c r="K160" s="35">
        <v>2.8801745537999999E-4</v>
      </c>
      <c r="L160" s="38">
        <v>19.36</v>
      </c>
    </row>
    <row r="161" spans="1:12" s="88" customFormat="1" ht="13.8" x14ac:dyDescent="0.2">
      <c r="A161" s="37" t="s">
        <v>70</v>
      </c>
      <c r="B161" s="16" t="s">
        <v>70</v>
      </c>
      <c r="C161" s="79" t="s">
        <v>5</v>
      </c>
      <c r="D161" s="80" t="s">
        <v>6</v>
      </c>
      <c r="E161" s="38">
        <v>3246175.07</v>
      </c>
      <c r="F161" s="38">
        <v>24909.67</v>
      </c>
      <c r="G161" s="38">
        <v>3271084.74</v>
      </c>
      <c r="H161" s="38">
        <v>1528276.04</v>
      </c>
      <c r="I161" s="38">
        <v>1499157.49</v>
      </c>
      <c r="J161" s="38">
        <v>1209552.57</v>
      </c>
      <c r="K161" s="35">
        <v>36.9771090063537</v>
      </c>
      <c r="L161" s="38">
        <v>1171035.04</v>
      </c>
    </row>
    <row r="162" spans="1:12" s="88" customFormat="1" ht="13.8" x14ac:dyDescent="0.2">
      <c r="A162" s="37" t="s">
        <v>70</v>
      </c>
      <c r="B162" s="16" t="s">
        <v>70</v>
      </c>
      <c r="C162" s="79" t="s">
        <v>7</v>
      </c>
      <c r="D162" s="80" t="s">
        <v>8</v>
      </c>
      <c r="E162" s="38">
        <v>457250</v>
      </c>
      <c r="F162" s="38">
        <v>0</v>
      </c>
      <c r="G162" s="38">
        <v>457250</v>
      </c>
      <c r="H162" s="38">
        <v>20000</v>
      </c>
      <c r="I162" s="38">
        <v>20000</v>
      </c>
      <c r="J162" s="38">
        <v>20000</v>
      </c>
      <c r="K162" s="35">
        <v>4.3739748496446103</v>
      </c>
      <c r="L162" s="38">
        <v>20000</v>
      </c>
    </row>
    <row r="163" spans="1:12" s="88" customFormat="1" ht="13.8" x14ac:dyDescent="0.2">
      <c r="A163" s="37" t="s">
        <v>70</v>
      </c>
      <c r="B163" s="16" t="s">
        <v>70</v>
      </c>
      <c r="C163" s="79" t="s">
        <v>9</v>
      </c>
      <c r="D163" s="80" t="s">
        <v>10</v>
      </c>
      <c r="E163" s="38">
        <v>1212914.58</v>
      </c>
      <c r="F163" s="38">
        <v>769485.3</v>
      </c>
      <c r="G163" s="38">
        <v>1982399.88</v>
      </c>
      <c r="H163" s="38">
        <v>323346.19</v>
      </c>
      <c r="I163" s="38">
        <v>323346.19</v>
      </c>
      <c r="J163" s="38">
        <v>323346.19</v>
      </c>
      <c r="K163" s="35">
        <v>16.310845922771101</v>
      </c>
      <c r="L163" s="38">
        <v>323346.19</v>
      </c>
    </row>
    <row r="164" spans="1:12" s="88" customFormat="1" ht="13.8" x14ac:dyDescent="0.2">
      <c r="A164" s="37" t="s">
        <v>70</v>
      </c>
      <c r="B164" s="16" t="s">
        <v>70</v>
      </c>
      <c r="C164" s="79" t="s">
        <v>21</v>
      </c>
      <c r="D164" s="80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8" customFormat="1" ht="13.8" x14ac:dyDescent="0.2">
      <c r="A165" s="37" t="s">
        <v>70</v>
      </c>
      <c r="B165" s="16" t="s">
        <v>70</v>
      </c>
      <c r="C165" s="81" t="s">
        <v>125</v>
      </c>
      <c r="D165" s="82" t="s">
        <v>70</v>
      </c>
      <c r="E165" s="28">
        <v>12077154.470000001</v>
      </c>
      <c r="F165" s="28">
        <v>794394.97</v>
      </c>
      <c r="G165" s="28">
        <v>12871549.439999999</v>
      </c>
      <c r="H165" s="28">
        <v>1871641.59</v>
      </c>
      <c r="I165" s="28">
        <v>1842523.04</v>
      </c>
      <c r="J165" s="28">
        <v>1552918.12</v>
      </c>
      <c r="K165" s="29">
        <v>12.064733365931099</v>
      </c>
      <c r="L165" s="28">
        <v>1514400.59</v>
      </c>
    </row>
    <row r="166" spans="1:12" s="88" customFormat="1" ht="13.8" x14ac:dyDescent="0.2">
      <c r="A166" s="37" t="s">
        <v>471</v>
      </c>
      <c r="B166" s="16" t="s">
        <v>472</v>
      </c>
      <c r="C166" s="79" t="s">
        <v>3</v>
      </c>
      <c r="D166" s="80" t="s">
        <v>4</v>
      </c>
      <c r="E166" s="38">
        <v>8257889.2400000002</v>
      </c>
      <c r="F166" s="38">
        <v>0</v>
      </c>
      <c r="G166" s="38">
        <v>8257889.2400000002</v>
      </c>
      <c r="H166" s="38">
        <v>5110120.4800000004</v>
      </c>
      <c r="I166" s="38">
        <v>5101258.57</v>
      </c>
      <c r="J166" s="38">
        <v>5094234.57</v>
      </c>
      <c r="K166" s="35">
        <v>61.689306091976597</v>
      </c>
      <c r="L166" s="38">
        <v>4947640.0199999996</v>
      </c>
    </row>
    <row r="167" spans="1:12" s="88" customFormat="1" ht="13.8" x14ac:dyDescent="0.2">
      <c r="A167" s="37" t="s">
        <v>70</v>
      </c>
      <c r="B167" s="16" t="s">
        <v>70</v>
      </c>
      <c r="C167" s="79" t="s">
        <v>5</v>
      </c>
      <c r="D167" s="80" t="s">
        <v>6</v>
      </c>
      <c r="E167" s="38">
        <v>1085717.76</v>
      </c>
      <c r="F167" s="38">
        <v>78590.25</v>
      </c>
      <c r="G167" s="38">
        <v>1164308.01</v>
      </c>
      <c r="H167" s="38">
        <v>1162685.17</v>
      </c>
      <c r="I167" s="38">
        <v>1162685.17</v>
      </c>
      <c r="J167" s="38">
        <v>669026.35</v>
      </c>
      <c r="K167" s="35">
        <v>57.461285523578901</v>
      </c>
      <c r="L167" s="38">
        <v>669026.35</v>
      </c>
    </row>
    <row r="168" spans="1:12" s="88" customFormat="1" ht="13.8" x14ac:dyDescent="0.2">
      <c r="A168" s="37" t="s">
        <v>70</v>
      </c>
      <c r="B168" s="16" t="s">
        <v>70</v>
      </c>
      <c r="C168" s="79" t="s">
        <v>9</v>
      </c>
      <c r="D168" s="80" t="s">
        <v>10</v>
      </c>
      <c r="E168" s="38">
        <v>7576478.3399999999</v>
      </c>
      <c r="F168" s="38">
        <v>816595.65</v>
      </c>
      <c r="G168" s="38">
        <v>8393073.9900000002</v>
      </c>
      <c r="H168" s="38">
        <v>4055745.43</v>
      </c>
      <c r="I168" s="38">
        <v>4055745.43</v>
      </c>
      <c r="J168" s="38">
        <v>3783891.36</v>
      </c>
      <c r="K168" s="35">
        <v>45.083498185627199</v>
      </c>
      <c r="L168" s="38">
        <v>3719258.14</v>
      </c>
    </row>
    <row r="169" spans="1:12" s="88" customFormat="1" ht="13.8" x14ac:dyDescent="0.2">
      <c r="A169" s="37" t="s">
        <v>70</v>
      </c>
      <c r="B169" s="16" t="s">
        <v>70</v>
      </c>
      <c r="C169" s="81" t="s">
        <v>125</v>
      </c>
      <c r="D169" s="82" t="s">
        <v>70</v>
      </c>
      <c r="E169" s="28">
        <v>16920085.34</v>
      </c>
      <c r="F169" s="28">
        <v>895185.9</v>
      </c>
      <c r="G169" s="28">
        <v>17815271.239999998</v>
      </c>
      <c r="H169" s="28">
        <v>10328551.08</v>
      </c>
      <c r="I169" s="28">
        <v>10319689.17</v>
      </c>
      <c r="J169" s="28">
        <v>9547152.2799999993</v>
      </c>
      <c r="K169" s="29">
        <v>53.589710487057403</v>
      </c>
      <c r="L169" s="28">
        <v>9335924.5099999998</v>
      </c>
    </row>
    <row r="170" spans="1:12" s="88" customFormat="1" ht="13.8" x14ac:dyDescent="0.2">
      <c r="A170" s="37" t="s">
        <v>473</v>
      </c>
      <c r="B170" s="16" t="s">
        <v>474</v>
      </c>
      <c r="C170" s="79" t="s">
        <v>3</v>
      </c>
      <c r="D170" s="80" t="s">
        <v>4</v>
      </c>
      <c r="E170" s="38">
        <v>3350994.18</v>
      </c>
      <c r="F170" s="38">
        <v>0</v>
      </c>
      <c r="G170" s="38">
        <v>3350994.18</v>
      </c>
      <c r="H170" s="38">
        <v>2398758.9500000002</v>
      </c>
      <c r="I170" s="38">
        <v>2398758.9500000002</v>
      </c>
      <c r="J170" s="38">
        <v>2398758.9500000002</v>
      </c>
      <c r="K170" s="35">
        <v>71.5835009298643</v>
      </c>
      <c r="L170" s="38">
        <v>2350282.77</v>
      </c>
    </row>
    <row r="171" spans="1:12" s="88" customFormat="1" ht="13.8" x14ac:dyDescent="0.2">
      <c r="A171" s="37" t="s">
        <v>70</v>
      </c>
      <c r="B171" s="16" t="s">
        <v>70</v>
      </c>
      <c r="C171" s="79" t="s">
        <v>5</v>
      </c>
      <c r="D171" s="80" t="s">
        <v>6</v>
      </c>
      <c r="E171" s="38">
        <v>2483768.8199999998</v>
      </c>
      <c r="F171" s="38">
        <v>-65895.539999999994</v>
      </c>
      <c r="G171" s="38">
        <v>2417873.2799999998</v>
      </c>
      <c r="H171" s="38">
        <v>1897738.53</v>
      </c>
      <c r="I171" s="38">
        <v>1826719.31</v>
      </c>
      <c r="J171" s="38">
        <v>445114.2</v>
      </c>
      <c r="K171" s="35">
        <v>18.409327059522301</v>
      </c>
      <c r="L171" s="38">
        <v>445114.2</v>
      </c>
    </row>
    <row r="172" spans="1:12" s="88" customFormat="1" ht="13.8" x14ac:dyDescent="0.2">
      <c r="A172" s="37" t="s">
        <v>70</v>
      </c>
      <c r="B172" s="16" t="s">
        <v>70</v>
      </c>
      <c r="C172" s="79" t="s">
        <v>9</v>
      </c>
      <c r="D172" s="80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792.6</v>
      </c>
      <c r="K172" s="35">
        <v>5.50416666666667</v>
      </c>
      <c r="L172" s="38">
        <v>792.6</v>
      </c>
    </row>
    <row r="173" spans="1:12" s="88" customFormat="1" ht="13.8" x14ac:dyDescent="0.2">
      <c r="A173" s="37" t="s">
        <v>70</v>
      </c>
      <c r="B173" s="16" t="s">
        <v>70</v>
      </c>
      <c r="C173" s="81" t="s">
        <v>125</v>
      </c>
      <c r="D173" s="82" t="s">
        <v>70</v>
      </c>
      <c r="E173" s="28">
        <v>5849163</v>
      </c>
      <c r="F173" s="28">
        <v>-65895.539999999994</v>
      </c>
      <c r="G173" s="28">
        <v>5783267.46</v>
      </c>
      <c r="H173" s="28">
        <v>4297765.4800000004</v>
      </c>
      <c r="I173" s="28">
        <v>4226746.26</v>
      </c>
      <c r="J173" s="28">
        <v>2844665.75</v>
      </c>
      <c r="K173" s="29">
        <v>49.187864294279102</v>
      </c>
      <c r="L173" s="28">
        <v>2796189.57</v>
      </c>
    </row>
    <row r="174" spans="1:12" s="88" customFormat="1" ht="13.8" x14ac:dyDescent="0.2">
      <c r="A174" s="37" t="s">
        <v>475</v>
      </c>
      <c r="B174" s="16" t="s">
        <v>476</v>
      </c>
      <c r="C174" s="79" t="s">
        <v>3</v>
      </c>
      <c r="D174" s="80" t="s">
        <v>4</v>
      </c>
      <c r="E174" s="38">
        <v>3092113.2</v>
      </c>
      <c r="F174" s="38">
        <v>0</v>
      </c>
      <c r="G174" s="38">
        <v>3092113.2</v>
      </c>
      <c r="H174" s="38">
        <v>2117544.04</v>
      </c>
      <c r="I174" s="38">
        <v>2117544.04</v>
      </c>
      <c r="J174" s="38">
        <v>2117544.04</v>
      </c>
      <c r="K174" s="35">
        <v>68.482099555734294</v>
      </c>
      <c r="L174" s="38">
        <v>2117544.04</v>
      </c>
    </row>
    <row r="175" spans="1:12" s="88" customFormat="1" ht="13.8" x14ac:dyDescent="0.2">
      <c r="A175" s="37" t="s">
        <v>70</v>
      </c>
      <c r="B175" s="16" t="s">
        <v>70</v>
      </c>
      <c r="C175" s="79" t="s">
        <v>5</v>
      </c>
      <c r="D175" s="80" t="s">
        <v>6</v>
      </c>
      <c r="E175" s="38">
        <v>7592316.3799999999</v>
      </c>
      <c r="F175" s="38">
        <v>-108900</v>
      </c>
      <c r="G175" s="38">
        <v>7483416.3799999999</v>
      </c>
      <c r="H175" s="38">
        <v>6770618.3300000001</v>
      </c>
      <c r="I175" s="38">
        <v>6770618.3300000001</v>
      </c>
      <c r="J175" s="38">
        <v>4633134.07</v>
      </c>
      <c r="K175" s="35">
        <v>61.9120176498852</v>
      </c>
      <c r="L175" s="38">
        <v>4133746.42</v>
      </c>
    </row>
    <row r="176" spans="1:12" s="88" customFormat="1" ht="13.8" x14ac:dyDescent="0.2">
      <c r="A176" s="37" t="s">
        <v>70</v>
      </c>
      <c r="B176" s="16" t="s">
        <v>70</v>
      </c>
      <c r="C176" s="79" t="s">
        <v>7</v>
      </c>
      <c r="D176" s="80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170296</v>
      </c>
      <c r="K176" s="35">
        <v>64.751330798479103</v>
      </c>
      <c r="L176" s="38">
        <v>170296</v>
      </c>
    </row>
    <row r="177" spans="1:12" s="88" customFormat="1" ht="13.8" x14ac:dyDescent="0.2">
      <c r="A177" s="37" t="s">
        <v>70</v>
      </c>
      <c r="B177" s="16" t="s">
        <v>70</v>
      </c>
      <c r="C177" s="79" t="s">
        <v>9</v>
      </c>
      <c r="D177" s="80" t="s">
        <v>10</v>
      </c>
      <c r="E177" s="38">
        <v>120000</v>
      </c>
      <c r="F177" s="38">
        <v>108900</v>
      </c>
      <c r="G177" s="38">
        <v>228900</v>
      </c>
      <c r="H177" s="38">
        <v>186072.44</v>
      </c>
      <c r="I177" s="38">
        <v>186072.44</v>
      </c>
      <c r="J177" s="38">
        <v>77293.440000000002</v>
      </c>
      <c r="K177" s="35">
        <v>33.767339449541304</v>
      </c>
      <c r="L177" s="38">
        <v>9198.27</v>
      </c>
    </row>
    <row r="178" spans="1:12" s="88" customFormat="1" ht="13.8" x14ac:dyDescent="0.2">
      <c r="A178" s="37" t="s">
        <v>70</v>
      </c>
      <c r="B178" s="16" t="s">
        <v>70</v>
      </c>
      <c r="C178" s="81" t="s">
        <v>125</v>
      </c>
      <c r="D178" s="82" t="s">
        <v>70</v>
      </c>
      <c r="E178" s="28">
        <v>11067429.58</v>
      </c>
      <c r="F178" s="28">
        <v>0</v>
      </c>
      <c r="G178" s="28">
        <v>11067429.58</v>
      </c>
      <c r="H178" s="28">
        <v>9337234.8100000005</v>
      </c>
      <c r="I178" s="28">
        <v>9337234.8100000005</v>
      </c>
      <c r="J178" s="28">
        <v>6998267.5499999998</v>
      </c>
      <c r="K178" s="29">
        <v>63.232998226133702</v>
      </c>
      <c r="L178" s="28">
        <v>6430784.7300000004</v>
      </c>
    </row>
    <row r="179" spans="1:12" s="88" customFormat="1" ht="13.8" x14ac:dyDescent="0.2">
      <c r="A179" s="37" t="s">
        <v>477</v>
      </c>
      <c r="B179" s="16" t="s">
        <v>478</v>
      </c>
      <c r="C179" s="79" t="s">
        <v>3</v>
      </c>
      <c r="D179" s="80" t="s">
        <v>4</v>
      </c>
      <c r="E179" s="38">
        <v>566967.16</v>
      </c>
      <c r="F179" s="38">
        <v>0</v>
      </c>
      <c r="G179" s="38">
        <v>566967.16</v>
      </c>
      <c r="H179" s="38">
        <v>292256.34000000003</v>
      </c>
      <c r="I179" s="38">
        <v>292256.34000000003</v>
      </c>
      <c r="J179" s="38">
        <v>292256.34000000003</v>
      </c>
      <c r="K179" s="35">
        <v>51.547313604548101</v>
      </c>
      <c r="L179" s="38">
        <v>292256.34000000003</v>
      </c>
    </row>
    <row r="180" spans="1:12" s="88" customFormat="1" ht="13.8" x14ac:dyDescent="0.2">
      <c r="A180" s="37" t="s">
        <v>70</v>
      </c>
      <c r="B180" s="16" t="s">
        <v>70</v>
      </c>
      <c r="C180" s="79" t="s">
        <v>5</v>
      </c>
      <c r="D180" s="80" t="s">
        <v>6</v>
      </c>
      <c r="E180" s="38">
        <v>184585.37</v>
      </c>
      <c r="F180" s="38">
        <v>-12174.58</v>
      </c>
      <c r="G180" s="38">
        <v>172410.79</v>
      </c>
      <c r="H180" s="38">
        <v>148196.70000000001</v>
      </c>
      <c r="I180" s="38">
        <v>148196.70000000001</v>
      </c>
      <c r="J180" s="38">
        <v>118300.5</v>
      </c>
      <c r="K180" s="35">
        <v>68.615485144520306</v>
      </c>
      <c r="L180" s="38">
        <v>118229.92</v>
      </c>
    </row>
    <row r="181" spans="1:12" s="88" customFormat="1" ht="13.8" x14ac:dyDescent="0.2">
      <c r="A181" s="37" t="s">
        <v>70</v>
      </c>
      <c r="B181" s="16" t="s">
        <v>70</v>
      </c>
      <c r="C181" s="79" t="s">
        <v>9</v>
      </c>
      <c r="D181" s="80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70</v>
      </c>
      <c r="B182" s="16" t="s">
        <v>70</v>
      </c>
      <c r="C182" s="81" t="s">
        <v>125</v>
      </c>
      <c r="D182" s="82" t="s">
        <v>70</v>
      </c>
      <c r="E182" s="28">
        <v>753552.53</v>
      </c>
      <c r="F182" s="28">
        <v>-12174.58</v>
      </c>
      <c r="G182" s="28">
        <v>741377.95</v>
      </c>
      <c r="H182" s="28">
        <v>440453.04</v>
      </c>
      <c r="I182" s="28">
        <v>440453.04</v>
      </c>
      <c r="J182" s="28">
        <v>410556.84</v>
      </c>
      <c r="K182" s="29">
        <v>55.377535843897199</v>
      </c>
      <c r="L182" s="28">
        <v>410486.26</v>
      </c>
    </row>
    <row r="183" spans="1:12" s="88" customFormat="1" ht="13.8" x14ac:dyDescent="0.2">
      <c r="A183" s="37" t="s">
        <v>479</v>
      </c>
      <c r="B183" s="16" t="s">
        <v>480</v>
      </c>
      <c r="C183" s="79" t="s">
        <v>3</v>
      </c>
      <c r="D183" s="80" t="s">
        <v>4</v>
      </c>
      <c r="E183" s="38">
        <v>2649310.5299999998</v>
      </c>
      <c r="F183" s="38">
        <v>0</v>
      </c>
      <c r="G183" s="38">
        <v>2649310.5299999998</v>
      </c>
      <c r="H183" s="38">
        <v>1307589.69</v>
      </c>
      <c r="I183" s="38">
        <v>1307589.69</v>
      </c>
      <c r="J183" s="38">
        <v>1307589.69</v>
      </c>
      <c r="K183" s="35">
        <v>49.355848444085602</v>
      </c>
      <c r="L183" s="38">
        <v>1307589.69</v>
      </c>
    </row>
    <row r="184" spans="1:12" s="88" customFormat="1" ht="13.8" x14ac:dyDescent="0.2">
      <c r="A184" s="37" t="s">
        <v>70</v>
      </c>
      <c r="B184" s="16" t="s">
        <v>70</v>
      </c>
      <c r="C184" s="79" t="s">
        <v>5</v>
      </c>
      <c r="D184" s="80" t="s">
        <v>6</v>
      </c>
      <c r="E184" s="38">
        <v>2854343.95</v>
      </c>
      <c r="F184" s="38">
        <v>-14787.41</v>
      </c>
      <c r="G184" s="38">
        <v>2839556.54</v>
      </c>
      <c r="H184" s="38">
        <v>1726657.46</v>
      </c>
      <c r="I184" s="38">
        <v>1504336.83</v>
      </c>
      <c r="J184" s="38">
        <v>838284.6</v>
      </c>
      <c r="K184" s="35">
        <v>29.5216731271708</v>
      </c>
      <c r="L184" s="38">
        <v>801731.07</v>
      </c>
    </row>
    <row r="185" spans="1:12" s="88" customFormat="1" ht="13.8" x14ac:dyDescent="0.2">
      <c r="A185" s="37" t="s">
        <v>70</v>
      </c>
      <c r="B185" s="16" t="s">
        <v>70</v>
      </c>
      <c r="C185" s="79" t="s">
        <v>15</v>
      </c>
      <c r="D185" s="80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249.06</v>
      </c>
      <c r="K185" s="35">
        <v>3.5579999999999998</v>
      </c>
      <c r="L185" s="38">
        <v>249.06</v>
      </c>
    </row>
    <row r="186" spans="1:12" s="88" customFormat="1" ht="13.8" x14ac:dyDescent="0.2">
      <c r="A186" s="37" t="s">
        <v>70</v>
      </c>
      <c r="B186" s="16" t="s">
        <v>70</v>
      </c>
      <c r="C186" s="79" t="s">
        <v>7</v>
      </c>
      <c r="D186" s="80" t="s">
        <v>8</v>
      </c>
      <c r="E186" s="38">
        <v>5480500</v>
      </c>
      <c r="F186" s="38">
        <v>-10000</v>
      </c>
      <c r="G186" s="38">
        <v>5470500</v>
      </c>
      <c r="H186" s="38">
        <v>5429000</v>
      </c>
      <c r="I186" s="38">
        <v>4791692.62</v>
      </c>
      <c r="J186" s="38">
        <v>2933269.72</v>
      </c>
      <c r="K186" s="35">
        <v>53.619773695274702</v>
      </c>
      <c r="L186" s="38">
        <v>2933269.72</v>
      </c>
    </row>
    <row r="187" spans="1:12" s="88" customFormat="1" ht="13.8" x14ac:dyDescent="0.2">
      <c r="A187" s="37" t="s">
        <v>70</v>
      </c>
      <c r="B187" s="16" t="s">
        <v>70</v>
      </c>
      <c r="C187" s="79" t="s">
        <v>9</v>
      </c>
      <c r="D187" s="80" t="s">
        <v>10</v>
      </c>
      <c r="E187" s="38">
        <v>170500</v>
      </c>
      <c r="F187" s="38">
        <v>9297386.5099999998</v>
      </c>
      <c r="G187" s="38">
        <v>9467886.5099999998</v>
      </c>
      <c r="H187" s="38">
        <v>7548557.0599999996</v>
      </c>
      <c r="I187" s="38">
        <v>7359417.0999999996</v>
      </c>
      <c r="J187" s="38">
        <v>987386.31</v>
      </c>
      <c r="K187" s="35">
        <v>10.428793257683401</v>
      </c>
      <c r="L187" s="38">
        <v>311713.65999999997</v>
      </c>
    </row>
    <row r="188" spans="1:12" s="88" customFormat="1" ht="13.8" x14ac:dyDescent="0.2">
      <c r="A188" s="37" t="s">
        <v>70</v>
      </c>
      <c r="B188" s="16" t="s">
        <v>70</v>
      </c>
      <c r="C188" s="79" t="s">
        <v>11</v>
      </c>
      <c r="D188" s="80" t="s">
        <v>12</v>
      </c>
      <c r="E188" s="38">
        <v>475000</v>
      </c>
      <c r="F188" s="38">
        <v>9400000</v>
      </c>
      <c r="G188" s="38">
        <v>9875000</v>
      </c>
      <c r="H188" s="38">
        <v>7373500</v>
      </c>
      <c r="I188" s="38">
        <v>4425055.38</v>
      </c>
      <c r="J188" s="38">
        <v>14583.31</v>
      </c>
      <c r="K188" s="35">
        <v>0.14767908860758999</v>
      </c>
      <c r="L188" s="38">
        <v>14583.31</v>
      </c>
    </row>
    <row r="189" spans="1:12" s="88" customFormat="1" ht="13.8" x14ac:dyDescent="0.2">
      <c r="A189" s="37" t="s">
        <v>70</v>
      </c>
      <c r="B189" s="16" t="s">
        <v>70</v>
      </c>
      <c r="C189" s="79" t="s">
        <v>21</v>
      </c>
      <c r="D189" s="80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8" customFormat="1" ht="13.8" x14ac:dyDescent="0.2">
      <c r="A190" s="37" t="s">
        <v>70</v>
      </c>
      <c r="B190" s="16" t="s">
        <v>70</v>
      </c>
      <c r="C190" s="81" t="s">
        <v>125</v>
      </c>
      <c r="D190" s="82" t="s">
        <v>70</v>
      </c>
      <c r="E190" s="28">
        <v>11766835.93</v>
      </c>
      <c r="F190" s="28">
        <v>18672599.100000001</v>
      </c>
      <c r="G190" s="28">
        <v>30439435.030000001</v>
      </c>
      <c r="H190" s="28">
        <v>23516185.66</v>
      </c>
      <c r="I190" s="28">
        <v>19518973.07</v>
      </c>
      <c r="J190" s="28">
        <v>6081362.6900000004</v>
      </c>
      <c r="K190" s="29">
        <v>19.978566238192101</v>
      </c>
      <c r="L190" s="28">
        <v>5369136.5099999998</v>
      </c>
    </row>
    <row r="191" spans="1:12" s="88" customFormat="1" ht="13.8" x14ac:dyDescent="0.2">
      <c r="A191" s="128" t="s">
        <v>268</v>
      </c>
      <c r="B191" s="129"/>
      <c r="C191" s="83" t="s">
        <v>70</v>
      </c>
      <c r="D191" s="84" t="s">
        <v>70</v>
      </c>
      <c r="E191" s="66">
        <v>7443845671.8199997</v>
      </c>
      <c r="F191" s="66">
        <v>506825958.64999998</v>
      </c>
      <c r="G191" s="66">
        <v>7950671630.4700003</v>
      </c>
      <c r="H191" s="66">
        <v>5368965869.9099998</v>
      </c>
      <c r="I191" s="66">
        <v>5118956487.9799995</v>
      </c>
      <c r="J191" s="66">
        <v>3913383764.02</v>
      </c>
      <c r="K191" s="71">
        <v>49.220794744212903</v>
      </c>
      <c r="L191" s="66">
        <v>3751122980.2399998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11 A13 C13:C16 A18 C18:C20 A22 C22:C23 A25 C25:C29 A31 C31:C34 A36 C36:C41 A43 C43:C47 A49 C49:C53 A55 C55:C60 A62 C62:C67 A69 C69:C74 A76 C76:C80 A82 C82:C88 A90 C90:C95 A97 C97:C102 A104 C104:C105 A107 C107:C114 A116 C116:C121 A123 C123:C128 A130 C130:C135 A137 C137:C140 A142 C142:C146 A148 C148:C151 A153 C153:C158 A160 C160:C164 A166 C166:C168 A170 C170:C172 A174 C174:C177 A179 C179:C181 A183 C183:C18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89"/>
    </row>
    <row r="2" spans="1:10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6" t="s">
        <v>52</v>
      </c>
      <c r="B5" s="122"/>
      <c r="C5" s="116" t="s">
        <v>53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481</v>
      </c>
      <c r="B7" s="72" t="s">
        <v>482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8125699.3099999996</v>
      </c>
      <c r="I7" s="55">
        <v>202672.81</v>
      </c>
    </row>
    <row r="8" spans="1:10" ht="12.75" customHeight="1" x14ac:dyDescent="0.2">
      <c r="A8" s="37" t="s">
        <v>70</v>
      </c>
      <c r="B8" s="72" t="s">
        <v>70</v>
      </c>
      <c r="C8" s="41" t="s">
        <v>125</v>
      </c>
      <c r="D8" s="73" t="s">
        <v>70</v>
      </c>
      <c r="E8" s="74">
        <v>11067429.58</v>
      </c>
      <c r="F8" s="74">
        <v>0</v>
      </c>
      <c r="G8" s="74">
        <v>11067429.58</v>
      </c>
      <c r="H8" s="74">
        <v>8125699.3099999996</v>
      </c>
      <c r="I8" s="74">
        <v>202672.81</v>
      </c>
    </row>
    <row r="9" spans="1:10" ht="13.8" x14ac:dyDescent="0.2">
      <c r="A9" s="37" t="s">
        <v>483</v>
      </c>
      <c r="B9" s="72" t="s">
        <v>484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2" t="s">
        <v>70</v>
      </c>
      <c r="C10" s="41" t="s">
        <v>125</v>
      </c>
      <c r="D10" s="73" t="s">
        <v>70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485</v>
      </c>
      <c r="B11" s="72" t="s">
        <v>486</v>
      </c>
      <c r="C11" s="37" t="s">
        <v>15</v>
      </c>
      <c r="D11" s="72" t="s">
        <v>27</v>
      </c>
      <c r="E11" s="55">
        <v>0</v>
      </c>
      <c r="F11" s="55">
        <v>3538689.48</v>
      </c>
      <c r="G11" s="55">
        <v>3538689.48</v>
      </c>
      <c r="H11" s="55">
        <v>1957353.47</v>
      </c>
      <c r="I11" s="55">
        <v>506879.97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0</v>
      </c>
      <c r="F12" s="55">
        <v>9615070.4100000001</v>
      </c>
      <c r="G12" s="55">
        <v>9615070.4100000001</v>
      </c>
      <c r="H12" s="55">
        <v>9621666.8900000006</v>
      </c>
      <c r="I12" s="55">
        <v>97025.71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3815611.09</v>
      </c>
      <c r="I13" s="55">
        <v>3815611.09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125</v>
      </c>
      <c r="D15" s="73" t="s">
        <v>70</v>
      </c>
      <c r="E15" s="74">
        <v>2100000</v>
      </c>
      <c r="F15" s="74">
        <v>17368759.890000001</v>
      </c>
      <c r="G15" s="74">
        <v>19468759.890000001</v>
      </c>
      <c r="H15" s="74">
        <v>15394631.449999999</v>
      </c>
      <c r="I15" s="74">
        <v>4419516.7699999996</v>
      </c>
    </row>
    <row r="16" spans="1:10" ht="13.8" x14ac:dyDescent="0.2">
      <c r="A16" s="37" t="s">
        <v>487</v>
      </c>
      <c r="B16" s="72" t="s">
        <v>488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293133.40999999997</v>
      </c>
      <c r="I16" s="55">
        <v>266998.61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33143.69</v>
      </c>
      <c r="I17" s="55">
        <v>33143.69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576958.99</v>
      </c>
      <c r="I18" s="55">
        <v>560067.66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3313561.25</v>
      </c>
      <c r="F19" s="55">
        <v>0</v>
      </c>
      <c r="G19" s="55">
        <v>3313561.25</v>
      </c>
      <c r="H19" s="55">
        <v>2152220.75</v>
      </c>
      <c r="I19" s="55">
        <v>2152220.75</v>
      </c>
    </row>
    <row r="20" spans="1:9" ht="12.75" customHeight="1" x14ac:dyDescent="0.2">
      <c r="A20" s="37" t="s">
        <v>70</v>
      </c>
      <c r="B20" s="72" t="s">
        <v>70</v>
      </c>
      <c r="C20" s="41" t="s">
        <v>125</v>
      </c>
      <c r="D20" s="73" t="s">
        <v>70</v>
      </c>
      <c r="E20" s="74">
        <v>5310717.34</v>
      </c>
      <c r="F20" s="74">
        <v>0</v>
      </c>
      <c r="G20" s="74">
        <v>5310717.34</v>
      </c>
      <c r="H20" s="74">
        <v>3055456.84</v>
      </c>
      <c r="I20" s="74">
        <v>3012430.71</v>
      </c>
    </row>
    <row r="21" spans="1:9" ht="13.8" x14ac:dyDescent="0.2">
      <c r="A21" s="37" t="s">
        <v>489</v>
      </c>
      <c r="B21" s="72" t="s">
        <v>490</v>
      </c>
      <c r="C21" s="37" t="s">
        <v>3</v>
      </c>
      <c r="D21" s="72" t="s">
        <v>25</v>
      </c>
      <c r="E21" s="55">
        <v>1706362370</v>
      </c>
      <c r="F21" s="55">
        <v>0</v>
      </c>
      <c r="G21" s="55">
        <v>1706362370</v>
      </c>
      <c r="H21" s="55">
        <v>1240006459.1199999</v>
      </c>
      <c r="I21" s="55">
        <v>1218826727.4300001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1113228798.78</v>
      </c>
      <c r="I22" s="55">
        <v>1101781503.73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44566314.159999996</v>
      </c>
      <c r="F23" s="55">
        <v>761274.06</v>
      </c>
      <c r="G23" s="55">
        <v>45327588.219999999</v>
      </c>
      <c r="H23" s="55">
        <v>28919442.129999999</v>
      </c>
      <c r="I23" s="55">
        <v>23593594.359999999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1522203567.5</v>
      </c>
      <c r="F24" s="55">
        <v>57883843.119999997</v>
      </c>
      <c r="G24" s="55">
        <v>1580087410.6199999</v>
      </c>
      <c r="H24" s="55">
        <v>935068788.15999997</v>
      </c>
      <c r="I24" s="55">
        <v>901428010.36000001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6266645.7599999998</v>
      </c>
      <c r="I25" s="55">
        <v>6122178.1600000001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240513.09</v>
      </c>
      <c r="I26" s="55">
        <v>240513.09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397810539.81999999</v>
      </c>
      <c r="F27" s="55">
        <v>71598935.810000002</v>
      </c>
      <c r="G27" s="55">
        <v>469409475.63</v>
      </c>
      <c r="H27" s="55">
        <v>262608324.71000001</v>
      </c>
      <c r="I27" s="55">
        <v>209206480.75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13684045</v>
      </c>
      <c r="F28" s="55">
        <v>287174567.69999999</v>
      </c>
      <c r="G28" s="55">
        <v>300858612.69999999</v>
      </c>
      <c r="H28" s="55">
        <v>305200.90000000002</v>
      </c>
      <c r="I28" s="55">
        <v>305200.90000000002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1806298577.05</v>
      </c>
      <c r="F29" s="55">
        <v>0</v>
      </c>
      <c r="G29" s="55">
        <v>1806298577.05</v>
      </c>
      <c r="H29" s="55">
        <v>803614382.25</v>
      </c>
      <c r="I29" s="55">
        <v>803614382.25</v>
      </c>
    </row>
    <row r="30" spans="1:9" ht="12.75" customHeight="1" x14ac:dyDescent="0.2">
      <c r="A30" s="37" t="s">
        <v>70</v>
      </c>
      <c r="B30" s="72" t="s">
        <v>70</v>
      </c>
      <c r="C30" s="41" t="s">
        <v>125</v>
      </c>
      <c r="D30" s="73" t="s">
        <v>70</v>
      </c>
      <c r="E30" s="74">
        <v>7241719554.0500002</v>
      </c>
      <c r="F30" s="74">
        <v>417418620.69</v>
      </c>
      <c r="G30" s="74">
        <v>7659138174.7399998</v>
      </c>
      <c r="H30" s="74">
        <v>4390258554.8999996</v>
      </c>
      <c r="I30" s="74">
        <v>4265118591.0300002</v>
      </c>
    </row>
    <row r="31" spans="1:9" ht="13.8" x14ac:dyDescent="0.2">
      <c r="A31" s="37" t="s">
        <v>491</v>
      </c>
      <c r="B31" s="72" t="s">
        <v>492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31334286.449999999</v>
      </c>
      <c r="I31" s="55">
        <v>16877746.289999999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707890.14</v>
      </c>
      <c r="I32" s="55">
        <v>664436.79</v>
      </c>
    </row>
    <row r="33" spans="1:9" ht="12.75" customHeight="1" x14ac:dyDescent="0.2">
      <c r="A33" s="37" t="s">
        <v>70</v>
      </c>
      <c r="B33" s="72" t="s">
        <v>70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689.11</v>
      </c>
    </row>
    <row r="34" spans="1:9" ht="12.75" customHeight="1" x14ac:dyDescent="0.2">
      <c r="A34" s="37" t="s">
        <v>70</v>
      </c>
      <c r="B34" s="72" t="s">
        <v>70</v>
      </c>
      <c r="C34" s="37" t="s">
        <v>19</v>
      </c>
      <c r="D34" s="72" t="s">
        <v>20</v>
      </c>
      <c r="E34" s="55">
        <v>11466</v>
      </c>
      <c r="F34" s="55">
        <v>8391321</v>
      </c>
      <c r="G34" s="55">
        <v>8402787</v>
      </c>
      <c r="H34" s="55">
        <v>23642.73</v>
      </c>
      <c r="I34" s="55">
        <v>16503.02</v>
      </c>
    </row>
    <row r="35" spans="1:9" ht="12.75" customHeight="1" x14ac:dyDescent="0.2">
      <c r="A35" s="37" t="s">
        <v>70</v>
      </c>
      <c r="B35" s="72" t="s">
        <v>70</v>
      </c>
      <c r="C35" s="41" t="s">
        <v>125</v>
      </c>
      <c r="D35" s="73" t="s">
        <v>70</v>
      </c>
      <c r="E35" s="74">
        <v>71804090</v>
      </c>
      <c r="F35" s="74">
        <v>8391321</v>
      </c>
      <c r="G35" s="74">
        <v>80195411</v>
      </c>
      <c r="H35" s="74">
        <v>32066943.239999998</v>
      </c>
      <c r="I35" s="74">
        <v>17559375.210000001</v>
      </c>
    </row>
    <row r="36" spans="1:9" ht="13.8" x14ac:dyDescent="0.2">
      <c r="A36" s="37" t="s">
        <v>493</v>
      </c>
      <c r="B36" s="72" t="s">
        <v>494</v>
      </c>
      <c r="C36" s="37" t="s">
        <v>15</v>
      </c>
      <c r="D36" s="72" t="s">
        <v>27</v>
      </c>
      <c r="E36" s="55">
        <v>954000</v>
      </c>
      <c r="F36" s="55">
        <v>0</v>
      </c>
      <c r="G36" s="55">
        <v>954000</v>
      </c>
      <c r="H36" s="55">
        <v>340446.39</v>
      </c>
      <c r="I36" s="55">
        <v>188104.04</v>
      </c>
    </row>
    <row r="37" spans="1:9" ht="12.75" customHeight="1" x14ac:dyDescent="0.2">
      <c r="A37" s="37" t="s">
        <v>70</v>
      </c>
      <c r="B37" s="72" t="s">
        <v>70</v>
      </c>
      <c r="C37" s="37" t="s">
        <v>7</v>
      </c>
      <c r="D37" s="72" t="s">
        <v>8</v>
      </c>
      <c r="E37" s="55">
        <v>3378288.54</v>
      </c>
      <c r="F37" s="55">
        <v>0</v>
      </c>
      <c r="G37" s="55">
        <v>3378288.54</v>
      </c>
      <c r="H37" s="55">
        <v>241498.1</v>
      </c>
      <c r="I37" s="55">
        <v>56504.7</v>
      </c>
    </row>
    <row r="38" spans="1:9" ht="12.75" customHeight="1" x14ac:dyDescent="0.2">
      <c r="A38" s="37" t="s">
        <v>70</v>
      </c>
      <c r="B38" s="72" t="s">
        <v>70</v>
      </c>
      <c r="C38" s="37" t="s">
        <v>11</v>
      </c>
      <c r="D38" s="72" t="s">
        <v>12</v>
      </c>
      <c r="E38" s="55">
        <v>431563.06</v>
      </c>
      <c r="F38" s="55">
        <v>769485.3</v>
      </c>
      <c r="G38" s="55">
        <v>1201048.3600000001</v>
      </c>
      <c r="H38" s="55">
        <v>2395943.13</v>
      </c>
      <c r="I38" s="55">
        <v>2390943.13</v>
      </c>
    </row>
    <row r="39" spans="1:9" ht="12.75" customHeight="1" x14ac:dyDescent="0.2">
      <c r="A39" s="37" t="s">
        <v>70</v>
      </c>
      <c r="B39" s="72" t="s">
        <v>70</v>
      </c>
      <c r="C39" s="37" t="s">
        <v>19</v>
      </c>
      <c r="D39" s="72" t="s">
        <v>20</v>
      </c>
      <c r="E39" s="55">
        <v>0</v>
      </c>
      <c r="F39" s="55">
        <v>108663.97</v>
      </c>
      <c r="G39" s="55">
        <v>108663.97</v>
      </c>
      <c r="H39" s="55">
        <v>0</v>
      </c>
      <c r="I39" s="55">
        <v>0</v>
      </c>
    </row>
    <row r="40" spans="1:9" ht="12.75" customHeight="1" x14ac:dyDescent="0.2">
      <c r="A40" s="37" t="s">
        <v>70</v>
      </c>
      <c r="B40" s="72" t="s">
        <v>70</v>
      </c>
      <c r="C40" s="41" t="s">
        <v>125</v>
      </c>
      <c r="D40" s="73" t="s">
        <v>70</v>
      </c>
      <c r="E40" s="74">
        <v>4763851.5999999996</v>
      </c>
      <c r="F40" s="74">
        <v>878149.27</v>
      </c>
      <c r="G40" s="74">
        <v>5642000.8700000001</v>
      </c>
      <c r="H40" s="74">
        <v>2977887.62</v>
      </c>
      <c r="I40" s="74">
        <v>2635551.87</v>
      </c>
    </row>
    <row r="41" spans="1:9" ht="13.8" x14ac:dyDescent="0.2">
      <c r="A41" s="37" t="s">
        <v>495</v>
      </c>
      <c r="B41" s="72" t="s">
        <v>496</v>
      </c>
      <c r="C41" s="37" t="s">
        <v>15</v>
      </c>
      <c r="D41" s="72" t="s">
        <v>27</v>
      </c>
      <c r="E41" s="55">
        <v>1051500</v>
      </c>
      <c r="F41" s="55">
        <v>0</v>
      </c>
      <c r="G41" s="55">
        <v>1051500</v>
      </c>
      <c r="H41" s="55">
        <v>3674302.59</v>
      </c>
      <c r="I41" s="55">
        <v>3463686.61</v>
      </c>
    </row>
    <row r="42" spans="1:9" ht="12.75" customHeight="1" x14ac:dyDescent="0.2">
      <c r="A42" s="37" t="s">
        <v>70</v>
      </c>
      <c r="B42" s="72" t="s">
        <v>70</v>
      </c>
      <c r="C42" s="37" t="s">
        <v>7</v>
      </c>
      <c r="D42" s="72" t="s">
        <v>8</v>
      </c>
      <c r="E42" s="55">
        <v>66647494.130000003</v>
      </c>
      <c r="F42" s="55">
        <v>11939998.49</v>
      </c>
      <c r="G42" s="55">
        <v>78587492.620000005</v>
      </c>
      <c r="H42" s="55">
        <v>78751724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37" t="s">
        <v>17</v>
      </c>
      <c r="D43" s="72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11</v>
      </c>
      <c r="D44" s="72" t="s">
        <v>12</v>
      </c>
      <c r="E44" s="55">
        <v>720000</v>
      </c>
      <c r="F44" s="55">
        <v>500000</v>
      </c>
      <c r="G44" s="55">
        <v>1220000</v>
      </c>
      <c r="H44" s="55">
        <v>920000</v>
      </c>
      <c r="I44" s="55">
        <v>0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19</v>
      </c>
      <c r="D45" s="72" t="s">
        <v>20</v>
      </c>
      <c r="E45" s="55">
        <v>0</v>
      </c>
      <c r="F45" s="55">
        <v>20329446</v>
      </c>
      <c r="G45" s="55">
        <v>20329446</v>
      </c>
      <c r="H45" s="55">
        <v>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41" t="s">
        <v>125</v>
      </c>
      <c r="D46" s="73" t="s">
        <v>70</v>
      </c>
      <c r="E46" s="74">
        <v>68419474.129999995</v>
      </c>
      <c r="F46" s="74">
        <v>32769444.489999998</v>
      </c>
      <c r="G46" s="74">
        <v>101188918.62</v>
      </c>
      <c r="H46" s="74">
        <v>83346026.590000004</v>
      </c>
      <c r="I46" s="74">
        <v>3463686.61</v>
      </c>
    </row>
    <row r="47" spans="1:9" s="88" customFormat="1" ht="12.75" customHeight="1" x14ac:dyDescent="0.2">
      <c r="A47" s="37" t="s">
        <v>497</v>
      </c>
      <c r="B47" s="72" t="s">
        <v>498</v>
      </c>
      <c r="C47" s="37" t="s">
        <v>15</v>
      </c>
      <c r="D47" s="72" t="s">
        <v>27</v>
      </c>
      <c r="E47" s="55">
        <v>15000</v>
      </c>
      <c r="F47" s="55">
        <v>0</v>
      </c>
      <c r="G47" s="55">
        <v>15000</v>
      </c>
      <c r="H47" s="55">
        <v>-529454.5</v>
      </c>
      <c r="I47" s="55">
        <v>-530234.5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7</v>
      </c>
      <c r="D48" s="72" t="s">
        <v>8</v>
      </c>
      <c r="E48" s="55">
        <v>137860.35999999999</v>
      </c>
      <c r="F48" s="55">
        <v>0</v>
      </c>
      <c r="G48" s="55">
        <v>137860.35999999999</v>
      </c>
      <c r="H48" s="55">
        <v>238731.43</v>
      </c>
      <c r="I48" s="55">
        <v>39818.39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17</v>
      </c>
      <c r="D49" s="72" t="s">
        <v>28</v>
      </c>
      <c r="E49" s="55">
        <v>770863.66</v>
      </c>
      <c r="F49" s="55">
        <v>0</v>
      </c>
      <c r="G49" s="55">
        <v>770863.66</v>
      </c>
      <c r="H49" s="55">
        <v>788770.03</v>
      </c>
      <c r="I49" s="55">
        <v>604198.13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11</v>
      </c>
      <c r="D50" s="72" t="s">
        <v>12</v>
      </c>
      <c r="E50" s="55">
        <v>0</v>
      </c>
      <c r="F50" s="55">
        <v>0</v>
      </c>
      <c r="G50" s="55">
        <v>0</v>
      </c>
      <c r="H50" s="55">
        <v>19453.560000000001</v>
      </c>
      <c r="I50" s="55">
        <v>0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19</v>
      </c>
      <c r="D51" s="72" t="s">
        <v>20</v>
      </c>
      <c r="E51" s="55">
        <v>143097.21</v>
      </c>
      <c r="F51" s="55">
        <v>2797386.51</v>
      </c>
      <c r="G51" s="55">
        <v>2940483.72</v>
      </c>
      <c r="H51" s="55">
        <v>71948.600000000006</v>
      </c>
      <c r="I51" s="55">
        <v>71948.600000000006</v>
      </c>
    </row>
    <row r="52" spans="1:9" s="88" customFormat="1" ht="12.75" customHeight="1" x14ac:dyDescent="0.2">
      <c r="A52" s="37" t="s">
        <v>70</v>
      </c>
      <c r="B52" s="72" t="s">
        <v>70</v>
      </c>
      <c r="C52" s="41" t="s">
        <v>125</v>
      </c>
      <c r="D52" s="73" t="s">
        <v>70</v>
      </c>
      <c r="E52" s="74">
        <v>1066821.23</v>
      </c>
      <c r="F52" s="74">
        <v>2797386.51</v>
      </c>
      <c r="G52" s="74">
        <v>3864207.74</v>
      </c>
      <c r="H52" s="74">
        <v>589449.12</v>
      </c>
      <c r="I52" s="74">
        <v>185730.62</v>
      </c>
    </row>
    <row r="53" spans="1:9" s="88" customFormat="1" ht="12.75" customHeight="1" x14ac:dyDescent="0.2">
      <c r="A53" s="37" t="s">
        <v>499</v>
      </c>
      <c r="B53" s="72" t="s">
        <v>500</v>
      </c>
      <c r="C53" s="37" t="s">
        <v>15</v>
      </c>
      <c r="D53" s="72" t="s">
        <v>27</v>
      </c>
      <c r="E53" s="55">
        <v>4204000</v>
      </c>
      <c r="F53" s="55">
        <v>0</v>
      </c>
      <c r="G53" s="55">
        <v>4204000</v>
      </c>
      <c r="H53" s="55">
        <v>2148065.63</v>
      </c>
      <c r="I53" s="55">
        <v>2148065.63</v>
      </c>
    </row>
    <row r="54" spans="1:9" s="88" customFormat="1" ht="12.75" customHeight="1" x14ac:dyDescent="0.2">
      <c r="A54" s="37" t="s">
        <v>70</v>
      </c>
      <c r="B54" s="72" t="s">
        <v>70</v>
      </c>
      <c r="C54" s="41" t="s">
        <v>125</v>
      </c>
      <c r="D54" s="73" t="s">
        <v>70</v>
      </c>
      <c r="E54" s="74">
        <v>4204000</v>
      </c>
      <c r="F54" s="74">
        <v>0</v>
      </c>
      <c r="G54" s="74">
        <v>4204000</v>
      </c>
      <c r="H54" s="74">
        <v>2148065.63</v>
      </c>
      <c r="I54" s="74">
        <v>2148065.63</v>
      </c>
    </row>
    <row r="55" spans="1:9" s="88" customFormat="1" ht="12.75" customHeight="1" x14ac:dyDescent="0.2">
      <c r="A55" s="37" t="s">
        <v>501</v>
      </c>
      <c r="B55" s="72" t="s">
        <v>502</v>
      </c>
      <c r="C55" s="37" t="s">
        <v>15</v>
      </c>
      <c r="D55" s="72" t="s">
        <v>27</v>
      </c>
      <c r="E55" s="55">
        <v>1164780.3</v>
      </c>
      <c r="F55" s="55">
        <v>0</v>
      </c>
      <c r="G55" s="55">
        <v>1164780.3</v>
      </c>
      <c r="H55" s="55">
        <v>696605.93</v>
      </c>
      <c r="I55" s="55">
        <v>636707.63</v>
      </c>
    </row>
    <row r="56" spans="1:9" s="88" customFormat="1" ht="12.75" customHeight="1" x14ac:dyDescent="0.2">
      <c r="A56" s="37" t="s">
        <v>70</v>
      </c>
      <c r="B56" s="72" t="s">
        <v>70</v>
      </c>
      <c r="C56" s="37" t="s">
        <v>7</v>
      </c>
      <c r="D56" s="72" t="s">
        <v>8</v>
      </c>
      <c r="E56" s="55">
        <v>0</v>
      </c>
      <c r="F56" s="55">
        <v>149841.48000000001</v>
      </c>
      <c r="G56" s="55">
        <v>149841.48000000001</v>
      </c>
      <c r="H56" s="55">
        <v>149841.48000000001</v>
      </c>
      <c r="I56" s="55">
        <v>149841.48000000001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17</v>
      </c>
      <c r="D57" s="72" t="s">
        <v>28</v>
      </c>
      <c r="E57" s="55">
        <v>3000</v>
      </c>
      <c r="F57" s="55">
        <v>0</v>
      </c>
      <c r="G57" s="55">
        <v>3000</v>
      </c>
      <c r="H57" s="55">
        <v>0</v>
      </c>
      <c r="I57" s="55">
        <v>0</v>
      </c>
    </row>
    <row r="58" spans="1:9" s="88" customFormat="1" ht="12.75" customHeight="1" x14ac:dyDescent="0.2">
      <c r="A58" s="37" t="s">
        <v>70</v>
      </c>
      <c r="B58" s="72" t="s">
        <v>70</v>
      </c>
      <c r="C58" s="41" t="s">
        <v>125</v>
      </c>
      <c r="D58" s="73" t="s">
        <v>70</v>
      </c>
      <c r="E58" s="74">
        <v>1167780.3</v>
      </c>
      <c r="F58" s="74">
        <v>149841.48000000001</v>
      </c>
      <c r="G58" s="74">
        <v>1317621.78</v>
      </c>
      <c r="H58" s="74">
        <v>846447.41</v>
      </c>
      <c r="I58" s="74">
        <v>786549.11</v>
      </c>
    </row>
    <row r="59" spans="1:9" s="88" customFormat="1" ht="12.75" customHeight="1" x14ac:dyDescent="0.2">
      <c r="A59" s="37" t="s">
        <v>503</v>
      </c>
      <c r="B59" s="72" t="s">
        <v>504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11132.29</v>
      </c>
      <c r="I59" s="55">
        <v>11132.29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7</v>
      </c>
      <c r="D60" s="72" t="s">
        <v>8</v>
      </c>
      <c r="E60" s="55">
        <v>0</v>
      </c>
      <c r="F60" s="55">
        <v>32108.880000000001</v>
      </c>
      <c r="G60" s="55">
        <v>32108.880000000001</v>
      </c>
      <c r="H60" s="55">
        <v>32108.880000000001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17</v>
      </c>
      <c r="D61" s="72" t="s">
        <v>28</v>
      </c>
      <c r="E61" s="55">
        <v>5000</v>
      </c>
      <c r="F61" s="55">
        <v>0</v>
      </c>
      <c r="G61" s="55">
        <v>5000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19</v>
      </c>
      <c r="D62" s="72" t="s">
        <v>20</v>
      </c>
      <c r="E62" s="55">
        <v>0</v>
      </c>
      <c r="F62" s="55">
        <v>1100873.95</v>
      </c>
      <c r="G62" s="55">
        <v>1100873.95</v>
      </c>
      <c r="H62" s="55">
        <v>0</v>
      </c>
      <c r="I62" s="55">
        <v>0</v>
      </c>
    </row>
    <row r="63" spans="1:9" s="88" customFormat="1" ht="12.75" customHeight="1" x14ac:dyDescent="0.2">
      <c r="A63" s="37" t="s">
        <v>70</v>
      </c>
      <c r="B63" s="72" t="s">
        <v>70</v>
      </c>
      <c r="C63" s="41" t="s">
        <v>125</v>
      </c>
      <c r="D63" s="73" t="s">
        <v>70</v>
      </c>
      <c r="E63" s="74">
        <v>5000</v>
      </c>
      <c r="F63" s="74">
        <v>1132982.83</v>
      </c>
      <c r="G63" s="74">
        <v>1137982.83</v>
      </c>
      <c r="H63" s="74">
        <v>43241.17</v>
      </c>
      <c r="I63" s="74">
        <v>11132.29</v>
      </c>
    </row>
    <row r="64" spans="1:9" s="88" customFormat="1" ht="12.75" customHeight="1" x14ac:dyDescent="0.2">
      <c r="A64" s="37" t="s">
        <v>505</v>
      </c>
      <c r="B64" s="72" t="s">
        <v>506</v>
      </c>
      <c r="C64" s="37" t="s">
        <v>15</v>
      </c>
      <c r="D64" s="72" t="s">
        <v>27</v>
      </c>
      <c r="E64" s="55">
        <v>16995000</v>
      </c>
      <c r="F64" s="55">
        <v>0</v>
      </c>
      <c r="G64" s="55">
        <v>16995000</v>
      </c>
      <c r="H64" s="55">
        <v>8231347.3700000001</v>
      </c>
      <c r="I64" s="55">
        <v>7282448.2199999997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7</v>
      </c>
      <c r="D65" s="72" t="s">
        <v>8</v>
      </c>
      <c r="E65" s="55">
        <v>91953.59</v>
      </c>
      <c r="F65" s="55">
        <v>160544.4</v>
      </c>
      <c r="G65" s="55">
        <v>252497.99</v>
      </c>
      <c r="H65" s="55">
        <v>160544.4</v>
      </c>
      <c r="I65" s="55">
        <v>160544.4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17</v>
      </c>
      <c r="D66" s="72" t="s">
        <v>28</v>
      </c>
      <c r="E66" s="55">
        <v>10000</v>
      </c>
      <c r="F66" s="55">
        <v>0</v>
      </c>
      <c r="G66" s="55">
        <v>10000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19</v>
      </c>
      <c r="D67" s="72" t="s">
        <v>20</v>
      </c>
      <c r="E67" s="55">
        <v>0</v>
      </c>
      <c r="F67" s="55">
        <v>12161764.539999999</v>
      </c>
      <c r="G67" s="55">
        <v>12161764.539999999</v>
      </c>
      <c r="H67" s="55">
        <v>0</v>
      </c>
      <c r="I67" s="55">
        <v>0</v>
      </c>
    </row>
    <row r="68" spans="1:9" s="88" customFormat="1" ht="12.75" customHeight="1" x14ac:dyDescent="0.2">
      <c r="A68" s="37" t="s">
        <v>70</v>
      </c>
      <c r="B68" s="72" t="s">
        <v>70</v>
      </c>
      <c r="C68" s="41" t="s">
        <v>125</v>
      </c>
      <c r="D68" s="73" t="s">
        <v>70</v>
      </c>
      <c r="E68" s="74">
        <v>17096953.59</v>
      </c>
      <c r="F68" s="74">
        <v>12322308.939999999</v>
      </c>
      <c r="G68" s="74">
        <v>29419262.530000001</v>
      </c>
      <c r="H68" s="74">
        <v>8391891.7699999996</v>
      </c>
      <c r="I68" s="74">
        <v>7442992.6200000001</v>
      </c>
    </row>
    <row r="69" spans="1:9" s="88" customFormat="1" ht="12.75" customHeight="1" x14ac:dyDescent="0.2">
      <c r="A69" s="37" t="s">
        <v>507</v>
      </c>
      <c r="B69" s="72" t="s">
        <v>508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13939915.4</v>
      </c>
      <c r="I69" s="55">
        <v>10547609.130000001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7</v>
      </c>
      <c r="D70" s="72" t="s">
        <v>8</v>
      </c>
      <c r="E70" s="55">
        <v>0</v>
      </c>
      <c r="F70" s="55">
        <v>1805422.57</v>
      </c>
      <c r="G70" s="55">
        <v>1805422.57</v>
      </c>
      <c r="H70" s="55">
        <v>1805422.57</v>
      </c>
      <c r="I70" s="55">
        <v>1805422.57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885535.21</v>
      </c>
      <c r="I71" s="55">
        <v>599324.32999999996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13201457.77</v>
      </c>
      <c r="G72" s="55">
        <v>13201457.77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125</v>
      </c>
      <c r="D73" s="73" t="s">
        <v>70</v>
      </c>
      <c r="E73" s="74">
        <v>15100000</v>
      </c>
      <c r="F73" s="74">
        <v>15006880.34</v>
      </c>
      <c r="G73" s="74">
        <v>30106880.34</v>
      </c>
      <c r="H73" s="74">
        <v>16630873.18</v>
      </c>
      <c r="I73" s="74">
        <v>12952356.029999999</v>
      </c>
    </row>
    <row r="74" spans="1:9" s="88" customFormat="1" ht="12.75" customHeight="1" x14ac:dyDescent="0.2">
      <c r="A74" s="114" t="s">
        <v>268</v>
      </c>
      <c r="B74" s="133" t="s">
        <v>70</v>
      </c>
      <c r="C74" s="114" t="s">
        <v>70</v>
      </c>
      <c r="D74" s="133" t="s">
        <v>70</v>
      </c>
      <c r="E74" s="21">
        <v>7443845671.8199997</v>
      </c>
      <c r="F74" s="21">
        <v>508235695.44</v>
      </c>
      <c r="G74" s="21">
        <v>7952081367.2600002</v>
      </c>
      <c r="H74" s="24">
        <v>4563875168.2299995</v>
      </c>
      <c r="I74" s="21">
        <v>4319938651.3100004</v>
      </c>
    </row>
    <row r="75" spans="1:9" ht="13.8" x14ac:dyDescent="0.3">
      <c r="A75" s="39" t="s">
        <v>61</v>
      </c>
      <c r="B75" s="39"/>
      <c r="C75" s="39"/>
      <c r="D75" s="39"/>
      <c r="E75" s="39"/>
      <c r="F75" s="39"/>
      <c r="G75" s="39"/>
      <c r="H75" s="39"/>
      <c r="I75" s="39"/>
    </row>
  </sheetData>
  <mergeCells count="6">
    <mergeCell ref="A5:B6"/>
    <mergeCell ref="C5:D6"/>
    <mergeCell ref="A1:I1"/>
    <mergeCell ref="A2:I2"/>
    <mergeCell ref="A74:B74"/>
    <mergeCell ref="C74:D74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 C9 C11:C14 C16:C19 C21:C29 C31:C34 C36:C39 C41:C45 C47:C51 C53 C55:C57 C59:C62 C64:C67 C69:C72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76" customFormat="1" ht="18.75" customHeight="1" x14ac:dyDescent="0.3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6" t="s">
        <v>58</v>
      </c>
      <c r="B5" s="117"/>
      <c r="C5" s="127" t="s">
        <v>59</v>
      </c>
      <c r="D5" s="117"/>
      <c r="E5" s="127" t="s">
        <v>60</v>
      </c>
      <c r="F5" s="117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8"/>
      <c r="B6" s="119"/>
      <c r="C6" s="118"/>
      <c r="D6" s="119"/>
      <c r="E6" s="118"/>
      <c r="F6" s="119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509</v>
      </c>
      <c r="B7" s="72" t="s">
        <v>510</v>
      </c>
      <c r="C7" s="37" t="s">
        <v>419</v>
      </c>
      <c r="D7" s="72" t="s">
        <v>510</v>
      </c>
      <c r="E7" s="37" t="s">
        <v>511</v>
      </c>
      <c r="F7" s="72" t="s">
        <v>512</v>
      </c>
      <c r="G7" s="55">
        <v>1507582786.74</v>
      </c>
      <c r="H7" s="55">
        <v>-19647670.460000001</v>
      </c>
      <c r="I7" s="55">
        <v>1487935116.28</v>
      </c>
      <c r="J7" s="55">
        <v>1289896072.04</v>
      </c>
      <c r="K7" s="55">
        <v>1289896072.04</v>
      </c>
      <c r="L7" s="55">
        <v>799980340.97000003</v>
      </c>
      <c r="M7" s="55">
        <v>53.764464069511199</v>
      </c>
      <c r="N7" s="55">
        <v>752816752.73000002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125</v>
      </c>
      <c r="F8" s="73" t="s">
        <v>70</v>
      </c>
      <c r="G8" s="74">
        <v>1507582786.74</v>
      </c>
      <c r="H8" s="74">
        <v>-19647670.460000001</v>
      </c>
      <c r="I8" s="74">
        <v>1487935116.28</v>
      </c>
      <c r="J8" s="74">
        <v>1289896072.04</v>
      </c>
      <c r="K8" s="74">
        <v>1289896072.04</v>
      </c>
      <c r="L8" s="74">
        <v>799980340.97000003</v>
      </c>
      <c r="M8" s="74">
        <v>53.764464069511199</v>
      </c>
      <c r="N8" s="74">
        <v>752816752.73000002</v>
      </c>
    </row>
    <row r="9" spans="1:14" ht="13.8" x14ac:dyDescent="0.2">
      <c r="A9" s="37" t="s">
        <v>70</v>
      </c>
      <c r="B9" s="72" t="s">
        <v>70</v>
      </c>
      <c r="C9" s="96" t="s">
        <v>125</v>
      </c>
      <c r="D9" s="97" t="s">
        <v>70</v>
      </c>
      <c r="E9" s="96" t="s">
        <v>70</v>
      </c>
      <c r="F9" s="97" t="s">
        <v>70</v>
      </c>
      <c r="G9" s="98">
        <v>1507582786.74</v>
      </c>
      <c r="H9" s="98">
        <v>-19647670.460000001</v>
      </c>
      <c r="I9" s="98">
        <v>1487935116.28</v>
      </c>
      <c r="J9" s="98">
        <v>1289896072.04</v>
      </c>
      <c r="K9" s="98">
        <v>1289896072.04</v>
      </c>
      <c r="L9" s="98">
        <v>799980340.97000003</v>
      </c>
      <c r="M9" s="98">
        <v>53.764464069511199</v>
      </c>
      <c r="N9" s="98">
        <v>752816752.73000002</v>
      </c>
    </row>
    <row r="10" spans="1:14" ht="13.8" x14ac:dyDescent="0.2">
      <c r="A10" s="37" t="s">
        <v>3</v>
      </c>
      <c r="B10" s="72" t="s">
        <v>513</v>
      </c>
      <c r="C10" s="37" t="s">
        <v>433</v>
      </c>
      <c r="D10" s="72" t="s">
        <v>514</v>
      </c>
      <c r="E10" s="37" t="s">
        <v>515</v>
      </c>
      <c r="F10" s="72" t="s">
        <v>516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15432781.73</v>
      </c>
      <c r="M10" s="55">
        <v>74.912865877053505</v>
      </c>
      <c r="N10" s="55">
        <v>10264587.17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517</v>
      </c>
      <c r="F11" s="72" t="s">
        <v>518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1546173.77</v>
      </c>
      <c r="M11" s="55">
        <v>74.865557707631197</v>
      </c>
      <c r="N11" s="55">
        <v>1027080.5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519</v>
      </c>
      <c r="F12" s="72" t="s">
        <v>520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950419.72</v>
      </c>
      <c r="M12" s="55">
        <v>74.964967579862304</v>
      </c>
      <c r="N12" s="55">
        <v>633020.94999999995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521</v>
      </c>
      <c r="F13" s="72" t="s">
        <v>522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2540503.77</v>
      </c>
      <c r="M13" s="55">
        <v>74.853017677619505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523</v>
      </c>
      <c r="F14" s="72" t="s">
        <v>524</v>
      </c>
      <c r="G14" s="55">
        <v>2521554.5499999998</v>
      </c>
      <c r="H14" s="55">
        <v>-329617.58</v>
      </c>
      <c r="I14" s="55">
        <v>2191936.9700000002</v>
      </c>
      <c r="J14" s="55">
        <v>1345304.22</v>
      </c>
      <c r="K14" s="55">
        <v>1343558.31</v>
      </c>
      <c r="L14" s="55">
        <v>1268448.24</v>
      </c>
      <c r="M14" s="55">
        <v>57.868828226388302</v>
      </c>
      <c r="N14" s="55">
        <v>1268448.24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525</v>
      </c>
      <c r="F15" s="72" t="s">
        <v>426</v>
      </c>
      <c r="G15" s="55">
        <v>234091.96</v>
      </c>
      <c r="H15" s="55">
        <v>0</v>
      </c>
      <c r="I15" s="55">
        <v>234091.96</v>
      </c>
      <c r="J15" s="55">
        <v>148505.67000000001</v>
      </c>
      <c r="K15" s="55">
        <v>148505.67000000001</v>
      </c>
      <c r="L15" s="55">
        <v>148505.67000000001</v>
      </c>
      <c r="M15" s="55">
        <v>63.439030541672601</v>
      </c>
      <c r="N15" s="55">
        <v>145621.31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526</v>
      </c>
      <c r="F16" s="72" t="s">
        <v>424</v>
      </c>
      <c r="G16" s="55">
        <v>385805.17</v>
      </c>
      <c r="H16" s="55">
        <v>-18785.87</v>
      </c>
      <c r="I16" s="55">
        <v>367019.3</v>
      </c>
      <c r="J16" s="55">
        <v>160163.84</v>
      </c>
      <c r="K16" s="55">
        <v>160163.84</v>
      </c>
      <c r="L16" s="55">
        <v>160121.9</v>
      </c>
      <c r="M16" s="55">
        <v>43.627651188915699</v>
      </c>
      <c r="N16" s="55">
        <v>160121.9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125</v>
      </c>
      <c r="F17" s="73" t="s">
        <v>70</v>
      </c>
      <c r="G17" s="74">
        <v>30155586.84</v>
      </c>
      <c r="H17" s="74">
        <v>-34486.910000000003</v>
      </c>
      <c r="I17" s="74">
        <v>30121099.93</v>
      </c>
      <c r="J17" s="74">
        <v>28982025.43</v>
      </c>
      <c r="K17" s="74">
        <v>28980279.52</v>
      </c>
      <c r="L17" s="74">
        <v>22046954.800000001</v>
      </c>
      <c r="M17" s="74">
        <v>73.1943881572588</v>
      </c>
      <c r="N17" s="74">
        <v>13498880.07</v>
      </c>
    </row>
    <row r="18" spans="1:14" ht="13.8" x14ac:dyDescent="0.2">
      <c r="A18" s="37" t="s">
        <v>70</v>
      </c>
      <c r="B18" s="72" t="s">
        <v>70</v>
      </c>
      <c r="C18" s="37" t="s">
        <v>435</v>
      </c>
      <c r="D18" s="72" t="s">
        <v>527</v>
      </c>
      <c r="E18" s="37" t="s">
        <v>528</v>
      </c>
      <c r="F18" s="72" t="s">
        <v>529</v>
      </c>
      <c r="G18" s="55">
        <v>13301764.630000001</v>
      </c>
      <c r="H18" s="55">
        <v>-549694.79</v>
      </c>
      <c r="I18" s="55">
        <v>12752069.84</v>
      </c>
      <c r="J18" s="55">
        <v>6214072.1600000001</v>
      </c>
      <c r="K18" s="55">
        <v>6188720.8700000001</v>
      </c>
      <c r="L18" s="55">
        <v>4938298.42</v>
      </c>
      <c r="M18" s="55">
        <v>38.725465606452502</v>
      </c>
      <c r="N18" s="55">
        <v>4929210.88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530</v>
      </c>
      <c r="F19" s="72" t="s">
        <v>531</v>
      </c>
      <c r="G19" s="55">
        <v>4683160.46</v>
      </c>
      <c r="H19" s="55">
        <v>24227151.98</v>
      </c>
      <c r="I19" s="55">
        <v>28910312.440000001</v>
      </c>
      <c r="J19" s="55">
        <v>11545835.4</v>
      </c>
      <c r="K19" s="55">
        <v>8978592.7699999996</v>
      </c>
      <c r="L19" s="55">
        <v>6365159.4299999997</v>
      </c>
      <c r="M19" s="55">
        <v>22.016916777396101</v>
      </c>
      <c r="N19" s="55">
        <v>5714709.5999999996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532</v>
      </c>
      <c r="F20" s="72" t="s">
        <v>533</v>
      </c>
      <c r="G20" s="55">
        <v>6147718.25</v>
      </c>
      <c r="H20" s="55">
        <v>1367888.01</v>
      </c>
      <c r="I20" s="55">
        <v>7515606.2599999998</v>
      </c>
      <c r="J20" s="55">
        <v>5428050.0999999996</v>
      </c>
      <c r="K20" s="55">
        <v>4928050.0999999996</v>
      </c>
      <c r="L20" s="55">
        <v>2656653.7000000002</v>
      </c>
      <c r="M20" s="55">
        <v>35.348494959606903</v>
      </c>
      <c r="N20" s="55">
        <v>2404827.9700000002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534</v>
      </c>
      <c r="F21" s="72" t="s">
        <v>535</v>
      </c>
      <c r="G21" s="55">
        <v>1370478.98</v>
      </c>
      <c r="H21" s="55">
        <v>0</v>
      </c>
      <c r="I21" s="55">
        <v>1370478.98</v>
      </c>
      <c r="J21" s="55">
        <v>794996.84</v>
      </c>
      <c r="K21" s="55">
        <v>754996.84</v>
      </c>
      <c r="L21" s="55">
        <v>628803.13</v>
      </c>
      <c r="M21" s="55">
        <v>45.881997402105398</v>
      </c>
      <c r="N21" s="55">
        <v>628803.13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536</v>
      </c>
      <c r="F22" s="72" t="s">
        <v>537</v>
      </c>
      <c r="G22" s="55">
        <v>371520.81</v>
      </c>
      <c r="H22" s="55">
        <v>0</v>
      </c>
      <c r="I22" s="55">
        <v>371520.81</v>
      </c>
      <c r="J22" s="55">
        <v>323544.52</v>
      </c>
      <c r="K22" s="55">
        <v>113544.52</v>
      </c>
      <c r="L22" s="55">
        <v>44546.59</v>
      </c>
      <c r="M22" s="55">
        <v>11.990335077058001</v>
      </c>
      <c r="N22" s="55">
        <v>42428.63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538</v>
      </c>
      <c r="F23" s="72" t="s">
        <v>539</v>
      </c>
      <c r="G23" s="55">
        <v>840881.85</v>
      </c>
      <c r="H23" s="55">
        <v>0</v>
      </c>
      <c r="I23" s="55">
        <v>840881.85</v>
      </c>
      <c r="J23" s="55">
        <v>290588.83</v>
      </c>
      <c r="K23" s="55">
        <v>290588.83</v>
      </c>
      <c r="L23" s="55">
        <v>290588.83</v>
      </c>
      <c r="M23" s="55">
        <v>34.557628993894902</v>
      </c>
      <c r="N23" s="55">
        <v>290588.83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540</v>
      </c>
      <c r="F24" s="72" t="s">
        <v>541</v>
      </c>
      <c r="G24" s="55">
        <v>1628476.8</v>
      </c>
      <c r="H24" s="55">
        <v>233533.19</v>
      </c>
      <c r="I24" s="55">
        <v>1862009.99</v>
      </c>
      <c r="J24" s="55">
        <v>886162.22</v>
      </c>
      <c r="K24" s="55">
        <v>861245.78</v>
      </c>
      <c r="L24" s="55">
        <v>649381.28</v>
      </c>
      <c r="M24" s="55">
        <v>34.875284423151797</v>
      </c>
      <c r="N24" s="55">
        <v>555207.01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542</v>
      </c>
      <c r="F25" s="72" t="s">
        <v>543</v>
      </c>
      <c r="G25" s="55">
        <v>7310788.3499999996</v>
      </c>
      <c r="H25" s="55">
        <v>878641.4</v>
      </c>
      <c r="I25" s="55">
        <v>8189429.75</v>
      </c>
      <c r="J25" s="55">
        <v>5715211.8700000001</v>
      </c>
      <c r="K25" s="55">
        <v>5607211.8499999996</v>
      </c>
      <c r="L25" s="55">
        <v>4345184.8499999996</v>
      </c>
      <c r="M25" s="55">
        <v>53.058454405814999</v>
      </c>
      <c r="N25" s="55">
        <v>4190159.12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544</v>
      </c>
      <c r="F26" s="72" t="s">
        <v>545</v>
      </c>
      <c r="G26" s="55">
        <v>1006622.69</v>
      </c>
      <c r="H26" s="55">
        <v>1386971</v>
      </c>
      <c r="I26" s="55">
        <v>2393593.69</v>
      </c>
      <c r="J26" s="55">
        <v>1131480.8799999999</v>
      </c>
      <c r="K26" s="55">
        <v>1131480.8799999999</v>
      </c>
      <c r="L26" s="55">
        <v>718440.02</v>
      </c>
      <c r="M26" s="55">
        <v>30.015120068268601</v>
      </c>
      <c r="N26" s="55">
        <v>614654.39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546</v>
      </c>
      <c r="F27" s="72" t="s">
        <v>547</v>
      </c>
      <c r="G27" s="55">
        <v>22006247.199999999</v>
      </c>
      <c r="H27" s="55">
        <v>80500</v>
      </c>
      <c r="I27" s="55">
        <v>22086747.199999999</v>
      </c>
      <c r="J27" s="55">
        <v>21309720.559999999</v>
      </c>
      <c r="K27" s="55">
        <v>21309720.559999999</v>
      </c>
      <c r="L27" s="55">
        <v>10834400.710000001</v>
      </c>
      <c r="M27" s="55">
        <v>49.0538539328236</v>
      </c>
      <c r="N27" s="55">
        <v>10773746.15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548</v>
      </c>
      <c r="F28" s="72" t="s">
        <v>549</v>
      </c>
      <c r="G28" s="55">
        <v>15923798.880000001</v>
      </c>
      <c r="H28" s="55">
        <v>15269684.58</v>
      </c>
      <c r="I28" s="55">
        <v>31193483.460000001</v>
      </c>
      <c r="J28" s="55">
        <v>11890194.880000001</v>
      </c>
      <c r="K28" s="55">
        <v>11890194.880000001</v>
      </c>
      <c r="L28" s="55">
        <v>11285627.130000001</v>
      </c>
      <c r="M28" s="55">
        <v>36.179438389661698</v>
      </c>
      <c r="N28" s="55">
        <v>11285627.130000001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550</v>
      </c>
      <c r="F29" s="72" t="s">
        <v>551</v>
      </c>
      <c r="G29" s="55">
        <v>6805257.0899999999</v>
      </c>
      <c r="H29" s="55">
        <v>-3000</v>
      </c>
      <c r="I29" s="55">
        <v>6802257.0899999999</v>
      </c>
      <c r="J29" s="55">
        <v>5269352.59</v>
      </c>
      <c r="K29" s="55">
        <v>2286913.4300000002</v>
      </c>
      <c r="L29" s="55">
        <v>1414685.16</v>
      </c>
      <c r="M29" s="55">
        <v>20.7972903887995</v>
      </c>
      <c r="N29" s="55">
        <v>1383929.09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552</v>
      </c>
      <c r="F30" s="72" t="s">
        <v>553</v>
      </c>
      <c r="G30" s="55">
        <v>815000</v>
      </c>
      <c r="H30" s="55">
        <v>75000</v>
      </c>
      <c r="I30" s="55">
        <v>890000</v>
      </c>
      <c r="J30" s="55">
        <v>645113.21</v>
      </c>
      <c r="K30" s="55">
        <v>145113.21</v>
      </c>
      <c r="L30" s="55">
        <v>105909.21</v>
      </c>
      <c r="M30" s="55">
        <v>11.8999112359551</v>
      </c>
      <c r="N30" s="55">
        <v>105183.21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554</v>
      </c>
      <c r="F31" s="72" t="s">
        <v>555</v>
      </c>
      <c r="G31" s="55">
        <v>1682671.78</v>
      </c>
      <c r="H31" s="55">
        <v>-15000</v>
      </c>
      <c r="I31" s="55">
        <v>1667671.78</v>
      </c>
      <c r="J31" s="55">
        <v>887994.82</v>
      </c>
      <c r="K31" s="55">
        <v>887994.82</v>
      </c>
      <c r="L31" s="55">
        <v>887994.82</v>
      </c>
      <c r="M31" s="55">
        <v>53.2475772900588</v>
      </c>
      <c r="N31" s="55">
        <v>887994.82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556</v>
      </c>
      <c r="F32" s="72" t="s">
        <v>557</v>
      </c>
      <c r="G32" s="55">
        <v>2031207.76</v>
      </c>
      <c r="H32" s="55">
        <v>-15522.85</v>
      </c>
      <c r="I32" s="55">
        <v>2015684.91</v>
      </c>
      <c r="J32" s="55">
        <v>1122941.1499999999</v>
      </c>
      <c r="K32" s="55">
        <v>1122941.1499999999</v>
      </c>
      <c r="L32" s="55">
        <v>1122941.1499999999</v>
      </c>
      <c r="M32" s="55">
        <v>55.7101531310268</v>
      </c>
      <c r="N32" s="55">
        <v>1121962.1599999999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558</v>
      </c>
      <c r="F33" s="72" t="s">
        <v>559</v>
      </c>
      <c r="G33" s="55">
        <v>2869215.26</v>
      </c>
      <c r="H33" s="55">
        <v>0</v>
      </c>
      <c r="I33" s="55">
        <v>2869215.26</v>
      </c>
      <c r="J33" s="55">
        <v>1481796.55</v>
      </c>
      <c r="K33" s="55">
        <v>1481796.55</v>
      </c>
      <c r="L33" s="55">
        <v>1481504.32</v>
      </c>
      <c r="M33" s="55">
        <v>51.634477923416597</v>
      </c>
      <c r="N33" s="55">
        <v>1481504.32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560</v>
      </c>
      <c r="F34" s="72" t="s">
        <v>561</v>
      </c>
      <c r="G34" s="55">
        <v>1723056.09</v>
      </c>
      <c r="H34" s="55">
        <v>41746.15</v>
      </c>
      <c r="I34" s="55">
        <v>1764802.24</v>
      </c>
      <c r="J34" s="55">
        <v>1042675.75</v>
      </c>
      <c r="K34" s="55">
        <v>1042675.75</v>
      </c>
      <c r="L34" s="55">
        <v>971002.27</v>
      </c>
      <c r="M34" s="55">
        <v>55.0204577029549</v>
      </c>
      <c r="N34" s="55">
        <v>940635.69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562</v>
      </c>
      <c r="F35" s="72" t="s">
        <v>563</v>
      </c>
      <c r="G35" s="55">
        <v>16336736.689999999</v>
      </c>
      <c r="H35" s="55">
        <v>38666102.109999999</v>
      </c>
      <c r="I35" s="55">
        <v>55002838.799999997</v>
      </c>
      <c r="J35" s="55">
        <v>40544161.43</v>
      </c>
      <c r="K35" s="55">
        <v>38398568.530000001</v>
      </c>
      <c r="L35" s="55">
        <v>20848167.780000001</v>
      </c>
      <c r="M35" s="55">
        <v>37.903803212426197</v>
      </c>
      <c r="N35" s="55">
        <v>18681062.359999999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564</v>
      </c>
      <c r="F36" s="72" t="s">
        <v>565</v>
      </c>
      <c r="G36" s="55">
        <v>50000000</v>
      </c>
      <c r="H36" s="55">
        <v>1441796.12</v>
      </c>
      <c r="I36" s="55">
        <v>51441796.119999997</v>
      </c>
      <c r="J36" s="55">
        <v>50911796.119999997</v>
      </c>
      <c r="K36" s="55">
        <v>50911796.119999997</v>
      </c>
      <c r="L36" s="55">
        <v>46345129.149999999</v>
      </c>
      <c r="M36" s="55">
        <v>90.092361942201904</v>
      </c>
      <c r="N36" s="55">
        <v>46345129.149999999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566</v>
      </c>
      <c r="F37" s="72" t="s">
        <v>567</v>
      </c>
      <c r="G37" s="55">
        <v>451787.85</v>
      </c>
      <c r="H37" s="55">
        <v>0</v>
      </c>
      <c r="I37" s="55">
        <v>451787.85</v>
      </c>
      <c r="J37" s="55">
        <v>253384.18</v>
      </c>
      <c r="K37" s="55">
        <v>250040.18</v>
      </c>
      <c r="L37" s="55">
        <v>245333.17</v>
      </c>
      <c r="M37" s="55">
        <v>54.302737446347898</v>
      </c>
      <c r="N37" s="55">
        <v>239095.92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568</v>
      </c>
      <c r="F38" s="72" t="s">
        <v>569</v>
      </c>
      <c r="G38" s="55">
        <v>1078851.73</v>
      </c>
      <c r="H38" s="55">
        <v>-3201.73</v>
      </c>
      <c r="I38" s="55">
        <v>1075650</v>
      </c>
      <c r="J38" s="55">
        <v>743383.94</v>
      </c>
      <c r="K38" s="55">
        <v>743383.94</v>
      </c>
      <c r="L38" s="55">
        <v>622613.94999999995</v>
      </c>
      <c r="M38" s="55">
        <v>57.882577976107498</v>
      </c>
      <c r="N38" s="55">
        <v>621746.74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125</v>
      </c>
      <c r="F39" s="73" t="s">
        <v>70</v>
      </c>
      <c r="G39" s="74">
        <v>158385243.15000001</v>
      </c>
      <c r="H39" s="74">
        <v>83082595.170000002</v>
      </c>
      <c r="I39" s="74">
        <v>241467838.31999999</v>
      </c>
      <c r="J39" s="74">
        <v>168432458</v>
      </c>
      <c r="K39" s="74">
        <v>159325571.56</v>
      </c>
      <c r="L39" s="74">
        <v>116802365.06999999</v>
      </c>
      <c r="M39" s="74">
        <v>48.371810458339503</v>
      </c>
      <c r="N39" s="74">
        <v>113238206.3</v>
      </c>
    </row>
    <row r="40" spans="1:14" ht="13.8" x14ac:dyDescent="0.2">
      <c r="A40" s="37" t="s">
        <v>70</v>
      </c>
      <c r="B40" s="72" t="s">
        <v>70</v>
      </c>
      <c r="C40" s="37" t="s">
        <v>437</v>
      </c>
      <c r="D40" s="72" t="s">
        <v>570</v>
      </c>
      <c r="E40" s="37" t="s">
        <v>571</v>
      </c>
      <c r="F40" s="72" t="s">
        <v>572</v>
      </c>
      <c r="G40" s="55">
        <v>887899.87</v>
      </c>
      <c r="H40" s="55">
        <v>0</v>
      </c>
      <c r="I40" s="55">
        <v>887899.87</v>
      </c>
      <c r="J40" s="55">
        <v>389004.35</v>
      </c>
      <c r="K40" s="55">
        <v>389004.35</v>
      </c>
      <c r="L40" s="55">
        <v>266663.19</v>
      </c>
      <c r="M40" s="55">
        <v>30.033025007650899</v>
      </c>
      <c r="N40" s="55">
        <v>266663.19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573</v>
      </c>
      <c r="F41" s="72" t="s">
        <v>574</v>
      </c>
      <c r="G41" s="55">
        <v>6678333.1799999997</v>
      </c>
      <c r="H41" s="55">
        <v>0</v>
      </c>
      <c r="I41" s="55">
        <v>6678333.1799999997</v>
      </c>
      <c r="J41" s="55">
        <v>5901044.6600000001</v>
      </c>
      <c r="K41" s="55">
        <v>1871466.62</v>
      </c>
      <c r="L41" s="55">
        <v>675655.16</v>
      </c>
      <c r="M41" s="55">
        <v>10.1171226680248</v>
      </c>
      <c r="N41" s="55">
        <v>625655.16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125</v>
      </c>
      <c r="F42" s="73" t="s">
        <v>70</v>
      </c>
      <c r="G42" s="74">
        <v>7566233.0499999998</v>
      </c>
      <c r="H42" s="74">
        <v>0</v>
      </c>
      <c r="I42" s="74">
        <v>7566233.0499999998</v>
      </c>
      <c r="J42" s="74">
        <v>6290049.0099999998</v>
      </c>
      <c r="K42" s="74">
        <v>2260470.9700000002</v>
      </c>
      <c r="L42" s="74">
        <v>942318.35</v>
      </c>
      <c r="M42" s="74">
        <v>12.454260181689699</v>
      </c>
      <c r="N42" s="74">
        <v>892318.35</v>
      </c>
    </row>
    <row r="43" spans="1:14" ht="13.8" x14ac:dyDescent="0.2">
      <c r="A43" s="37" t="s">
        <v>70</v>
      </c>
      <c r="B43" s="72" t="s">
        <v>70</v>
      </c>
      <c r="C43" s="37" t="s">
        <v>439</v>
      </c>
      <c r="D43" s="72" t="s">
        <v>575</v>
      </c>
      <c r="E43" s="37" t="s">
        <v>576</v>
      </c>
      <c r="F43" s="72" t="s">
        <v>577</v>
      </c>
      <c r="G43" s="55">
        <v>77796327.900000006</v>
      </c>
      <c r="H43" s="55">
        <v>13573898.029999999</v>
      </c>
      <c r="I43" s="55">
        <v>91370225.930000007</v>
      </c>
      <c r="J43" s="55">
        <v>57551579.229999997</v>
      </c>
      <c r="K43" s="55">
        <v>54851482.310000002</v>
      </c>
      <c r="L43" s="55">
        <v>40690702.82</v>
      </c>
      <c r="M43" s="55">
        <v>44.533875675401902</v>
      </c>
      <c r="N43" s="55">
        <v>40010580.890000001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578</v>
      </c>
      <c r="F44" s="72" t="s">
        <v>579</v>
      </c>
      <c r="G44" s="55">
        <v>2112846</v>
      </c>
      <c r="H44" s="55">
        <v>0</v>
      </c>
      <c r="I44" s="55">
        <v>2112846</v>
      </c>
      <c r="J44" s="55">
        <v>1161950.7</v>
      </c>
      <c r="K44" s="55">
        <v>1161950.7</v>
      </c>
      <c r="L44" s="55">
        <v>1161950.7</v>
      </c>
      <c r="M44" s="55">
        <v>54.994576036303599</v>
      </c>
      <c r="N44" s="55">
        <v>1158653.47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125</v>
      </c>
      <c r="F45" s="73" t="s">
        <v>70</v>
      </c>
      <c r="G45" s="74">
        <v>79909173.900000006</v>
      </c>
      <c r="H45" s="74">
        <v>13573898.029999999</v>
      </c>
      <c r="I45" s="74">
        <v>93483071.930000007</v>
      </c>
      <c r="J45" s="74">
        <v>58713529.93</v>
      </c>
      <c r="K45" s="74">
        <v>56013433.009999998</v>
      </c>
      <c r="L45" s="74">
        <v>41852653.520000003</v>
      </c>
      <c r="M45" s="74">
        <v>44.770301890955402</v>
      </c>
      <c r="N45" s="74">
        <v>41169234.359999999</v>
      </c>
    </row>
    <row r="46" spans="1:14" ht="13.8" x14ac:dyDescent="0.2">
      <c r="A46" s="37" t="s">
        <v>70</v>
      </c>
      <c r="B46" s="72" t="s">
        <v>70</v>
      </c>
      <c r="C46" s="96" t="s">
        <v>125</v>
      </c>
      <c r="D46" s="97" t="s">
        <v>70</v>
      </c>
      <c r="E46" s="96" t="s">
        <v>70</v>
      </c>
      <c r="F46" s="97" t="s">
        <v>70</v>
      </c>
      <c r="G46" s="98">
        <v>276016236.94</v>
      </c>
      <c r="H46" s="98">
        <v>96622006.290000007</v>
      </c>
      <c r="I46" s="98">
        <v>372638243.23000002</v>
      </c>
      <c r="J46" s="98">
        <v>262418062.37</v>
      </c>
      <c r="K46" s="98">
        <v>246579755.06</v>
      </c>
      <c r="L46" s="98">
        <v>181644291.74000001</v>
      </c>
      <c r="M46" s="98">
        <v>48.745477695880403</v>
      </c>
      <c r="N46" s="98">
        <v>168798639.08000001</v>
      </c>
    </row>
    <row r="47" spans="1:14" ht="13.8" x14ac:dyDescent="0.2">
      <c r="A47" s="37" t="s">
        <v>15</v>
      </c>
      <c r="B47" s="72" t="s">
        <v>580</v>
      </c>
      <c r="C47" s="37" t="s">
        <v>581</v>
      </c>
      <c r="D47" s="72" t="s">
        <v>582</v>
      </c>
      <c r="E47" s="37" t="s">
        <v>583</v>
      </c>
      <c r="F47" s="72" t="s">
        <v>584</v>
      </c>
      <c r="G47" s="55">
        <v>27217786.43</v>
      </c>
      <c r="H47" s="55">
        <v>4268276.93</v>
      </c>
      <c r="I47" s="55">
        <v>31486063.359999999</v>
      </c>
      <c r="J47" s="55">
        <v>17196993.850000001</v>
      </c>
      <c r="K47" s="55">
        <v>7197834.04</v>
      </c>
      <c r="L47" s="55">
        <v>3978489.07</v>
      </c>
      <c r="M47" s="55">
        <v>12.635714489015101</v>
      </c>
      <c r="N47" s="55">
        <v>3722131.51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585</v>
      </c>
      <c r="F48" s="72" t="s">
        <v>586</v>
      </c>
      <c r="G48" s="55">
        <v>396786191.80000001</v>
      </c>
      <c r="H48" s="55">
        <v>18344530.210000001</v>
      </c>
      <c r="I48" s="55">
        <v>415130722.00999999</v>
      </c>
      <c r="J48" s="55">
        <v>319078339.98000002</v>
      </c>
      <c r="K48" s="55">
        <v>293230913.63</v>
      </c>
      <c r="L48" s="55">
        <v>214407276.25999999</v>
      </c>
      <c r="M48" s="55">
        <v>51.648135127622602</v>
      </c>
      <c r="N48" s="55">
        <v>211548957.97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587</v>
      </c>
      <c r="F49" s="72" t="s">
        <v>588</v>
      </c>
      <c r="G49" s="55">
        <v>3637763.42</v>
      </c>
      <c r="H49" s="55">
        <v>718208</v>
      </c>
      <c r="I49" s="55">
        <v>4355971.42</v>
      </c>
      <c r="J49" s="55">
        <v>3302219.63</v>
      </c>
      <c r="K49" s="55">
        <v>2092218.56</v>
      </c>
      <c r="L49" s="55">
        <v>1522702.89</v>
      </c>
      <c r="M49" s="55">
        <v>34.956677700148902</v>
      </c>
      <c r="N49" s="55">
        <v>1510183.48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589</v>
      </c>
      <c r="F50" s="72" t="s">
        <v>590</v>
      </c>
      <c r="G50" s="55">
        <v>7259153.6399999997</v>
      </c>
      <c r="H50" s="55">
        <v>-12630.01</v>
      </c>
      <c r="I50" s="55">
        <v>7246523.6299999999</v>
      </c>
      <c r="J50" s="55">
        <v>4698379.99</v>
      </c>
      <c r="K50" s="55">
        <v>4311244.42</v>
      </c>
      <c r="L50" s="55">
        <v>3147037.67</v>
      </c>
      <c r="M50" s="55">
        <v>43.428239949036097</v>
      </c>
      <c r="N50" s="55">
        <v>3082471.74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125</v>
      </c>
      <c r="F51" s="73" t="s">
        <v>70</v>
      </c>
      <c r="G51" s="74">
        <v>434900895.29000002</v>
      </c>
      <c r="H51" s="74">
        <v>23318385.129999999</v>
      </c>
      <c r="I51" s="74">
        <v>458219280.42000002</v>
      </c>
      <c r="J51" s="74">
        <v>344275933.44999999</v>
      </c>
      <c r="K51" s="74">
        <v>306832210.64999998</v>
      </c>
      <c r="L51" s="74">
        <v>223055505.88999999</v>
      </c>
      <c r="M51" s="74">
        <v>48.678769187876398</v>
      </c>
      <c r="N51" s="74">
        <v>219863744.69999999</v>
      </c>
    </row>
    <row r="52" spans="1:14" ht="13.8" x14ac:dyDescent="0.2">
      <c r="A52" s="37" t="s">
        <v>70</v>
      </c>
      <c r="B52" s="72" t="s">
        <v>70</v>
      </c>
      <c r="C52" s="37" t="s">
        <v>591</v>
      </c>
      <c r="D52" s="72" t="s">
        <v>592</v>
      </c>
      <c r="E52" s="37" t="s">
        <v>593</v>
      </c>
      <c r="F52" s="72" t="s">
        <v>594</v>
      </c>
      <c r="G52" s="55">
        <v>124005756.79000001</v>
      </c>
      <c r="H52" s="55">
        <v>67836749.480000004</v>
      </c>
      <c r="I52" s="55">
        <v>191842506.27000001</v>
      </c>
      <c r="J52" s="55">
        <v>81137420.170000002</v>
      </c>
      <c r="K52" s="55">
        <v>74289917.599999994</v>
      </c>
      <c r="L52" s="55">
        <v>45250446.759999998</v>
      </c>
      <c r="M52" s="55">
        <v>23.587289198731799</v>
      </c>
      <c r="N52" s="55">
        <v>42071606.299999997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595</v>
      </c>
      <c r="F53" s="72" t="s">
        <v>430</v>
      </c>
      <c r="G53" s="55">
        <v>509745.99</v>
      </c>
      <c r="H53" s="55">
        <v>-33075.94</v>
      </c>
      <c r="I53" s="55">
        <v>476670.05</v>
      </c>
      <c r="J53" s="55">
        <v>249452.65</v>
      </c>
      <c r="K53" s="55">
        <v>246452.65</v>
      </c>
      <c r="L53" s="55">
        <v>218033.77</v>
      </c>
      <c r="M53" s="55">
        <v>45.7410256843282</v>
      </c>
      <c r="N53" s="55">
        <v>202650.73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596</v>
      </c>
      <c r="F54" s="72" t="s">
        <v>597</v>
      </c>
      <c r="G54" s="55">
        <v>7119184.0899999999</v>
      </c>
      <c r="H54" s="55">
        <v>560897.24</v>
      </c>
      <c r="I54" s="55">
        <v>7680081.3300000001</v>
      </c>
      <c r="J54" s="55">
        <v>4834006.54</v>
      </c>
      <c r="K54" s="55">
        <v>4674930.0599999996</v>
      </c>
      <c r="L54" s="55">
        <v>2957187.52</v>
      </c>
      <c r="M54" s="55">
        <v>38.504638075232499</v>
      </c>
      <c r="N54" s="55">
        <v>3023445.13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598</v>
      </c>
      <c r="F55" s="72" t="s">
        <v>599</v>
      </c>
      <c r="G55" s="55">
        <v>9184305.3499999996</v>
      </c>
      <c r="H55" s="55">
        <v>4923287.03</v>
      </c>
      <c r="I55" s="55">
        <v>14107592.380000001</v>
      </c>
      <c r="J55" s="55">
        <v>2959923.25</v>
      </c>
      <c r="K55" s="55">
        <v>2708025.1</v>
      </c>
      <c r="L55" s="55">
        <v>1699213.95</v>
      </c>
      <c r="M55" s="55">
        <v>12.044677108823601</v>
      </c>
      <c r="N55" s="55">
        <v>1699213.95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600</v>
      </c>
      <c r="F56" s="72" t="s">
        <v>601</v>
      </c>
      <c r="G56" s="55">
        <v>1558190.69</v>
      </c>
      <c r="H56" s="55">
        <v>13288.8</v>
      </c>
      <c r="I56" s="55">
        <v>1571479.49</v>
      </c>
      <c r="J56" s="55">
        <v>1281991.2</v>
      </c>
      <c r="K56" s="55">
        <v>201991.2</v>
      </c>
      <c r="L56" s="55">
        <v>153491.20000000001</v>
      </c>
      <c r="M56" s="55">
        <v>9.7673053308509896</v>
      </c>
      <c r="N56" s="55">
        <v>153491.20000000001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125</v>
      </c>
      <c r="F57" s="73" t="s">
        <v>70</v>
      </c>
      <c r="G57" s="74">
        <v>142377182.91</v>
      </c>
      <c r="H57" s="74">
        <v>73301146.609999999</v>
      </c>
      <c r="I57" s="74">
        <v>215678329.52000001</v>
      </c>
      <c r="J57" s="74">
        <v>90462793.810000002</v>
      </c>
      <c r="K57" s="74">
        <v>82121316.609999999</v>
      </c>
      <c r="L57" s="74">
        <v>50278373.200000003</v>
      </c>
      <c r="M57" s="74">
        <v>23.3117408280639</v>
      </c>
      <c r="N57" s="74">
        <v>47150407.310000002</v>
      </c>
    </row>
    <row r="58" spans="1:14" ht="13.8" x14ac:dyDescent="0.2">
      <c r="A58" s="37" t="s">
        <v>70</v>
      </c>
      <c r="B58" s="72" t="s">
        <v>70</v>
      </c>
      <c r="C58" s="96" t="s">
        <v>125</v>
      </c>
      <c r="D58" s="97" t="s">
        <v>70</v>
      </c>
      <c r="E58" s="96" t="s">
        <v>70</v>
      </c>
      <c r="F58" s="97" t="s">
        <v>70</v>
      </c>
      <c r="G58" s="98">
        <v>577278078.20000005</v>
      </c>
      <c r="H58" s="98">
        <v>96619531.739999995</v>
      </c>
      <c r="I58" s="98">
        <v>673897609.94000006</v>
      </c>
      <c r="J58" s="98">
        <v>434738727.25999999</v>
      </c>
      <c r="K58" s="98">
        <v>388953527.25999999</v>
      </c>
      <c r="L58" s="98">
        <v>273333879.08999997</v>
      </c>
      <c r="M58" s="98">
        <v>40.5601496515674</v>
      </c>
      <c r="N58" s="98">
        <v>267014152.00999999</v>
      </c>
    </row>
    <row r="59" spans="1:14" ht="13.8" x14ac:dyDescent="0.2">
      <c r="A59" s="37" t="s">
        <v>7</v>
      </c>
      <c r="B59" s="72" t="s">
        <v>602</v>
      </c>
      <c r="C59" s="37" t="s">
        <v>603</v>
      </c>
      <c r="D59" s="72" t="s">
        <v>444</v>
      </c>
      <c r="E59" s="37" t="s">
        <v>604</v>
      </c>
      <c r="F59" s="72" t="s">
        <v>605</v>
      </c>
      <c r="G59" s="55">
        <v>14147501.84</v>
      </c>
      <c r="H59" s="55">
        <v>-705966.49</v>
      </c>
      <c r="I59" s="55">
        <v>13441535.35</v>
      </c>
      <c r="J59" s="55">
        <v>9217381.4000000004</v>
      </c>
      <c r="K59" s="55">
        <v>9082508.75</v>
      </c>
      <c r="L59" s="55">
        <v>8674484.0600000005</v>
      </c>
      <c r="M59" s="55">
        <v>64.534919814796297</v>
      </c>
      <c r="N59" s="55">
        <v>8572132.6099999994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606</v>
      </c>
      <c r="F60" s="72" t="s">
        <v>607</v>
      </c>
      <c r="G60" s="55">
        <v>2097949378.71</v>
      </c>
      <c r="H60" s="55">
        <v>17984872.23</v>
      </c>
      <c r="I60" s="55">
        <v>2115934250.9400001</v>
      </c>
      <c r="J60" s="55">
        <v>1484980149.03</v>
      </c>
      <c r="K60" s="55">
        <v>1449758042.1199999</v>
      </c>
      <c r="L60" s="55">
        <v>1345244031.3900001</v>
      </c>
      <c r="M60" s="55">
        <v>63.5768351872171</v>
      </c>
      <c r="N60" s="55">
        <v>1315413524.6300001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608</v>
      </c>
      <c r="F61" s="72" t="s">
        <v>609</v>
      </c>
      <c r="G61" s="55">
        <v>11067429.58</v>
      </c>
      <c r="H61" s="55">
        <v>0</v>
      </c>
      <c r="I61" s="55">
        <v>11067429.58</v>
      </c>
      <c r="J61" s="55">
        <v>9337234.8100000005</v>
      </c>
      <c r="K61" s="55">
        <v>9337234.8100000005</v>
      </c>
      <c r="L61" s="55">
        <v>6998267.5499999998</v>
      </c>
      <c r="M61" s="55">
        <v>63.232998226133702</v>
      </c>
      <c r="N61" s="55">
        <v>6430784.7300000004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610</v>
      </c>
      <c r="F62" s="72" t="s">
        <v>611</v>
      </c>
      <c r="G62" s="55">
        <v>64508527.130000003</v>
      </c>
      <c r="H62" s="55">
        <v>1300000</v>
      </c>
      <c r="I62" s="55">
        <v>65808527.130000003</v>
      </c>
      <c r="J62" s="55">
        <v>57100797.340000004</v>
      </c>
      <c r="K62" s="55">
        <v>52332188.049999997</v>
      </c>
      <c r="L62" s="55">
        <v>36167740.100000001</v>
      </c>
      <c r="M62" s="55">
        <v>54.959048131487897</v>
      </c>
      <c r="N62" s="55">
        <v>33701833.049999997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612</v>
      </c>
      <c r="F63" s="72" t="s">
        <v>613</v>
      </c>
      <c r="G63" s="55">
        <v>3610007.35</v>
      </c>
      <c r="H63" s="55">
        <v>200000</v>
      </c>
      <c r="I63" s="55">
        <v>3810007.35</v>
      </c>
      <c r="J63" s="55">
        <v>2041918.82</v>
      </c>
      <c r="K63" s="55">
        <v>1691918.82</v>
      </c>
      <c r="L63" s="55">
        <v>1330970.51</v>
      </c>
      <c r="M63" s="55">
        <v>34.933541794873399</v>
      </c>
      <c r="N63" s="55">
        <v>1191988.6399999999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614</v>
      </c>
      <c r="F64" s="72" t="s">
        <v>615</v>
      </c>
      <c r="G64" s="55">
        <v>39356374.68</v>
      </c>
      <c r="H64" s="55">
        <v>602692.43000000005</v>
      </c>
      <c r="I64" s="55">
        <v>39959067.109999999</v>
      </c>
      <c r="J64" s="55">
        <v>25936195.390000001</v>
      </c>
      <c r="K64" s="55">
        <v>20377893.059999999</v>
      </c>
      <c r="L64" s="55">
        <v>17736638.43</v>
      </c>
      <c r="M64" s="55">
        <v>44.387018298435898</v>
      </c>
      <c r="N64" s="55">
        <v>17287489.920000002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125</v>
      </c>
      <c r="F65" s="73" t="s">
        <v>70</v>
      </c>
      <c r="G65" s="74">
        <v>2230639219.29</v>
      </c>
      <c r="H65" s="74">
        <v>19381598.170000002</v>
      </c>
      <c r="I65" s="74">
        <v>2250020817.46</v>
      </c>
      <c r="J65" s="74">
        <v>1588613676.79</v>
      </c>
      <c r="K65" s="74">
        <v>1542579785.6099999</v>
      </c>
      <c r="L65" s="74">
        <v>1416152132.04</v>
      </c>
      <c r="M65" s="74">
        <v>62.939512428096698</v>
      </c>
      <c r="N65" s="74">
        <v>1382597753.5799999</v>
      </c>
    </row>
    <row r="66" spans="1:14" ht="13.8" x14ac:dyDescent="0.2">
      <c r="A66" s="37" t="s">
        <v>70</v>
      </c>
      <c r="B66" s="72" t="s">
        <v>70</v>
      </c>
      <c r="C66" s="37" t="s">
        <v>616</v>
      </c>
      <c r="D66" s="72" t="s">
        <v>617</v>
      </c>
      <c r="E66" s="37" t="s">
        <v>618</v>
      </c>
      <c r="F66" s="72" t="s">
        <v>619</v>
      </c>
      <c r="G66" s="55">
        <v>75962656.239999995</v>
      </c>
      <c r="H66" s="55">
        <v>30600201.010000002</v>
      </c>
      <c r="I66" s="55">
        <v>106562857.25</v>
      </c>
      <c r="J66" s="55">
        <v>64101678.159999996</v>
      </c>
      <c r="K66" s="55">
        <v>59285869.899999999</v>
      </c>
      <c r="L66" s="55">
        <v>40200405.869999997</v>
      </c>
      <c r="M66" s="55">
        <v>37.724594579599596</v>
      </c>
      <c r="N66" s="55">
        <v>39441965.009999998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620</v>
      </c>
      <c r="F67" s="72" t="s">
        <v>621</v>
      </c>
      <c r="G67" s="55">
        <v>3167141.04</v>
      </c>
      <c r="H67" s="55">
        <v>76672.05</v>
      </c>
      <c r="I67" s="55">
        <v>3243813.09</v>
      </c>
      <c r="J67" s="55">
        <v>1546451.94</v>
      </c>
      <c r="K67" s="55">
        <v>1546451.94</v>
      </c>
      <c r="L67" s="55">
        <v>1546135.54</v>
      </c>
      <c r="M67" s="55">
        <v>47.664137763252</v>
      </c>
      <c r="N67" s="55">
        <v>1516272.32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622</v>
      </c>
      <c r="F68" s="72" t="s">
        <v>623</v>
      </c>
      <c r="G68" s="55">
        <v>3756362.59</v>
      </c>
      <c r="H68" s="55">
        <v>40820.699999999997</v>
      </c>
      <c r="I68" s="55">
        <v>3797183.29</v>
      </c>
      <c r="J68" s="55">
        <v>2350858.3199999998</v>
      </c>
      <c r="K68" s="55">
        <v>2350858.3199999998</v>
      </c>
      <c r="L68" s="55">
        <v>2350858.3199999998</v>
      </c>
      <c r="M68" s="55">
        <v>61.910583199685398</v>
      </c>
      <c r="N68" s="55">
        <v>2285209.9700000002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624</v>
      </c>
      <c r="F69" s="72" t="s">
        <v>625</v>
      </c>
      <c r="G69" s="55">
        <v>398733042.16000003</v>
      </c>
      <c r="H69" s="55">
        <v>10023246.359999999</v>
      </c>
      <c r="I69" s="55">
        <v>408756288.51999998</v>
      </c>
      <c r="J69" s="55">
        <v>284497411.25</v>
      </c>
      <c r="K69" s="55">
        <v>264793175.77000001</v>
      </c>
      <c r="L69" s="55">
        <v>256830815.63</v>
      </c>
      <c r="M69" s="55">
        <v>62.832260406296697</v>
      </c>
      <c r="N69" s="55">
        <v>251298593.27000001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626</v>
      </c>
      <c r="F70" s="72" t="s">
        <v>627</v>
      </c>
      <c r="G70" s="55">
        <v>464343980.56</v>
      </c>
      <c r="H70" s="55">
        <v>10651359.35</v>
      </c>
      <c r="I70" s="55">
        <v>474995339.91000003</v>
      </c>
      <c r="J70" s="55">
        <v>325497247.79000002</v>
      </c>
      <c r="K70" s="55">
        <v>307283671.06999999</v>
      </c>
      <c r="L70" s="55">
        <v>303369398.29000002</v>
      </c>
      <c r="M70" s="55">
        <v>63.8678683347675</v>
      </c>
      <c r="N70" s="55">
        <v>296661750.24000001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628</v>
      </c>
      <c r="F71" s="72" t="s">
        <v>629</v>
      </c>
      <c r="G71" s="55">
        <v>75832023.189999998</v>
      </c>
      <c r="H71" s="55">
        <v>1776042.13</v>
      </c>
      <c r="I71" s="55">
        <v>77608065.319999993</v>
      </c>
      <c r="J71" s="55">
        <v>53434652.159999996</v>
      </c>
      <c r="K71" s="55">
        <v>52315435.880000003</v>
      </c>
      <c r="L71" s="55">
        <v>51412655.369999997</v>
      </c>
      <c r="M71" s="55">
        <v>66.246536565511704</v>
      </c>
      <c r="N71" s="55">
        <v>50357383.960000001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630</v>
      </c>
      <c r="F72" s="72" t="s">
        <v>631</v>
      </c>
      <c r="G72" s="55">
        <v>29832287.050000001</v>
      </c>
      <c r="H72" s="55">
        <v>477195.75</v>
      </c>
      <c r="I72" s="55">
        <v>30309482.800000001</v>
      </c>
      <c r="J72" s="55">
        <v>19762351.57</v>
      </c>
      <c r="K72" s="55">
        <v>19762351.57</v>
      </c>
      <c r="L72" s="55">
        <v>19749565.140000001</v>
      </c>
      <c r="M72" s="55">
        <v>65.159690352749905</v>
      </c>
      <c r="N72" s="55">
        <v>19415444.449999999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632</v>
      </c>
      <c r="F73" s="72" t="s">
        <v>633</v>
      </c>
      <c r="G73" s="55">
        <v>12540855.939999999</v>
      </c>
      <c r="H73" s="55">
        <v>201332.01</v>
      </c>
      <c r="I73" s="55">
        <v>12742187.949999999</v>
      </c>
      <c r="J73" s="55">
        <v>8554138.3399999999</v>
      </c>
      <c r="K73" s="55">
        <v>8554135.6600000001</v>
      </c>
      <c r="L73" s="55">
        <v>7990724.7000000002</v>
      </c>
      <c r="M73" s="55">
        <v>62.710774094334397</v>
      </c>
      <c r="N73" s="55">
        <v>7889707.0999999996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634</v>
      </c>
      <c r="F74" s="72" t="s">
        <v>635</v>
      </c>
      <c r="G74" s="55">
        <v>10990361.119999999</v>
      </c>
      <c r="H74" s="55">
        <v>8970276.5199999996</v>
      </c>
      <c r="I74" s="55">
        <v>19960637.640000001</v>
      </c>
      <c r="J74" s="55">
        <v>3425696.43</v>
      </c>
      <c r="K74" s="55">
        <v>3413156.43</v>
      </c>
      <c r="L74" s="55">
        <v>2602345.7999999998</v>
      </c>
      <c r="M74" s="55">
        <v>13.037388118228501</v>
      </c>
      <c r="N74" s="55">
        <v>2596512.54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636</v>
      </c>
      <c r="F75" s="72" t="s">
        <v>637</v>
      </c>
      <c r="G75" s="55">
        <v>12685520.439999999</v>
      </c>
      <c r="H75" s="55">
        <v>1006467.4</v>
      </c>
      <c r="I75" s="55">
        <v>13691987.84</v>
      </c>
      <c r="J75" s="55">
        <v>3789351.99</v>
      </c>
      <c r="K75" s="55">
        <v>3789351.99</v>
      </c>
      <c r="L75" s="55">
        <v>3780282.89</v>
      </c>
      <c r="M75" s="55">
        <v>27.609452580407801</v>
      </c>
      <c r="N75" s="55">
        <v>3742189.96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638</v>
      </c>
      <c r="F76" s="72" t="s">
        <v>639</v>
      </c>
      <c r="G76" s="55">
        <v>206840833.13999999</v>
      </c>
      <c r="H76" s="55">
        <v>3343012.48</v>
      </c>
      <c r="I76" s="55">
        <v>210183845.62</v>
      </c>
      <c r="J76" s="55">
        <v>203286208.78999999</v>
      </c>
      <c r="K76" s="55">
        <v>199327132.13</v>
      </c>
      <c r="L76" s="55">
        <v>120432135.62</v>
      </c>
      <c r="M76" s="55">
        <v>57.298473755083101</v>
      </c>
      <c r="N76" s="55">
        <v>118132975.83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640</v>
      </c>
      <c r="F77" s="72" t="s">
        <v>641</v>
      </c>
      <c r="G77" s="55">
        <v>753552.53</v>
      </c>
      <c r="H77" s="55">
        <v>-12174.58</v>
      </c>
      <c r="I77" s="55">
        <v>741377.95</v>
      </c>
      <c r="J77" s="55">
        <v>440453.04</v>
      </c>
      <c r="K77" s="55">
        <v>440453.04</v>
      </c>
      <c r="L77" s="55">
        <v>410556.84</v>
      </c>
      <c r="M77" s="55">
        <v>55.377535843897199</v>
      </c>
      <c r="N77" s="55">
        <v>410486.26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642</v>
      </c>
      <c r="F78" s="72" t="s">
        <v>643</v>
      </c>
      <c r="G78" s="55">
        <v>2027903.33</v>
      </c>
      <c r="H78" s="55">
        <v>5839627.6600000001</v>
      </c>
      <c r="I78" s="55">
        <v>7867530.9900000002</v>
      </c>
      <c r="J78" s="55">
        <v>699337.05</v>
      </c>
      <c r="K78" s="55">
        <v>694537.05</v>
      </c>
      <c r="L78" s="55">
        <v>677258.15</v>
      </c>
      <c r="M78" s="55">
        <v>8.6082679669241404</v>
      </c>
      <c r="N78" s="55">
        <v>672681.78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644</v>
      </c>
      <c r="F79" s="72" t="s">
        <v>645</v>
      </c>
      <c r="G79" s="55">
        <v>15475829.619999999</v>
      </c>
      <c r="H79" s="55">
        <v>552380.81000000006</v>
      </c>
      <c r="I79" s="55">
        <v>16028210.43</v>
      </c>
      <c r="J79" s="55">
        <v>13444565.01</v>
      </c>
      <c r="K79" s="55">
        <v>11687641.550000001</v>
      </c>
      <c r="L79" s="55">
        <v>3873298.13</v>
      </c>
      <c r="M79" s="55">
        <v>24.165505855540498</v>
      </c>
      <c r="N79" s="55">
        <v>3864392.65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125</v>
      </c>
      <c r="F80" s="73" t="s">
        <v>70</v>
      </c>
      <c r="G80" s="74">
        <v>1312942348.95</v>
      </c>
      <c r="H80" s="74">
        <v>73546459.650000006</v>
      </c>
      <c r="I80" s="74">
        <v>1386488808.5999999</v>
      </c>
      <c r="J80" s="74">
        <v>984830401.84000003</v>
      </c>
      <c r="K80" s="74">
        <v>935244222.29999995</v>
      </c>
      <c r="L80" s="74">
        <v>815226436.28999996</v>
      </c>
      <c r="M80" s="74">
        <v>58.7979095996578</v>
      </c>
      <c r="N80" s="74">
        <v>798285565.34000003</v>
      </c>
    </row>
    <row r="81" spans="1:14" ht="13.8" x14ac:dyDescent="0.2">
      <c r="A81" s="37" t="s">
        <v>70</v>
      </c>
      <c r="B81" s="72" t="s">
        <v>70</v>
      </c>
      <c r="C81" s="37" t="s">
        <v>646</v>
      </c>
      <c r="D81" s="72" t="s">
        <v>647</v>
      </c>
      <c r="E81" s="37" t="s">
        <v>648</v>
      </c>
      <c r="F81" s="72" t="s">
        <v>649</v>
      </c>
      <c r="G81" s="55">
        <v>43715670.960000001</v>
      </c>
      <c r="H81" s="55">
        <v>71553996.390000001</v>
      </c>
      <c r="I81" s="55">
        <v>115269667.34999999</v>
      </c>
      <c r="J81" s="55">
        <v>21577107.710000001</v>
      </c>
      <c r="K81" s="55">
        <v>21251230.75</v>
      </c>
      <c r="L81" s="55">
        <v>8233201.8399999999</v>
      </c>
      <c r="M81" s="55">
        <v>7.1425571264997698</v>
      </c>
      <c r="N81" s="55">
        <v>7588773.3499999996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650</v>
      </c>
      <c r="F82" s="72" t="s">
        <v>651</v>
      </c>
      <c r="G82" s="55">
        <v>11734412.050000001</v>
      </c>
      <c r="H82" s="55">
        <v>-86.3</v>
      </c>
      <c r="I82" s="55">
        <v>11734325.75</v>
      </c>
      <c r="J82" s="55">
        <v>9763525.6099999994</v>
      </c>
      <c r="K82" s="55">
        <v>9759255.6099999994</v>
      </c>
      <c r="L82" s="55">
        <v>1353686.24</v>
      </c>
      <c r="M82" s="55">
        <v>11.5361228999459</v>
      </c>
      <c r="N82" s="55">
        <v>1291401.8500000001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125</v>
      </c>
      <c r="F83" s="73" t="s">
        <v>70</v>
      </c>
      <c r="G83" s="74">
        <v>55450083.009999998</v>
      </c>
      <c r="H83" s="74">
        <v>71553910.090000004</v>
      </c>
      <c r="I83" s="74">
        <v>127003993.09999999</v>
      </c>
      <c r="J83" s="74">
        <v>31340633.32</v>
      </c>
      <c r="K83" s="74">
        <v>31010486.359999999</v>
      </c>
      <c r="L83" s="74">
        <v>9586888.0800000001</v>
      </c>
      <c r="M83" s="74">
        <v>7.5484934339438503</v>
      </c>
      <c r="N83" s="74">
        <v>8880175.1999999993</v>
      </c>
    </row>
    <row r="84" spans="1:14" ht="13.8" x14ac:dyDescent="0.2">
      <c r="A84" s="37" t="s">
        <v>70</v>
      </c>
      <c r="B84" s="72" t="s">
        <v>70</v>
      </c>
      <c r="C84" s="37" t="s">
        <v>652</v>
      </c>
      <c r="D84" s="72" t="s">
        <v>653</v>
      </c>
      <c r="E84" s="37" t="s">
        <v>654</v>
      </c>
      <c r="F84" s="72" t="s">
        <v>655</v>
      </c>
      <c r="G84" s="55">
        <v>14042889.939999999</v>
      </c>
      <c r="H84" s="55">
        <v>14833377.9</v>
      </c>
      <c r="I84" s="55">
        <v>28876267.84</v>
      </c>
      <c r="J84" s="55">
        <v>17342947.129999999</v>
      </c>
      <c r="K84" s="55">
        <v>8821724.8200000003</v>
      </c>
      <c r="L84" s="55">
        <v>3822535.79</v>
      </c>
      <c r="M84" s="55">
        <v>13.2376379495447</v>
      </c>
      <c r="N84" s="55">
        <v>2626054.9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656</v>
      </c>
      <c r="F85" s="72" t="s">
        <v>657</v>
      </c>
      <c r="G85" s="55">
        <v>5849163</v>
      </c>
      <c r="H85" s="55">
        <v>-65895.539999999994</v>
      </c>
      <c r="I85" s="55">
        <v>5783267.46</v>
      </c>
      <c r="J85" s="55">
        <v>4297765.4800000004</v>
      </c>
      <c r="K85" s="55">
        <v>4226746.26</v>
      </c>
      <c r="L85" s="55">
        <v>2844665.75</v>
      </c>
      <c r="M85" s="55">
        <v>49.187864294279102</v>
      </c>
      <c r="N85" s="55">
        <v>2796189.57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658</v>
      </c>
      <c r="F86" s="72" t="s">
        <v>659</v>
      </c>
      <c r="G86" s="55">
        <v>2827759.99</v>
      </c>
      <c r="H86" s="55">
        <v>-46909.63</v>
      </c>
      <c r="I86" s="55">
        <v>2780850.36</v>
      </c>
      <c r="J86" s="55">
        <v>1854898.66</v>
      </c>
      <c r="K86" s="55">
        <v>1747452.4</v>
      </c>
      <c r="L86" s="55">
        <v>1240954.71</v>
      </c>
      <c r="M86" s="55">
        <v>44.625008517178898</v>
      </c>
      <c r="N86" s="55">
        <v>1240879.5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125</v>
      </c>
      <c r="F87" s="73" t="s">
        <v>70</v>
      </c>
      <c r="G87" s="74">
        <v>22719812.93</v>
      </c>
      <c r="H87" s="74">
        <v>14720572.73</v>
      </c>
      <c r="I87" s="74">
        <v>37440385.659999996</v>
      </c>
      <c r="J87" s="74">
        <v>23495611.27</v>
      </c>
      <c r="K87" s="74">
        <v>14795923.48</v>
      </c>
      <c r="L87" s="74">
        <v>7908156.25</v>
      </c>
      <c r="M87" s="74">
        <v>21.1219946338555</v>
      </c>
      <c r="N87" s="74">
        <v>6663123.9699999997</v>
      </c>
    </row>
    <row r="88" spans="1:14" ht="13.8" x14ac:dyDescent="0.2">
      <c r="A88" s="37" t="s">
        <v>70</v>
      </c>
      <c r="B88" s="72" t="s">
        <v>70</v>
      </c>
      <c r="C88" s="37" t="s">
        <v>660</v>
      </c>
      <c r="D88" s="72" t="s">
        <v>661</v>
      </c>
      <c r="E88" s="37" t="s">
        <v>662</v>
      </c>
      <c r="F88" s="72" t="s">
        <v>663</v>
      </c>
      <c r="G88" s="55">
        <v>12386528.51</v>
      </c>
      <c r="H88" s="55">
        <v>1761692.14</v>
      </c>
      <c r="I88" s="55">
        <v>14148220.65</v>
      </c>
      <c r="J88" s="55">
        <v>8475200.7100000009</v>
      </c>
      <c r="K88" s="55">
        <v>8473058.0199999996</v>
      </c>
      <c r="L88" s="55">
        <v>7061905.1600000001</v>
      </c>
      <c r="M88" s="55">
        <v>49.913733569033603</v>
      </c>
      <c r="N88" s="55">
        <v>6883150.3099999996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664</v>
      </c>
      <c r="F89" s="72" t="s">
        <v>665</v>
      </c>
      <c r="G89" s="55">
        <v>687352.93</v>
      </c>
      <c r="H89" s="55">
        <v>305608.95</v>
      </c>
      <c r="I89" s="55">
        <v>992961.88</v>
      </c>
      <c r="J89" s="55">
        <v>469347.82</v>
      </c>
      <c r="K89" s="55">
        <v>409347.82</v>
      </c>
      <c r="L89" s="55">
        <v>318005.38</v>
      </c>
      <c r="M89" s="55">
        <v>32.025940411730602</v>
      </c>
      <c r="N89" s="55">
        <v>314323.40999999997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666</v>
      </c>
      <c r="F90" s="72" t="s">
        <v>667</v>
      </c>
      <c r="G90" s="55">
        <v>8317189.5599999996</v>
      </c>
      <c r="H90" s="55">
        <v>1365177.74</v>
      </c>
      <c r="I90" s="55">
        <v>9682367.3000000007</v>
      </c>
      <c r="J90" s="55">
        <v>5346053.25</v>
      </c>
      <c r="K90" s="55">
        <v>3090426.84</v>
      </c>
      <c r="L90" s="55">
        <v>1499302.1</v>
      </c>
      <c r="M90" s="55">
        <v>15.484871143031301</v>
      </c>
      <c r="N90" s="55">
        <v>1392006.5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668</v>
      </c>
      <c r="F91" s="72" t="s">
        <v>669</v>
      </c>
      <c r="G91" s="55">
        <v>5993799.2199999997</v>
      </c>
      <c r="H91" s="55">
        <v>4012375.86</v>
      </c>
      <c r="I91" s="55">
        <v>10006175.08</v>
      </c>
      <c r="J91" s="55">
        <v>2000185.42</v>
      </c>
      <c r="K91" s="55">
        <v>1352250.42</v>
      </c>
      <c r="L91" s="55">
        <v>834811.61</v>
      </c>
      <c r="M91" s="55">
        <v>8.3429642528301606</v>
      </c>
      <c r="N91" s="55">
        <v>823741.93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670</v>
      </c>
      <c r="F92" s="72" t="s">
        <v>671</v>
      </c>
      <c r="G92" s="55">
        <v>7772614.2300000004</v>
      </c>
      <c r="H92" s="55">
        <v>279208.08</v>
      </c>
      <c r="I92" s="55">
        <v>8051822.3099999996</v>
      </c>
      <c r="J92" s="55">
        <v>3502175.4</v>
      </c>
      <c r="K92" s="55">
        <v>2565919.61</v>
      </c>
      <c r="L92" s="55">
        <v>2001604.91</v>
      </c>
      <c r="M92" s="55">
        <v>24.859029831223399</v>
      </c>
      <c r="N92" s="55">
        <v>1954201.2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125</v>
      </c>
      <c r="F93" s="73" t="s">
        <v>70</v>
      </c>
      <c r="G93" s="74">
        <v>35157484.450000003</v>
      </c>
      <c r="H93" s="74">
        <v>7724062.7699999996</v>
      </c>
      <c r="I93" s="74">
        <v>42881547.219999999</v>
      </c>
      <c r="J93" s="74">
        <v>19792962.600000001</v>
      </c>
      <c r="K93" s="74">
        <v>15891002.710000001</v>
      </c>
      <c r="L93" s="74">
        <v>11715629.16</v>
      </c>
      <c r="M93" s="74">
        <v>27.320910553656098</v>
      </c>
      <c r="N93" s="74">
        <v>11367423.35</v>
      </c>
    </row>
    <row r="94" spans="1:14" ht="13.8" x14ac:dyDescent="0.2">
      <c r="A94" s="37" t="s">
        <v>70</v>
      </c>
      <c r="B94" s="72" t="s">
        <v>70</v>
      </c>
      <c r="C94" s="37" t="s">
        <v>672</v>
      </c>
      <c r="D94" s="72" t="s">
        <v>673</v>
      </c>
      <c r="E94" s="37" t="s">
        <v>674</v>
      </c>
      <c r="F94" s="72" t="s">
        <v>675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125</v>
      </c>
      <c r="F95" s="73" t="s">
        <v>70</v>
      </c>
      <c r="G95" s="74">
        <v>12000</v>
      </c>
      <c r="H95" s="74">
        <v>0</v>
      </c>
      <c r="I95" s="74">
        <v>12000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</row>
    <row r="96" spans="1:14" ht="13.8" x14ac:dyDescent="0.2">
      <c r="A96" s="37" t="s">
        <v>70</v>
      </c>
      <c r="B96" s="72" t="s">
        <v>70</v>
      </c>
      <c r="C96" s="96" t="s">
        <v>125</v>
      </c>
      <c r="D96" s="97" t="s">
        <v>70</v>
      </c>
      <c r="E96" s="96" t="s">
        <v>70</v>
      </c>
      <c r="F96" s="97" t="s">
        <v>70</v>
      </c>
      <c r="G96" s="98">
        <v>3656920948.6300001</v>
      </c>
      <c r="H96" s="98">
        <v>186926603.41</v>
      </c>
      <c r="I96" s="98">
        <v>3843847552.04</v>
      </c>
      <c r="J96" s="98">
        <v>2648073285.8200002</v>
      </c>
      <c r="K96" s="98">
        <v>2539521420.46</v>
      </c>
      <c r="L96" s="98">
        <v>2260589241.8200002</v>
      </c>
      <c r="M96" s="98">
        <v>58.810585259039797</v>
      </c>
      <c r="N96" s="98">
        <v>2207794041.4400001</v>
      </c>
    </row>
    <row r="97" spans="1:14" ht="13.8" x14ac:dyDescent="0.2">
      <c r="A97" s="37" t="s">
        <v>17</v>
      </c>
      <c r="B97" s="72" t="s">
        <v>676</v>
      </c>
      <c r="C97" s="37" t="s">
        <v>455</v>
      </c>
      <c r="D97" s="72" t="s">
        <v>677</v>
      </c>
      <c r="E97" s="37" t="s">
        <v>678</v>
      </c>
      <c r="F97" s="72" t="s">
        <v>679</v>
      </c>
      <c r="G97" s="55">
        <v>7968250.8700000001</v>
      </c>
      <c r="H97" s="55">
        <v>-1314255.21</v>
      </c>
      <c r="I97" s="55">
        <v>6653995.6600000001</v>
      </c>
      <c r="J97" s="55">
        <v>4097917.06</v>
      </c>
      <c r="K97" s="55">
        <v>4097917.06</v>
      </c>
      <c r="L97" s="55">
        <v>3095760.27</v>
      </c>
      <c r="M97" s="55">
        <v>46.524831517548698</v>
      </c>
      <c r="N97" s="55">
        <v>2154454.89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680</v>
      </c>
      <c r="F98" s="72" t="s">
        <v>681</v>
      </c>
      <c r="G98" s="55">
        <v>79009044</v>
      </c>
      <c r="H98" s="55">
        <v>9391549.2200000007</v>
      </c>
      <c r="I98" s="55">
        <v>88400593.219999999</v>
      </c>
      <c r="J98" s="55">
        <v>80036391.659999996</v>
      </c>
      <c r="K98" s="55">
        <v>78515810.219999999</v>
      </c>
      <c r="L98" s="55">
        <v>37069543.920000002</v>
      </c>
      <c r="M98" s="55">
        <v>41.933591811704403</v>
      </c>
      <c r="N98" s="55">
        <v>37007408.509999998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682</v>
      </c>
      <c r="F99" s="72" t="s">
        <v>683</v>
      </c>
      <c r="G99" s="55">
        <v>74518283.010000005</v>
      </c>
      <c r="H99" s="55">
        <v>973927.47</v>
      </c>
      <c r="I99" s="55">
        <v>75492210.480000004</v>
      </c>
      <c r="J99" s="55">
        <v>65075485.159999996</v>
      </c>
      <c r="K99" s="55">
        <v>63417598.189999998</v>
      </c>
      <c r="L99" s="55">
        <v>40225077.950000003</v>
      </c>
      <c r="M99" s="55">
        <v>53.2837463550716</v>
      </c>
      <c r="N99" s="55">
        <v>40225077.950000003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684</v>
      </c>
      <c r="F100" s="72" t="s">
        <v>685</v>
      </c>
      <c r="G100" s="55">
        <v>23443852.899999999</v>
      </c>
      <c r="H100" s="55">
        <v>34387609.520000003</v>
      </c>
      <c r="I100" s="55">
        <v>57831462.420000002</v>
      </c>
      <c r="J100" s="55">
        <v>14266822.960000001</v>
      </c>
      <c r="K100" s="55">
        <v>7687752.5099999998</v>
      </c>
      <c r="L100" s="55">
        <v>6022585.1200000001</v>
      </c>
      <c r="M100" s="55">
        <v>10.414028744874299</v>
      </c>
      <c r="N100" s="55">
        <v>5525085.1200000001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125</v>
      </c>
      <c r="F101" s="73" t="s">
        <v>70</v>
      </c>
      <c r="G101" s="74">
        <v>184939430.78</v>
      </c>
      <c r="H101" s="74">
        <v>43438831</v>
      </c>
      <c r="I101" s="74">
        <v>228378261.78</v>
      </c>
      <c r="J101" s="74">
        <v>163476616.84</v>
      </c>
      <c r="K101" s="74">
        <v>153719077.97999999</v>
      </c>
      <c r="L101" s="74">
        <v>86412967.260000005</v>
      </c>
      <c r="M101" s="74">
        <v>37.837649952534797</v>
      </c>
      <c r="N101" s="74">
        <v>84912026.469999999</v>
      </c>
    </row>
    <row r="102" spans="1:14" ht="13.8" x14ac:dyDescent="0.2">
      <c r="A102" s="37" t="s">
        <v>70</v>
      </c>
      <c r="B102" s="72" t="s">
        <v>70</v>
      </c>
      <c r="C102" s="37" t="s">
        <v>459</v>
      </c>
      <c r="D102" s="72" t="s">
        <v>686</v>
      </c>
      <c r="E102" s="37" t="s">
        <v>687</v>
      </c>
      <c r="F102" s="72" t="s">
        <v>688</v>
      </c>
      <c r="G102" s="55">
        <v>98281098.030000001</v>
      </c>
      <c r="H102" s="55">
        <v>12037779.029999999</v>
      </c>
      <c r="I102" s="55">
        <v>110318877.06</v>
      </c>
      <c r="J102" s="55">
        <v>55646874.990000002</v>
      </c>
      <c r="K102" s="55">
        <v>49684637.710000001</v>
      </c>
      <c r="L102" s="55">
        <v>29152540.199999999</v>
      </c>
      <c r="M102" s="55">
        <v>26.425704264687699</v>
      </c>
      <c r="N102" s="55">
        <v>28852044.18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689</v>
      </c>
      <c r="F103" s="72" t="s">
        <v>690</v>
      </c>
      <c r="G103" s="55">
        <v>54365379.780000001</v>
      </c>
      <c r="H103" s="55">
        <v>14088506.710000001</v>
      </c>
      <c r="I103" s="55">
        <v>68453886.489999995</v>
      </c>
      <c r="J103" s="55">
        <v>35734249.950000003</v>
      </c>
      <c r="K103" s="55">
        <v>34329936.759999998</v>
      </c>
      <c r="L103" s="55">
        <v>10114059.85</v>
      </c>
      <c r="M103" s="55">
        <v>14.774997255236199</v>
      </c>
      <c r="N103" s="55">
        <v>2454080.7999999998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691</v>
      </c>
      <c r="F104" s="72" t="s">
        <v>692</v>
      </c>
      <c r="G104" s="55">
        <v>19740230.370000001</v>
      </c>
      <c r="H104" s="55">
        <v>20384678.280000001</v>
      </c>
      <c r="I104" s="55">
        <v>40124908.649999999</v>
      </c>
      <c r="J104" s="55">
        <v>15437673.550000001</v>
      </c>
      <c r="K104" s="55">
        <v>12689233.91</v>
      </c>
      <c r="L104" s="55">
        <v>5220376.84</v>
      </c>
      <c r="M104" s="55">
        <v>13.010314579245801</v>
      </c>
      <c r="N104" s="55">
        <v>4792935.88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125</v>
      </c>
      <c r="F105" s="73" t="s">
        <v>70</v>
      </c>
      <c r="G105" s="74">
        <v>172386708.18000001</v>
      </c>
      <c r="H105" s="74">
        <v>46510964.020000003</v>
      </c>
      <c r="I105" s="74">
        <v>218897672.19999999</v>
      </c>
      <c r="J105" s="74">
        <v>106818798.48999999</v>
      </c>
      <c r="K105" s="74">
        <v>96703808.379999995</v>
      </c>
      <c r="L105" s="74">
        <v>44486976.890000001</v>
      </c>
      <c r="M105" s="74">
        <v>20.323184090031599</v>
      </c>
      <c r="N105" s="74">
        <v>36099060.859999999</v>
      </c>
    </row>
    <row r="106" spans="1:14" ht="13.8" x14ac:dyDescent="0.2">
      <c r="A106" s="37" t="s">
        <v>70</v>
      </c>
      <c r="B106" s="72" t="s">
        <v>70</v>
      </c>
      <c r="C106" s="37" t="s">
        <v>461</v>
      </c>
      <c r="D106" s="72" t="s">
        <v>693</v>
      </c>
      <c r="E106" s="37" t="s">
        <v>694</v>
      </c>
      <c r="F106" s="72" t="s">
        <v>695</v>
      </c>
      <c r="G106" s="55">
        <v>3529541.91</v>
      </c>
      <c r="H106" s="55">
        <v>-378079.88</v>
      </c>
      <c r="I106" s="55">
        <v>3151462.03</v>
      </c>
      <c r="J106" s="55">
        <v>2196570.19</v>
      </c>
      <c r="K106" s="55">
        <v>2189898.71</v>
      </c>
      <c r="L106" s="55">
        <v>1844266.01</v>
      </c>
      <c r="M106" s="55">
        <v>58.520965584979599</v>
      </c>
      <c r="N106" s="55">
        <v>1140149.81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696</v>
      </c>
      <c r="F107" s="72" t="s">
        <v>697</v>
      </c>
      <c r="G107" s="55">
        <v>16920085.34</v>
      </c>
      <c r="H107" s="55">
        <v>895185.9</v>
      </c>
      <c r="I107" s="55">
        <v>17815271.239999998</v>
      </c>
      <c r="J107" s="55">
        <v>10328551.08</v>
      </c>
      <c r="K107" s="55">
        <v>10319689.17</v>
      </c>
      <c r="L107" s="55">
        <v>9547152.2799999993</v>
      </c>
      <c r="M107" s="55">
        <v>53.589710487057403</v>
      </c>
      <c r="N107" s="55">
        <v>9335924.5099999998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698</v>
      </c>
      <c r="F108" s="72" t="s">
        <v>699</v>
      </c>
      <c r="G108" s="55">
        <v>4650000</v>
      </c>
      <c r="H108" s="55">
        <v>700000</v>
      </c>
      <c r="I108" s="55">
        <v>5350000</v>
      </c>
      <c r="J108" s="55">
        <v>5350000</v>
      </c>
      <c r="K108" s="55">
        <v>5350000</v>
      </c>
      <c r="L108" s="55">
        <v>4133333.36</v>
      </c>
      <c r="M108" s="55">
        <v>77.258567476635505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700</v>
      </c>
      <c r="F109" s="72" t="s">
        <v>701</v>
      </c>
      <c r="G109" s="55">
        <v>30920775.809999999</v>
      </c>
      <c r="H109" s="55">
        <v>3210000</v>
      </c>
      <c r="I109" s="55">
        <v>34130775.810000002</v>
      </c>
      <c r="J109" s="55">
        <v>22194623.93</v>
      </c>
      <c r="K109" s="55">
        <v>21854413.710000001</v>
      </c>
      <c r="L109" s="55">
        <v>5674985.8799999999</v>
      </c>
      <c r="M109" s="55">
        <v>16.627181027444699</v>
      </c>
      <c r="N109" s="55">
        <v>807264.28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702</v>
      </c>
      <c r="F110" s="72" t="s">
        <v>703</v>
      </c>
      <c r="G110" s="55">
        <v>12824452.130000001</v>
      </c>
      <c r="H110" s="55">
        <v>1861054.91</v>
      </c>
      <c r="I110" s="55">
        <v>14685507.039999999</v>
      </c>
      <c r="J110" s="55">
        <v>10497667.539999999</v>
      </c>
      <c r="K110" s="55">
        <v>10407392.84</v>
      </c>
      <c r="L110" s="55">
        <v>3950142.17</v>
      </c>
      <c r="M110" s="55">
        <v>26.8982348327552</v>
      </c>
      <c r="N110" s="55">
        <v>3685082.74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704</v>
      </c>
      <c r="F111" s="72" t="s">
        <v>705</v>
      </c>
      <c r="G111" s="55">
        <v>12267154.470000001</v>
      </c>
      <c r="H111" s="55">
        <v>794394.97</v>
      </c>
      <c r="I111" s="55">
        <v>13061549.439999999</v>
      </c>
      <c r="J111" s="55">
        <v>2061641.59</v>
      </c>
      <c r="K111" s="55">
        <v>2032523.04</v>
      </c>
      <c r="L111" s="55">
        <v>1679584.78</v>
      </c>
      <c r="M111" s="55">
        <v>12.8590010527878</v>
      </c>
      <c r="N111" s="55">
        <v>1514400.59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706</v>
      </c>
      <c r="F112" s="72" t="s">
        <v>707</v>
      </c>
      <c r="G112" s="55">
        <v>9712970.8800000008</v>
      </c>
      <c r="H112" s="55">
        <v>226942.43</v>
      </c>
      <c r="I112" s="55">
        <v>9939913.3100000005</v>
      </c>
      <c r="J112" s="55">
        <v>8210792.2999999998</v>
      </c>
      <c r="K112" s="55">
        <v>8210792.2999999998</v>
      </c>
      <c r="L112" s="55">
        <v>2285337.3199999998</v>
      </c>
      <c r="M112" s="55">
        <v>22.991521643361299</v>
      </c>
      <c r="N112" s="55">
        <v>1663104.11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125</v>
      </c>
      <c r="F113" s="73" t="s">
        <v>70</v>
      </c>
      <c r="G113" s="74">
        <v>90824980.540000007</v>
      </c>
      <c r="H113" s="74">
        <v>7309498.3300000001</v>
      </c>
      <c r="I113" s="74">
        <v>98134478.870000005</v>
      </c>
      <c r="J113" s="74">
        <v>60839846.630000003</v>
      </c>
      <c r="K113" s="74">
        <v>60364709.770000003</v>
      </c>
      <c r="L113" s="74">
        <v>29114801.800000001</v>
      </c>
      <c r="M113" s="74">
        <v>29.6682696390213</v>
      </c>
      <c r="N113" s="74">
        <v>18145926.039999999</v>
      </c>
    </row>
    <row r="114" spans="1:14" ht="13.8" x14ac:dyDescent="0.2">
      <c r="A114" s="37" t="s">
        <v>70</v>
      </c>
      <c r="B114" s="72" t="s">
        <v>70</v>
      </c>
      <c r="C114" s="37" t="s">
        <v>463</v>
      </c>
      <c r="D114" s="72" t="s">
        <v>708</v>
      </c>
      <c r="E114" s="37" t="s">
        <v>709</v>
      </c>
      <c r="F114" s="72" t="s">
        <v>710</v>
      </c>
      <c r="G114" s="55">
        <v>1559615.7</v>
      </c>
      <c r="H114" s="55">
        <v>-81081.19</v>
      </c>
      <c r="I114" s="55">
        <v>1478534.51</v>
      </c>
      <c r="J114" s="55">
        <v>819778.26</v>
      </c>
      <c r="K114" s="55">
        <v>742374.18</v>
      </c>
      <c r="L114" s="55">
        <v>652820.78</v>
      </c>
      <c r="M114" s="55">
        <v>44.153232513997899</v>
      </c>
      <c r="N114" s="55">
        <v>638088.06999999995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125</v>
      </c>
      <c r="F115" s="73" t="s">
        <v>70</v>
      </c>
      <c r="G115" s="74">
        <v>1559615.7</v>
      </c>
      <c r="H115" s="74">
        <v>-81081.19</v>
      </c>
      <c r="I115" s="74">
        <v>1478534.51</v>
      </c>
      <c r="J115" s="74">
        <v>819778.26</v>
      </c>
      <c r="K115" s="74">
        <v>742374.18</v>
      </c>
      <c r="L115" s="74">
        <v>652820.78</v>
      </c>
      <c r="M115" s="74">
        <v>44.153232513997899</v>
      </c>
      <c r="N115" s="74">
        <v>638088.06999999995</v>
      </c>
    </row>
    <row r="116" spans="1:14" ht="13.8" x14ac:dyDescent="0.2">
      <c r="A116" s="37" t="s">
        <v>70</v>
      </c>
      <c r="B116" s="72" t="s">
        <v>70</v>
      </c>
      <c r="C116" s="96" t="s">
        <v>125</v>
      </c>
      <c r="D116" s="97" t="s">
        <v>70</v>
      </c>
      <c r="E116" s="96" t="s">
        <v>70</v>
      </c>
      <c r="F116" s="97" t="s">
        <v>70</v>
      </c>
      <c r="G116" s="98">
        <v>449710735.19999999</v>
      </c>
      <c r="H116" s="98">
        <v>97178212.159999996</v>
      </c>
      <c r="I116" s="98">
        <v>546888947.36000001</v>
      </c>
      <c r="J116" s="98">
        <v>331955040.22000003</v>
      </c>
      <c r="K116" s="98">
        <v>311529970.31</v>
      </c>
      <c r="L116" s="98">
        <v>160667566.72999999</v>
      </c>
      <c r="M116" s="98">
        <v>29.378462941259201</v>
      </c>
      <c r="N116" s="98">
        <v>139795101.44</v>
      </c>
    </row>
    <row r="117" spans="1:14" ht="13.8" x14ac:dyDescent="0.2">
      <c r="A117" s="37" t="s">
        <v>9</v>
      </c>
      <c r="B117" s="72" t="s">
        <v>711</v>
      </c>
      <c r="C117" s="37" t="s">
        <v>712</v>
      </c>
      <c r="D117" s="72" t="s">
        <v>713</v>
      </c>
      <c r="E117" s="37" t="s">
        <v>714</v>
      </c>
      <c r="F117" s="72" t="s">
        <v>715</v>
      </c>
      <c r="G117" s="55">
        <v>28592939.620000001</v>
      </c>
      <c r="H117" s="55">
        <v>-13228685.09</v>
      </c>
      <c r="I117" s="55">
        <v>15364254.529999999</v>
      </c>
      <c r="J117" s="55">
        <v>6362197.4100000001</v>
      </c>
      <c r="K117" s="55">
        <v>6362197.4100000001</v>
      </c>
      <c r="L117" s="55">
        <v>6254074.1200000001</v>
      </c>
      <c r="M117" s="55">
        <v>40.705353506012202</v>
      </c>
      <c r="N117" s="55">
        <v>6209899.1500000004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716</v>
      </c>
      <c r="F118" s="72" t="s">
        <v>717</v>
      </c>
      <c r="G118" s="55">
        <v>3295849.71</v>
      </c>
      <c r="H118" s="55">
        <v>-278670.88</v>
      </c>
      <c r="I118" s="55">
        <v>3017178.83</v>
      </c>
      <c r="J118" s="55">
        <v>2024634.98</v>
      </c>
      <c r="K118" s="55">
        <v>2024242.96</v>
      </c>
      <c r="L118" s="55">
        <v>1107153.82</v>
      </c>
      <c r="M118" s="55">
        <v>36.695001601877202</v>
      </c>
      <c r="N118" s="55">
        <v>1078656.97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718</v>
      </c>
      <c r="F119" s="72" t="s">
        <v>719</v>
      </c>
      <c r="G119" s="55">
        <v>59609900</v>
      </c>
      <c r="H119" s="55">
        <v>-51599999.969999999</v>
      </c>
      <c r="I119" s="55">
        <v>8009900.0300000003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720</v>
      </c>
      <c r="F120" s="72" t="s">
        <v>721</v>
      </c>
      <c r="G120" s="55">
        <v>860908.33</v>
      </c>
      <c r="H120" s="55">
        <v>20000</v>
      </c>
      <c r="I120" s="55">
        <v>880908.33</v>
      </c>
      <c r="J120" s="55">
        <v>499389.42</v>
      </c>
      <c r="K120" s="55">
        <v>499389.42</v>
      </c>
      <c r="L120" s="55">
        <v>479068.93</v>
      </c>
      <c r="M120" s="55">
        <v>54.383516841076997</v>
      </c>
      <c r="N120" s="55">
        <v>469293.46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722</v>
      </c>
      <c r="F121" s="72" t="s">
        <v>723</v>
      </c>
      <c r="G121" s="55">
        <v>19656923.07</v>
      </c>
      <c r="H121" s="55">
        <v>3825000</v>
      </c>
      <c r="I121" s="55">
        <v>23481923.07</v>
      </c>
      <c r="J121" s="55">
        <v>20524958.77</v>
      </c>
      <c r="K121" s="55">
        <v>16856412.07</v>
      </c>
      <c r="L121" s="55">
        <v>1930357.72</v>
      </c>
      <c r="M121" s="55">
        <v>8.2206117201115596</v>
      </c>
      <c r="N121" s="55">
        <v>1298946.5600000001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724</v>
      </c>
      <c r="F122" s="72" t="s">
        <v>725</v>
      </c>
      <c r="G122" s="55">
        <v>7673156.0499999998</v>
      </c>
      <c r="H122" s="55">
        <v>96786.47</v>
      </c>
      <c r="I122" s="55">
        <v>7769942.5199999996</v>
      </c>
      <c r="J122" s="55">
        <v>7615472.46</v>
      </c>
      <c r="K122" s="55">
        <v>7257494.46</v>
      </c>
      <c r="L122" s="55">
        <v>699605.81</v>
      </c>
      <c r="M122" s="55">
        <v>9.0040023873947508</v>
      </c>
      <c r="N122" s="55">
        <v>699605.81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726</v>
      </c>
      <c r="F123" s="72" t="s">
        <v>727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728</v>
      </c>
      <c r="F124" s="72" t="s">
        <v>729</v>
      </c>
      <c r="G124" s="55">
        <v>3435702.53</v>
      </c>
      <c r="H124" s="55">
        <v>2000000</v>
      </c>
      <c r="I124" s="55">
        <v>5435702.5300000003</v>
      </c>
      <c r="J124" s="55">
        <v>4846385.76</v>
      </c>
      <c r="K124" s="55">
        <v>2836379.36</v>
      </c>
      <c r="L124" s="55">
        <v>997334.35</v>
      </c>
      <c r="M124" s="55">
        <v>18.347846382241201</v>
      </c>
      <c r="N124" s="55">
        <v>224181.71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730</v>
      </c>
      <c r="F125" s="72" t="s">
        <v>731</v>
      </c>
      <c r="G125" s="55">
        <v>11766835.93</v>
      </c>
      <c r="H125" s="55">
        <v>18672599.100000001</v>
      </c>
      <c r="I125" s="55">
        <v>30439435.030000001</v>
      </c>
      <c r="J125" s="55">
        <v>23516185.66</v>
      </c>
      <c r="K125" s="55">
        <v>19518973.07</v>
      </c>
      <c r="L125" s="55">
        <v>6081362.6900000004</v>
      </c>
      <c r="M125" s="55">
        <v>19.978566238192101</v>
      </c>
      <c r="N125" s="55">
        <v>5369136.5099999998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732</v>
      </c>
      <c r="F126" s="72" t="s">
        <v>733</v>
      </c>
      <c r="G126" s="55">
        <v>35771205.409999996</v>
      </c>
      <c r="H126" s="55">
        <v>-29962200.870000001</v>
      </c>
      <c r="I126" s="55">
        <v>5809004.54</v>
      </c>
      <c r="J126" s="55">
        <v>15318.43</v>
      </c>
      <c r="K126" s="55">
        <v>15318.43</v>
      </c>
      <c r="L126" s="55">
        <v>15318.43</v>
      </c>
      <c r="M126" s="55">
        <v>0.26370146372789999</v>
      </c>
      <c r="N126" s="55">
        <v>14618.43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734</v>
      </c>
      <c r="F127" s="72" t="s">
        <v>18</v>
      </c>
      <c r="G127" s="55">
        <v>30398970</v>
      </c>
      <c r="H127" s="55">
        <v>-13276808.26</v>
      </c>
      <c r="I127" s="55">
        <v>17122161.739999998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735</v>
      </c>
      <c r="F128" s="72" t="s">
        <v>736</v>
      </c>
      <c r="G128" s="55">
        <v>2002757.37</v>
      </c>
      <c r="H128" s="55">
        <v>-113523.41</v>
      </c>
      <c r="I128" s="55">
        <v>1889233.96</v>
      </c>
      <c r="J128" s="55">
        <v>727661.22</v>
      </c>
      <c r="K128" s="55">
        <v>699639.45</v>
      </c>
      <c r="L128" s="55">
        <v>404048.96</v>
      </c>
      <c r="M128" s="55">
        <v>21.386920230885501</v>
      </c>
      <c r="N128" s="55">
        <v>393443.3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41" t="s">
        <v>125</v>
      </c>
      <c r="F129" s="73" t="s">
        <v>70</v>
      </c>
      <c r="G129" s="74">
        <v>203065148.02000001</v>
      </c>
      <c r="H129" s="74">
        <v>-83845502.909999996</v>
      </c>
      <c r="I129" s="74">
        <v>119219645.11</v>
      </c>
      <c r="J129" s="74">
        <v>66132204.109999999</v>
      </c>
      <c r="K129" s="74">
        <v>56070046.630000003</v>
      </c>
      <c r="L129" s="74">
        <v>17968324.829999998</v>
      </c>
      <c r="M129" s="74">
        <v>15.071614089625299</v>
      </c>
      <c r="N129" s="74">
        <v>15757781.9</v>
      </c>
    </row>
    <row r="130" spans="1:14" ht="13.8" x14ac:dyDescent="0.2">
      <c r="A130" s="37" t="s">
        <v>70</v>
      </c>
      <c r="B130" s="72" t="s">
        <v>70</v>
      </c>
      <c r="C130" s="37" t="s">
        <v>737</v>
      </c>
      <c r="D130" s="72" t="s">
        <v>738</v>
      </c>
      <c r="E130" s="37" t="s">
        <v>739</v>
      </c>
      <c r="F130" s="72" t="s">
        <v>740</v>
      </c>
      <c r="G130" s="55">
        <v>5371756.4000000004</v>
      </c>
      <c r="H130" s="55">
        <v>2175284</v>
      </c>
      <c r="I130" s="55">
        <v>7547040.4000000004</v>
      </c>
      <c r="J130" s="55">
        <v>5316001.1900000004</v>
      </c>
      <c r="K130" s="55">
        <v>3228038.39</v>
      </c>
      <c r="L130" s="55">
        <v>1119777.21</v>
      </c>
      <c r="M130" s="55">
        <v>14.837302447725101</v>
      </c>
      <c r="N130" s="55">
        <v>1093686.1000000001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741</v>
      </c>
      <c r="F131" s="72" t="s">
        <v>742</v>
      </c>
      <c r="G131" s="55">
        <v>824000</v>
      </c>
      <c r="H131" s="55">
        <v>0</v>
      </c>
      <c r="I131" s="55">
        <v>824000</v>
      </c>
      <c r="J131" s="55">
        <v>824000</v>
      </c>
      <c r="K131" s="55">
        <v>624000</v>
      </c>
      <c r="L131" s="55">
        <v>0</v>
      </c>
      <c r="M131" s="55">
        <v>0</v>
      </c>
      <c r="N131" s="55">
        <v>0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41" t="s">
        <v>125</v>
      </c>
      <c r="F132" s="73" t="s">
        <v>70</v>
      </c>
      <c r="G132" s="74">
        <v>6195756.4000000004</v>
      </c>
      <c r="H132" s="74">
        <v>2175284</v>
      </c>
      <c r="I132" s="74">
        <v>8371040.4000000004</v>
      </c>
      <c r="J132" s="74">
        <v>6140001.1900000004</v>
      </c>
      <c r="K132" s="74">
        <v>3852038.39</v>
      </c>
      <c r="L132" s="74">
        <v>1119777.21</v>
      </c>
      <c r="M132" s="74">
        <v>13.376798539880401</v>
      </c>
      <c r="N132" s="74">
        <v>1093686.1000000001</v>
      </c>
    </row>
    <row r="133" spans="1:14" ht="13.8" x14ac:dyDescent="0.2">
      <c r="A133" s="37" t="s">
        <v>70</v>
      </c>
      <c r="B133" s="72" t="s">
        <v>70</v>
      </c>
      <c r="C133" s="37" t="s">
        <v>743</v>
      </c>
      <c r="D133" s="72" t="s">
        <v>744</v>
      </c>
      <c r="E133" s="37" t="s">
        <v>745</v>
      </c>
      <c r="F133" s="72" t="s">
        <v>746</v>
      </c>
      <c r="G133" s="55">
        <v>11092703.189999999</v>
      </c>
      <c r="H133" s="55">
        <v>2860027.01</v>
      </c>
      <c r="I133" s="55">
        <v>13952730.199999999</v>
      </c>
      <c r="J133" s="55">
        <v>8956579.8399999999</v>
      </c>
      <c r="K133" s="55">
        <v>8931500.4299999997</v>
      </c>
      <c r="L133" s="55">
        <v>8526156.1899999995</v>
      </c>
      <c r="M133" s="55">
        <v>61.107439675139702</v>
      </c>
      <c r="N133" s="55">
        <v>8188536.0700000003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747</v>
      </c>
      <c r="F134" s="72" t="s">
        <v>748</v>
      </c>
      <c r="G134" s="55">
        <v>9647007.2300000004</v>
      </c>
      <c r="H134" s="55">
        <v>988403.9</v>
      </c>
      <c r="I134" s="55">
        <v>10635411.130000001</v>
      </c>
      <c r="J134" s="55">
        <v>6732651.4100000001</v>
      </c>
      <c r="K134" s="55">
        <v>6693187.54</v>
      </c>
      <c r="L134" s="55">
        <v>5871394.6900000004</v>
      </c>
      <c r="M134" s="55">
        <v>55.2060904673273</v>
      </c>
      <c r="N134" s="55">
        <v>5683287.9100000001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749</v>
      </c>
      <c r="F135" s="72" t="s">
        <v>750</v>
      </c>
      <c r="G135" s="55">
        <v>1605029.98</v>
      </c>
      <c r="H135" s="55">
        <v>4920351.6100000003</v>
      </c>
      <c r="I135" s="55">
        <v>6525381.5899999999</v>
      </c>
      <c r="J135" s="55">
        <v>5198751.17</v>
      </c>
      <c r="K135" s="55">
        <v>5198751.17</v>
      </c>
      <c r="L135" s="55">
        <v>5061650.75</v>
      </c>
      <c r="M135" s="55">
        <v>77.568655260818204</v>
      </c>
      <c r="N135" s="55">
        <v>4991425.1100000003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751</v>
      </c>
      <c r="F136" s="72" t="s">
        <v>752</v>
      </c>
      <c r="G136" s="55">
        <v>1094271.17</v>
      </c>
      <c r="H136" s="55">
        <v>1096791.5</v>
      </c>
      <c r="I136" s="55">
        <v>2191062.67</v>
      </c>
      <c r="J136" s="55">
        <v>1014635.9</v>
      </c>
      <c r="K136" s="55">
        <v>999920.99</v>
      </c>
      <c r="L136" s="55">
        <v>924620.36</v>
      </c>
      <c r="M136" s="55">
        <v>42.199630921556398</v>
      </c>
      <c r="N136" s="55">
        <v>826187.28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753</v>
      </c>
      <c r="F137" s="72" t="s">
        <v>754</v>
      </c>
      <c r="G137" s="55">
        <v>608613.14</v>
      </c>
      <c r="H137" s="55">
        <v>0</v>
      </c>
      <c r="I137" s="55">
        <v>608613.14</v>
      </c>
      <c r="J137" s="55">
        <v>313151.34000000003</v>
      </c>
      <c r="K137" s="55">
        <v>313151.34000000003</v>
      </c>
      <c r="L137" s="55">
        <v>312704.09999999998</v>
      </c>
      <c r="M137" s="55">
        <v>51.3797812515188</v>
      </c>
      <c r="N137" s="55">
        <v>305429.39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125</v>
      </c>
      <c r="F138" s="73" t="s">
        <v>70</v>
      </c>
      <c r="G138" s="74">
        <v>24047624.710000001</v>
      </c>
      <c r="H138" s="74">
        <v>9865574.0199999996</v>
      </c>
      <c r="I138" s="74">
        <v>33913198.729999997</v>
      </c>
      <c r="J138" s="74">
        <v>22215769.66</v>
      </c>
      <c r="K138" s="74">
        <v>22136511.469999999</v>
      </c>
      <c r="L138" s="74">
        <v>20696526.09</v>
      </c>
      <c r="M138" s="74">
        <v>61.027938575701597</v>
      </c>
      <c r="N138" s="74">
        <v>19994865.760000002</v>
      </c>
    </row>
    <row r="139" spans="1:14" ht="13.8" x14ac:dyDescent="0.2">
      <c r="A139" s="37" t="s">
        <v>70</v>
      </c>
      <c r="B139" s="72" t="s">
        <v>70</v>
      </c>
      <c r="C139" s="37" t="s">
        <v>755</v>
      </c>
      <c r="D139" s="72" t="s">
        <v>756</v>
      </c>
      <c r="E139" s="37" t="s">
        <v>757</v>
      </c>
      <c r="F139" s="72" t="s">
        <v>758</v>
      </c>
      <c r="G139" s="55">
        <v>26000</v>
      </c>
      <c r="H139" s="55">
        <v>0</v>
      </c>
      <c r="I139" s="55">
        <v>26000</v>
      </c>
      <c r="J139" s="55">
        <v>16550</v>
      </c>
      <c r="K139" s="55">
        <v>16550</v>
      </c>
      <c r="L139" s="55">
        <v>16169.23</v>
      </c>
      <c r="M139" s="55">
        <v>62.189346153846202</v>
      </c>
      <c r="N139" s="55">
        <v>14469.23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759</v>
      </c>
      <c r="F140" s="72" t="s">
        <v>760</v>
      </c>
      <c r="G140" s="55">
        <v>2974770.03</v>
      </c>
      <c r="H140" s="55">
        <v>451472.19</v>
      </c>
      <c r="I140" s="55">
        <v>3426242.22</v>
      </c>
      <c r="J140" s="55">
        <v>1634384.11</v>
      </c>
      <c r="K140" s="55">
        <v>1175022.1200000001</v>
      </c>
      <c r="L140" s="55">
        <v>1016658.24</v>
      </c>
      <c r="M140" s="55">
        <v>29.672690216280198</v>
      </c>
      <c r="N140" s="55">
        <v>915050.16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761</v>
      </c>
      <c r="F141" s="72" t="s">
        <v>762</v>
      </c>
      <c r="G141" s="55">
        <v>43000</v>
      </c>
      <c r="H141" s="55">
        <v>0</v>
      </c>
      <c r="I141" s="55">
        <v>43000</v>
      </c>
      <c r="J141" s="55">
        <v>13819.3</v>
      </c>
      <c r="K141" s="55">
        <v>13819.3</v>
      </c>
      <c r="L141" s="55">
        <v>13819.3</v>
      </c>
      <c r="M141" s="55">
        <v>32.137906976744198</v>
      </c>
      <c r="N141" s="55">
        <v>13819.3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41" t="s">
        <v>125</v>
      </c>
      <c r="F142" s="73" t="s">
        <v>70</v>
      </c>
      <c r="G142" s="74">
        <v>3043770.03</v>
      </c>
      <c r="H142" s="74">
        <v>451472.19</v>
      </c>
      <c r="I142" s="74">
        <v>3495242.22</v>
      </c>
      <c r="J142" s="74">
        <v>1664753.41</v>
      </c>
      <c r="K142" s="74">
        <v>1205391.42</v>
      </c>
      <c r="L142" s="74">
        <v>1046646.77</v>
      </c>
      <c r="M142" s="74">
        <v>29.944899498267102</v>
      </c>
      <c r="N142" s="74">
        <v>943338.69</v>
      </c>
    </row>
    <row r="143" spans="1:14" ht="13.8" x14ac:dyDescent="0.2">
      <c r="A143" s="37" t="s">
        <v>70</v>
      </c>
      <c r="B143" s="72" t="s">
        <v>70</v>
      </c>
      <c r="C143" s="96" t="s">
        <v>125</v>
      </c>
      <c r="D143" s="97" t="s">
        <v>70</v>
      </c>
      <c r="E143" s="96" t="s">
        <v>70</v>
      </c>
      <c r="F143" s="97" t="s">
        <v>70</v>
      </c>
      <c r="G143" s="98">
        <v>236352299.16</v>
      </c>
      <c r="H143" s="98">
        <v>-71353172.700000003</v>
      </c>
      <c r="I143" s="98">
        <v>164999126.46000001</v>
      </c>
      <c r="J143" s="98">
        <v>96152728.370000005</v>
      </c>
      <c r="K143" s="98">
        <v>83263987.909999996</v>
      </c>
      <c r="L143" s="98">
        <v>40831274.899999999</v>
      </c>
      <c r="M143" s="98">
        <v>24.746358223841</v>
      </c>
      <c r="N143" s="98">
        <v>37789672.450000003</v>
      </c>
    </row>
    <row r="144" spans="1:14" ht="13.8" x14ac:dyDescent="0.2">
      <c r="A144" s="37" t="s">
        <v>11</v>
      </c>
      <c r="B144" s="72" t="s">
        <v>763</v>
      </c>
      <c r="C144" s="37" t="s">
        <v>465</v>
      </c>
      <c r="D144" s="72" t="s">
        <v>764</v>
      </c>
      <c r="E144" s="37" t="s">
        <v>765</v>
      </c>
      <c r="F144" s="72" t="s">
        <v>766</v>
      </c>
      <c r="G144" s="55">
        <v>16941220.539999999</v>
      </c>
      <c r="H144" s="55">
        <v>-3818551.24</v>
      </c>
      <c r="I144" s="55">
        <v>13122669.300000001</v>
      </c>
      <c r="J144" s="55">
        <v>9466558.4199999999</v>
      </c>
      <c r="K144" s="55">
        <v>9226826.9100000001</v>
      </c>
      <c r="L144" s="55">
        <v>5267479.84</v>
      </c>
      <c r="M144" s="55">
        <v>40.140307734494201</v>
      </c>
      <c r="N144" s="55">
        <v>5173691.97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767</v>
      </c>
      <c r="F145" s="72" t="s">
        <v>768</v>
      </c>
      <c r="G145" s="55">
        <v>58043361.280000001</v>
      </c>
      <c r="H145" s="55">
        <v>1665383.64</v>
      </c>
      <c r="I145" s="55">
        <v>59708744.920000002</v>
      </c>
      <c r="J145" s="55">
        <v>27217243.109999999</v>
      </c>
      <c r="K145" s="55">
        <v>26263523.109999999</v>
      </c>
      <c r="L145" s="55">
        <v>14903086.43</v>
      </c>
      <c r="M145" s="55">
        <v>24.959637738103002</v>
      </c>
      <c r="N145" s="55">
        <v>14312130.710000001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769</v>
      </c>
      <c r="F146" s="72" t="s">
        <v>770</v>
      </c>
      <c r="G146" s="55">
        <v>34766672.770000003</v>
      </c>
      <c r="H146" s="55">
        <v>1312875.51</v>
      </c>
      <c r="I146" s="55">
        <v>36079548.280000001</v>
      </c>
      <c r="J146" s="55">
        <v>20795742.489999998</v>
      </c>
      <c r="K146" s="55">
        <v>20795742.489999998</v>
      </c>
      <c r="L146" s="55">
        <v>20795742.489999998</v>
      </c>
      <c r="M146" s="55">
        <v>57.638588844327998</v>
      </c>
      <c r="N146" s="55">
        <v>20795742.489999998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771</v>
      </c>
      <c r="F147" s="72" t="s">
        <v>772</v>
      </c>
      <c r="G147" s="55">
        <v>460884557.72000003</v>
      </c>
      <c r="H147" s="55">
        <v>13702987.140000001</v>
      </c>
      <c r="I147" s="55">
        <v>474587544.86000001</v>
      </c>
      <c r="J147" s="55">
        <v>87129887.349999994</v>
      </c>
      <c r="K147" s="55">
        <v>87129887.349999994</v>
      </c>
      <c r="L147" s="55">
        <v>86842768.349999994</v>
      </c>
      <c r="M147" s="55">
        <v>18.298577215215001</v>
      </c>
      <c r="N147" s="55">
        <v>86637687.349999994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37" t="s">
        <v>773</v>
      </c>
      <c r="F148" s="72" t="s">
        <v>774</v>
      </c>
      <c r="G148" s="55">
        <v>20755447.93</v>
      </c>
      <c r="H148" s="55">
        <v>3359069.39</v>
      </c>
      <c r="I148" s="55">
        <v>24114517.32</v>
      </c>
      <c r="J148" s="55">
        <v>15690428.779999999</v>
      </c>
      <c r="K148" s="55">
        <v>9858782.1899999995</v>
      </c>
      <c r="L148" s="55">
        <v>5921146.6500000004</v>
      </c>
      <c r="M148" s="55">
        <v>24.554282266678999</v>
      </c>
      <c r="N148" s="55">
        <v>5452621.1399999997</v>
      </c>
    </row>
    <row r="149" spans="1:14" ht="13.8" x14ac:dyDescent="0.2">
      <c r="A149" s="37" t="s">
        <v>70</v>
      </c>
      <c r="B149" s="72" t="s">
        <v>70</v>
      </c>
      <c r="C149" s="37" t="s">
        <v>70</v>
      </c>
      <c r="D149" s="72" t="s">
        <v>70</v>
      </c>
      <c r="E149" s="41" t="s">
        <v>125</v>
      </c>
      <c r="F149" s="73" t="s">
        <v>70</v>
      </c>
      <c r="G149" s="74">
        <v>591391260.24000001</v>
      </c>
      <c r="H149" s="74">
        <v>16221764.439999999</v>
      </c>
      <c r="I149" s="74">
        <v>607613024.67999995</v>
      </c>
      <c r="J149" s="74">
        <v>160299860.15000001</v>
      </c>
      <c r="K149" s="74">
        <v>153274762.05000001</v>
      </c>
      <c r="L149" s="74">
        <v>133730223.76000001</v>
      </c>
      <c r="M149" s="74">
        <v>22.0091107873188</v>
      </c>
      <c r="N149" s="74">
        <v>132371873.66</v>
      </c>
    </row>
    <row r="150" spans="1:14" ht="13.8" x14ac:dyDescent="0.2">
      <c r="A150" s="37" t="s">
        <v>70</v>
      </c>
      <c r="B150" s="72" t="s">
        <v>70</v>
      </c>
      <c r="C150" s="37" t="s">
        <v>467</v>
      </c>
      <c r="D150" s="72" t="s">
        <v>775</v>
      </c>
      <c r="E150" s="37" t="s">
        <v>776</v>
      </c>
      <c r="F150" s="72" t="s">
        <v>777</v>
      </c>
      <c r="G150" s="55">
        <v>3963432.64</v>
      </c>
      <c r="H150" s="55">
        <v>-639252.22</v>
      </c>
      <c r="I150" s="55">
        <v>3324180.42</v>
      </c>
      <c r="J150" s="55">
        <v>2144508.02</v>
      </c>
      <c r="K150" s="55">
        <v>2144508.02</v>
      </c>
      <c r="L150" s="55">
        <v>2001912.75</v>
      </c>
      <c r="M150" s="55">
        <v>60.222746574026203</v>
      </c>
      <c r="N150" s="55">
        <v>1922870.18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778</v>
      </c>
      <c r="F151" s="72" t="s">
        <v>779</v>
      </c>
      <c r="G151" s="55">
        <v>5209414.58</v>
      </c>
      <c r="H151" s="55">
        <v>-20000</v>
      </c>
      <c r="I151" s="55">
        <v>5189414.58</v>
      </c>
      <c r="J151" s="55">
        <v>3287356.37</v>
      </c>
      <c r="K151" s="55">
        <v>3272475.77</v>
      </c>
      <c r="L151" s="55">
        <v>2262337.5699999998</v>
      </c>
      <c r="M151" s="55">
        <v>43.595236709725398</v>
      </c>
      <c r="N151" s="55">
        <v>2204845.44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780</v>
      </c>
      <c r="F152" s="72" t="s">
        <v>781</v>
      </c>
      <c r="G152" s="55">
        <v>24333662.09</v>
      </c>
      <c r="H152" s="55">
        <v>9952168</v>
      </c>
      <c r="I152" s="55">
        <v>34285830.090000004</v>
      </c>
      <c r="J152" s="55">
        <v>33171203.59</v>
      </c>
      <c r="K152" s="55">
        <v>11942524.189999999</v>
      </c>
      <c r="L152" s="55">
        <v>782268.65</v>
      </c>
      <c r="M152" s="55">
        <v>2.2816091894130901</v>
      </c>
      <c r="N152" s="55">
        <v>727642.27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41" t="s">
        <v>125</v>
      </c>
      <c r="F153" s="73" t="s">
        <v>70</v>
      </c>
      <c r="G153" s="74">
        <v>33506509.309999999</v>
      </c>
      <c r="H153" s="74">
        <v>9292915.7799999993</v>
      </c>
      <c r="I153" s="74">
        <v>42799425.090000004</v>
      </c>
      <c r="J153" s="74">
        <v>38603067.979999997</v>
      </c>
      <c r="K153" s="74">
        <v>17359507.98</v>
      </c>
      <c r="L153" s="74">
        <v>5046518.97</v>
      </c>
      <c r="M153" s="74">
        <v>11.791090556445599</v>
      </c>
      <c r="N153" s="74">
        <v>4855357.8899999997</v>
      </c>
    </row>
    <row r="154" spans="1:14" ht="13.8" x14ac:dyDescent="0.2">
      <c r="A154" s="37" t="s">
        <v>70</v>
      </c>
      <c r="B154" s="72" t="s">
        <v>70</v>
      </c>
      <c r="C154" s="37" t="s">
        <v>469</v>
      </c>
      <c r="D154" s="72" t="s">
        <v>782</v>
      </c>
      <c r="E154" s="37" t="s">
        <v>783</v>
      </c>
      <c r="F154" s="72" t="s">
        <v>784</v>
      </c>
      <c r="G154" s="55">
        <v>16817149.48</v>
      </c>
      <c r="H154" s="55">
        <v>74270403.5</v>
      </c>
      <c r="I154" s="55">
        <v>91087552.980000004</v>
      </c>
      <c r="J154" s="55">
        <v>32257362.550000001</v>
      </c>
      <c r="K154" s="55">
        <v>15064092.289999999</v>
      </c>
      <c r="L154" s="55">
        <v>2457056.84</v>
      </c>
      <c r="M154" s="55">
        <v>2.69746717264377</v>
      </c>
      <c r="N154" s="55">
        <v>2102729.21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785</v>
      </c>
      <c r="F155" s="72" t="s">
        <v>786</v>
      </c>
      <c r="G155" s="55">
        <v>1210395.8400000001</v>
      </c>
      <c r="H155" s="55">
        <v>0</v>
      </c>
      <c r="I155" s="55">
        <v>1210395.8400000001</v>
      </c>
      <c r="J155" s="55">
        <v>653416.07999999996</v>
      </c>
      <c r="K155" s="55">
        <v>653416.07999999996</v>
      </c>
      <c r="L155" s="55">
        <v>653416.07999999996</v>
      </c>
      <c r="M155" s="55">
        <v>53.983668681478598</v>
      </c>
      <c r="N155" s="55">
        <v>635915.18999999994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125</v>
      </c>
      <c r="F156" s="73" t="s">
        <v>70</v>
      </c>
      <c r="G156" s="74">
        <v>18027545.32</v>
      </c>
      <c r="H156" s="74">
        <v>74270403.5</v>
      </c>
      <c r="I156" s="74">
        <v>92297948.819999993</v>
      </c>
      <c r="J156" s="74">
        <v>32910778.629999999</v>
      </c>
      <c r="K156" s="74">
        <v>15717508.369999999</v>
      </c>
      <c r="L156" s="74">
        <v>3110472.92</v>
      </c>
      <c r="M156" s="74">
        <v>3.3700347188278901</v>
      </c>
      <c r="N156" s="74">
        <v>2738644.4</v>
      </c>
    </row>
    <row r="157" spans="1:14" ht="13.8" x14ac:dyDescent="0.2">
      <c r="A157" s="37" t="s">
        <v>70</v>
      </c>
      <c r="B157" s="72" t="s">
        <v>70</v>
      </c>
      <c r="C157" s="37" t="s">
        <v>473</v>
      </c>
      <c r="D157" s="72" t="s">
        <v>787</v>
      </c>
      <c r="E157" s="37" t="s">
        <v>788</v>
      </c>
      <c r="F157" s="72" t="s">
        <v>789</v>
      </c>
      <c r="G157" s="55">
        <v>30748157.190000001</v>
      </c>
      <c r="H157" s="55">
        <v>20695364.489999998</v>
      </c>
      <c r="I157" s="55">
        <v>51443521.68</v>
      </c>
      <c r="J157" s="55">
        <v>7618565.6600000001</v>
      </c>
      <c r="K157" s="55">
        <v>6560295.1299999999</v>
      </c>
      <c r="L157" s="55">
        <v>5329573.6500000004</v>
      </c>
      <c r="M157" s="55">
        <v>10.3600482158903</v>
      </c>
      <c r="N157" s="55">
        <v>3908724.77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41" t="s">
        <v>125</v>
      </c>
      <c r="F158" s="73" t="s">
        <v>70</v>
      </c>
      <c r="G158" s="74">
        <v>30748157.190000001</v>
      </c>
      <c r="H158" s="74">
        <v>20695364.489999998</v>
      </c>
      <c r="I158" s="74">
        <v>51443521.68</v>
      </c>
      <c r="J158" s="74">
        <v>7618565.6600000001</v>
      </c>
      <c r="K158" s="74">
        <v>6560295.1299999999</v>
      </c>
      <c r="L158" s="74">
        <v>5329573.6500000004</v>
      </c>
      <c r="M158" s="74">
        <v>10.3600482158903</v>
      </c>
      <c r="N158" s="74">
        <v>3908724.77</v>
      </c>
    </row>
    <row r="159" spans="1:14" ht="13.8" x14ac:dyDescent="0.2">
      <c r="A159" s="37" t="s">
        <v>70</v>
      </c>
      <c r="B159" s="72" t="s">
        <v>70</v>
      </c>
      <c r="C159" s="96" t="s">
        <v>125</v>
      </c>
      <c r="D159" s="97" t="s">
        <v>70</v>
      </c>
      <c r="E159" s="96" t="s">
        <v>70</v>
      </c>
      <c r="F159" s="97" t="s">
        <v>70</v>
      </c>
      <c r="G159" s="98">
        <v>673673472.05999994</v>
      </c>
      <c r="H159" s="98">
        <v>120480448.20999999</v>
      </c>
      <c r="I159" s="98">
        <v>794153920.26999998</v>
      </c>
      <c r="J159" s="98">
        <v>239432272.41999999</v>
      </c>
      <c r="K159" s="98">
        <v>192912073.53</v>
      </c>
      <c r="L159" s="98">
        <v>147216789.30000001</v>
      </c>
      <c r="M159" s="98">
        <v>18.5375637571554</v>
      </c>
      <c r="N159" s="98">
        <v>143874600.72</v>
      </c>
    </row>
    <row r="160" spans="1:14" ht="13.8" x14ac:dyDescent="0.2">
      <c r="A160" s="37" t="s">
        <v>21</v>
      </c>
      <c r="B160" s="72" t="s">
        <v>790</v>
      </c>
      <c r="C160" s="37" t="s">
        <v>791</v>
      </c>
      <c r="D160" s="72" t="s">
        <v>792</v>
      </c>
      <c r="E160" s="37" t="s">
        <v>793</v>
      </c>
      <c r="F160" s="72" t="s">
        <v>794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47641077.299999997</v>
      </c>
      <c r="M160" s="55">
        <v>75.000000602158906</v>
      </c>
      <c r="N160" s="55">
        <v>31760718.199999999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795</v>
      </c>
      <c r="F161" s="72" t="s">
        <v>796</v>
      </c>
      <c r="G161" s="55">
        <v>2789679</v>
      </c>
      <c r="H161" s="55">
        <v>0</v>
      </c>
      <c r="I161" s="55">
        <v>2789679</v>
      </c>
      <c r="J161" s="55">
        <v>2778245.52</v>
      </c>
      <c r="K161" s="55">
        <v>2778245.52</v>
      </c>
      <c r="L161" s="55">
        <v>1479302.17</v>
      </c>
      <c r="M161" s="55">
        <v>53.0276841887543</v>
      </c>
      <c r="N161" s="55">
        <v>1479302.17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125</v>
      </c>
      <c r="F162" s="73" t="s">
        <v>70</v>
      </c>
      <c r="G162" s="74">
        <v>66311114.890000001</v>
      </c>
      <c r="H162" s="74">
        <v>0</v>
      </c>
      <c r="I162" s="74">
        <v>66311114.890000001</v>
      </c>
      <c r="J162" s="74">
        <v>66299681.409999996</v>
      </c>
      <c r="K162" s="74">
        <v>66299681.409999996</v>
      </c>
      <c r="L162" s="74">
        <v>49120379.469999999</v>
      </c>
      <c r="M162" s="74">
        <v>74.075635059798302</v>
      </c>
      <c r="N162" s="74">
        <v>33240020.370000001</v>
      </c>
    </row>
    <row r="163" spans="1:14" ht="13.8" x14ac:dyDescent="0.2">
      <c r="A163" s="37" t="s">
        <v>70</v>
      </c>
      <c r="B163" s="72" t="s">
        <v>70</v>
      </c>
      <c r="C163" s="96" t="s">
        <v>125</v>
      </c>
      <c r="D163" s="97" t="s">
        <v>70</v>
      </c>
      <c r="E163" s="96" t="s">
        <v>70</v>
      </c>
      <c r="F163" s="97" t="s">
        <v>70</v>
      </c>
      <c r="G163" s="98">
        <v>66311114.890000001</v>
      </c>
      <c r="H163" s="98">
        <v>0</v>
      </c>
      <c r="I163" s="98">
        <v>66311114.890000001</v>
      </c>
      <c r="J163" s="98">
        <v>66299681.409999996</v>
      </c>
      <c r="K163" s="98">
        <v>66299681.409999996</v>
      </c>
      <c r="L163" s="98">
        <v>49120379.469999999</v>
      </c>
      <c r="M163" s="98">
        <v>74.075635059798302</v>
      </c>
      <c r="N163" s="98">
        <v>33240020.370000001</v>
      </c>
    </row>
    <row r="164" spans="1:14" ht="13.8" x14ac:dyDescent="0.2">
      <c r="A164" s="128" t="s">
        <v>268</v>
      </c>
      <c r="B164" s="129" t="s">
        <v>70</v>
      </c>
      <c r="C164" s="112" t="s">
        <v>70</v>
      </c>
      <c r="D164" s="94" t="s">
        <v>70</v>
      </c>
      <c r="E164" s="78" t="s">
        <v>70</v>
      </c>
      <c r="F164" s="95" t="s">
        <v>70</v>
      </c>
      <c r="G164" s="66">
        <v>7443845671.8199997</v>
      </c>
      <c r="H164" s="66">
        <v>506825958.64999998</v>
      </c>
      <c r="I164" s="66">
        <v>7950671630.4700003</v>
      </c>
      <c r="J164" s="66">
        <v>5368965869.9099998</v>
      </c>
      <c r="K164" s="66">
        <v>5118956487.9799995</v>
      </c>
      <c r="L164" s="66">
        <v>3913383764.02</v>
      </c>
      <c r="M164" s="71">
        <v>49.220794744212903</v>
      </c>
      <c r="N164" s="66">
        <v>3751122980.2399998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 C7 E7 A10 C10 E10:E16 C18 E18:E38 C40 E40:E41 C43 E43:E44 A47 C47 E47:E50 C52 E52:E56 A59 C59 E59:E64 C66 E66:E79 C81 E81:E82 C84 E84:E86 C88 E88:E92 C94 E94 A97 C97 E97:E100 C102 E102:E104 C106 E106:E112 C114 E114 A117 C117 E117:E128 C130 E130:E131 C133 E133:E137 C139 E139:E141 A144 C144 E144:E148 C150 E150:E152 C154 E154:E155 C157 E157 A160 C160 E160:E16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" x14ac:dyDescent="0.35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48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797</v>
      </c>
      <c r="B7" s="42" t="s">
        <v>798</v>
      </c>
      <c r="C7" s="38">
        <v>1745859.36</v>
      </c>
      <c r="D7" s="38">
        <v>4964.57</v>
      </c>
      <c r="E7" s="38">
        <v>1750823.93</v>
      </c>
      <c r="F7" s="38">
        <v>857324.28</v>
      </c>
      <c r="G7" s="38">
        <v>845503.67</v>
      </c>
      <c r="H7" s="55">
        <v>337929.27</v>
      </c>
      <c r="I7" s="49">
        <v>19.301156684555899</v>
      </c>
      <c r="J7" s="38">
        <v>246929.27</v>
      </c>
    </row>
    <row r="8" spans="1:10" ht="13.8" x14ac:dyDescent="0.2">
      <c r="A8" s="37" t="s">
        <v>799</v>
      </c>
      <c r="B8" s="42" t="s">
        <v>800</v>
      </c>
      <c r="C8" s="38">
        <v>14726227.83</v>
      </c>
      <c r="D8" s="38">
        <v>0</v>
      </c>
      <c r="E8" s="38">
        <v>14726227.83</v>
      </c>
      <c r="F8" s="38">
        <v>13502803.82</v>
      </c>
      <c r="G8" s="38">
        <v>12983091.25</v>
      </c>
      <c r="H8" s="55">
        <v>3867822.77</v>
      </c>
      <c r="I8" s="49">
        <v>26.2648576040671</v>
      </c>
      <c r="J8" s="38">
        <v>3867822.77</v>
      </c>
    </row>
    <row r="9" spans="1:10" ht="13.8" x14ac:dyDescent="0.2">
      <c r="A9" s="37" t="s">
        <v>801</v>
      </c>
      <c r="B9" s="42" t="s">
        <v>802</v>
      </c>
      <c r="C9" s="38">
        <v>454334115.93000001</v>
      </c>
      <c r="D9" s="38">
        <v>0</v>
      </c>
      <c r="E9" s="38">
        <v>454334115.93000001</v>
      </c>
      <c r="F9" s="38">
        <v>79776325.859999999</v>
      </c>
      <c r="G9" s="38">
        <v>79776325.859999999</v>
      </c>
      <c r="H9" s="55">
        <v>79472658.900000006</v>
      </c>
      <c r="I9" s="49">
        <v>17.492117829919799</v>
      </c>
      <c r="J9" s="38">
        <v>79185744.870000005</v>
      </c>
    </row>
    <row r="10" spans="1:10" ht="13.8" x14ac:dyDescent="0.2">
      <c r="A10" s="37" t="s">
        <v>803</v>
      </c>
      <c r="B10" s="42" t="s">
        <v>804</v>
      </c>
      <c r="C10" s="38">
        <v>75012794.430000007</v>
      </c>
      <c r="D10" s="38">
        <v>0</v>
      </c>
      <c r="E10" s="38">
        <v>75012794.430000007</v>
      </c>
      <c r="F10" s="38">
        <v>43127705.170000002</v>
      </c>
      <c r="G10" s="38">
        <v>41658412.659999996</v>
      </c>
      <c r="H10" s="55">
        <v>20693096.829999998</v>
      </c>
      <c r="I10" s="49">
        <v>27.5860897960684</v>
      </c>
      <c r="J10" s="38">
        <v>20609369.550000001</v>
      </c>
    </row>
    <row r="11" spans="1:10" ht="13.8" x14ac:dyDescent="0.2">
      <c r="A11" s="37" t="s">
        <v>805</v>
      </c>
      <c r="B11" s="42" t="s">
        <v>806</v>
      </c>
      <c r="C11" s="38">
        <v>21646440</v>
      </c>
      <c r="D11" s="38">
        <v>0</v>
      </c>
      <c r="E11" s="38">
        <v>21646440</v>
      </c>
      <c r="F11" s="38">
        <v>3828419.08</v>
      </c>
      <c r="G11" s="38">
        <v>3828419.08</v>
      </c>
      <c r="H11" s="55">
        <v>3828419.08</v>
      </c>
      <c r="I11" s="49">
        <v>17.686137212400801</v>
      </c>
      <c r="J11" s="38">
        <v>3828419.08</v>
      </c>
    </row>
    <row r="12" spans="1:10" ht="13.8" x14ac:dyDescent="0.2">
      <c r="A12" s="37" t="s">
        <v>807</v>
      </c>
      <c r="B12" s="42" t="s">
        <v>808</v>
      </c>
      <c r="C12" s="38">
        <v>106972.86</v>
      </c>
      <c r="D12" s="38">
        <v>0</v>
      </c>
      <c r="E12" s="38">
        <v>106972.86</v>
      </c>
      <c r="F12" s="38">
        <v>44905.62</v>
      </c>
      <c r="G12" s="38">
        <v>44905.62</v>
      </c>
      <c r="H12" s="55">
        <v>38352.83</v>
      </c>
      <c r="I12" s="49">
        <v>35.852860248851897</v>
      </c>
      <c r="J12" s="38">
        <v>38352.83</v>
      </c>
    </row>
    <row r="13" spans="1:10" ht="13.8" x14ac:dyDescent="0.2">
      <c r="A13" s="37" t="s">
        <v>809</v>
      </c>
      <c r="B13" s="42" t="s">
        <v>810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790.07</v>
      </c>
      <c r="I13" s="49">
        <v>3.59748853800546</v>
      </c>
      <c r="J13" s="38">
        <v>790.07</v>
      </c>
    </row>
    <row r="14" spans="1:10" ht="13.8" x14ac:dyDescent="0.2">
      <c r="A14" s="37" t="s">
        <v>811</v>
      </c>
      <c r="B14" s="42" t="s">
        <v>812</v>
      </c>
      <c r="C14" s="38">
        <v>13057659.789999999</v>
      </c>
      <c r="D14" s="38">
        <v>-413282.27</v>
      </c>
      <c r="E14" s="38">
        <v>12644377.52</v>
      </c>
      <c r="F14" s="38">
        <v>11414815.890000001</v>
      </c>
      <c r="G14" s="38">
        <v>11037070.02</v>
      </c>
      <c r="H14" s="55">
        <v>2036722.26</v>
      </c>
      <c r="I14" s="49">
        <v>16.107730544888099</v>
      </c>
      <c r="J14" s="38">
        <v>1584802.78</v>
      </c>
    </row>
    <row r="15" spans="1:10" ht="13.8" x14ac:dyDescent="0.2">
      <c r="A15" s="37" t="s">
        <v>813</v>
      </c>
      <c r="B15" s="42" t="s">
        <v>814</v>
      </c>
      <c r="C15" s="38">
        <v>60812.71</v>
      </c>
      <c r="D15" s="38">
        <v>0</v>
      </c>
      <c r="E15" s="38">
        <v>60812.71</v>
      </c>
      <c r="F15" s="38">
        <v>55674.16</v>
      </c>
      <c r="G15" s="38">
        <v>55674.16</v>
      </c>
      <c r="H15" s="55">
        <v>22269.93</v>
      </c>
      <c r="I15" s="49">
        <v>36.6205189671699</v>
      </c>
      <c r="J15" s="38">
        <v>22269.93</v>
      </c>
    </row>
    <row r="16" spans="1:10" ht="13.8" x14ac:dyDescent="0.2">
      <c r="A16" s="37" t="s">
        <v>815</v>
      </c>
      <c r="B16" s="42" t="s">
        <v>810</v>
      </c>
      <c r="C16" s="38">
        <v>59088.480000000003</v>
      </c>
      <c r="D16" s="38">
        <v>0</v>
      </c>
      <c r="E16" s="38">
        <v>59088.480000000003</v>
      </c>
      <c r="F16" s="38">
        <v>35903.040000000001</v>
      </c>
      <c r="G16" s="38">
        <v>34694.99</v>
      </c>
      <c r="H16" s="55">
        <v>26325.65</v>
      </c>
      <c r="I16" s="49">
        <v>44.552931468198203</v>
      </c>
      <c r="J16" s="38">
        <v>22785.54</v>
      </c>
    </row>
    <row r="17" spans="1:10" ht="13.8" x14ac:dyDescent="0.2">
      <c r="A17" s="37" t="s">
        <v>816</v>
      </c>
      <c r="B17" s="42" t="s">
        <v>800</v>
      </c>
      <c r="C17" s="38">
        <v>87013025.560000002</v>
      </c>
      <c r="D17" s="38">
        <v>12145288.58</v>
      </c>
      <c r="E17" s="38">
        <v>99158314.140000001</v>
      </c>
      <c r="F17" s="38">
        <v>74168025.040000007</v>
      </c>
      <c r="G17" s="38">
        <v>52317519.399999999</v>
      </c>
      <c r="H17" s="55">
        <v>31681297.489999998</v>
      </c>
      <c r="I17" s="49">
        <v>31.950217956781401</v>
      </c>
      <c r="J17" s="38">
        <v>30286103.510000002</v>
      </c>
    </row>
    <row r="18" spans="1:10" ht="13.8" x14ac:dyDescent="0.2">
      <c r="A18" s="37" t="s">
        <v>817</v>
      </c>
      <c r="B18" s="42" t="s">
        <v>818</v>
      </c>
      <c r="C18" s="38">
        <v>34200</v>
      </c>
      <c r="D18" s="38">
        <v>0</v>
      </c>
      <c r="E18" s="38">
        <v>34200</v>
      </c>
      <c r="F18" s="38">
        <v>9109.85</v>
      </c>
      <c r="G18" s="38">
        <v>9109.85</v>
      </c>
      <c r="H18" s="55">
        <v>2141.85</v>
      </c>
      <c r="I18" s="49">
        <v>6.2627192982456101</v>
      </c>
      <c r="J18" s="38">
        <v>2141.85</v>
      </c>
    </row>
    <row r="19" spans="1:10" ht="13.8" x14ac:dyDescent="0.2">
      <c r="A19" s="37" t="s">
        <v>819</v>
      </c>
      <c r="B19" s="42" t="s">
        <v>820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821</v>
      </c>
      <c r="B20" s="42" t="s">
        <v>822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823</v>
      </c>
      <c r="B21" s="42" t="s">
        <v>824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825</v>
      </c>
      <c r="B22" s="42" t="s">
        <v>826</v>
      </c>
      <c r="C22" s="38">
        <v>3984325.57</v>
      </c>
      <c r="D22" s="38">
        <v>160767.14000000001</v>
      </c>
      <c r="E22" s="38">
        <v>4145092.71</v>
      </c>
      <c r="F22" s="38">
        <v>3277390.36</v>
      </c>
      <c r="G22" s="38">
        <v>1807566.01</v>
      </c>
      <c r="H22" s="55">
        <v>777282.23</v>
      </c>
      <c r="I22" s="49">
        <v>18.751865986611399</v>
      </c>
      <c r="J22" s="38">
        <v>651109.16</v>
      </c>
    </row>
    <row r="23" spans="1:10" ht="13.8" x14ac:dyDescent="0.2">
      <c r="A23" s="37" t="s">
        <v>827</v>
      </c>
      <c r="B23" s="42" t="s">
        <v>828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524704.36</v>
      </c>
      <c r="I23" s="49">
        <v>12.1595473791981</v>
      </c>
      <c r="J23" s="38">
        <v>524704.36</v>
      </c>
    </row>
    <row r="24" spans="1:10" ht="13.8" x14ac:dyDescent="0.2">
      <c r="A24" s="37" t="s">
        <v>829</v>
      </c>
      <c r="B24" s="42" t="s">
        <v>830</v>
      </c>
      <c r="C24" s="38">
        <v>200000</v>
      </c>
      <c r="D24" s="38">
        <v>3354129.03</v>
      </c>
      <c r="E24" s="38">
        <v>3554129.03</v>
      </c>
      <c r="F24" s="38">
        <v>2051332.44</v>
      </c>
      <c r="G24" s="38">
        <v>1860626.73</v>
      </c>
      <c r="H24" s="55">
        <v>795368.68</v>
      </c>
      <c r="I24" s="49">
        <v>22.3787226993276</v>
      </c>
      <c r="J24" s="38">
        <v>629135.98</v>
      </c>
    </row>
    <row r="25" spans="1:10" ht="13.8" x14ac:dyDescent="0.2">
      <c r="A25" s="37" t="s">
        <v>831</v>
      </c>
      <c r="B25" s="42" t="s">
        <v>832</v>
      </c>
      <c r="C25" s="38">
        <v>0</v>
      </c>
      <c r="D25" s="38">
        <v>12120873.810000001</v>
      </c>
      <c r="E25" s="38">
        <v>12120873.810000001</v>
      </c>
      <c r="F25" s="38">
        <v>9076674.6099999994</v>
      </c>
      <c r="G25" s="38">
        <v>8392508.2200000007</v>
      </c>
      <c r="H25" s="55">
        <v>3769248.68</v>
      </c>
      <c r="I25" s="49">
        <v>31.097169552992799</v>
      </c>
      <c r="J25" s="38">
        <v>3767748.68</v>
      </c>
    </row>
    <row r="26" spans="1:10" ht="13.8" x14ac:dyDescent="0.2">
      <c r="A26" s="37" t="s">
        <v>833</v>
      </c>
      <c r="B26" s="42" t="s">
        <v>834</v>
      </c>
      <c r="C26" s="38">
        <v>0</v>
      </c>
      <c r="D26" s="38">
        <v>11276127.289999999</v>
      </c>
      <c r="E26" s="38">
        <v>11276127.289999999</v>
      </c>
      <c r="F26" s="38">
        <v>7129278.3700000001</v>
      </c>
      <c r="G26" s="38">
        <v>3812943.37</v>
      </c>
      <c r="H26" s="55">
        <v>2598238.63</v>
      </c>
      <c r="I26" s="49">
        <v>23.0419412904659</v>
      </c>
      <c r="J26" s="38">
        <v>1851026.54</v>
      </c>
    </row>
    <row r="27" spans="1:10" ht="13.8" x14ac:dyDescent="0.2">
      <c r="A27" s="37" t="s">
        <v>835</v>
      </c>
      <c r="B27" s="42" t="s">
        <v>836</v>
      </c>
      <c r="C27" s="38">
        <v>29800000</v>
      </c>
      <c r="D27" s="38">
        <v>-25799999.969999999</v>
      </c>
      <c r="E27" s="38">
        <v>4000000.03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837</v>
      </c>
      <c r="B28" s="42" t="s">
        <v>838</v>
      </c>
      <c r="C28" s="38">
        <v>10000000</v>
      </c>
      <c r="D28" s="38">
        <v>37829470</v>
      </c>
      <c r="E28" s="38">
        <v>47829470</v>
      </c>
      <c r="F28" s="38">
        <v>660000</v>
      </c>
      <c r="G28" s="38">
        <v>660000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839</v>
      </c>
      <c r="B29" s="42" t="s">
        <v>840</v>
      </c>
      <c r="C29" s="38">
        <v>10451013</v>
      </c>
      <c r="D29" s="38">
        <v>32859182</v>
      </c>
      <c r="E29" s="38">
        <v>43310195</v>
      </c>
      <c r="F29" s="38">
        <v>4475500</v>
      </c>
      <c r="G29" s="38">
        <v>38000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841</v>
      </c>
      <c r="B30" s="42" t="s">
        <v>842</v>
      </c>
      <c r="C30" s="38">
        <v>0</v>
      </c>
      <c r="D30" s="38">
        <v>10991113.210000001</v>
      </c>
      <c r="E30" s="38">
        <v>10991113.210000001</v>
      </c>
      <c r="F30" s="38">
        <v>2392549.38</v>
      </c>
      <c r="G30" s="38">
        <v>1153511.05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843</v>
      </c>
      <c r="B31" s="42" t="s">
        <v>844</v>
      </c>
      <c r="C31" s="38">
        <v>11409703</v>
      </c>
      <c r="D31" s="38">
        <v>20329446</v>
      </c>
      <c r="E31" s="38">
        <v>31739149</v>
      </c>
      <c r="F31" s="38">
        <v>21546987.239999998</v>
      </c>
      <c r="G31" s="38">
        <v>20634379.460000001</v>
      </c>
      <c r="H31" s="55">
        <v>16557013.390000001</v>
      </c>
      <c r="I31" s="49">
        <v>52.1659020851504</v>
      </c>
      <c r="J31" s="38">
        <v>15289507.57</v>
      </c>
    </row>
    <row r="32" spans="1:10" ht="13.8" x14ac:dyDescent="0.2">
      <c r="A32" s="37" t="s">
        <v>845</v>
      </c>
      <c r="B32" s="42" t="s">
        <v>846</v>
      </c>
      <c r="C32" s="38">
        <v>6770096.3099999996</v>
      </c>
      <c r="D32" s="38">
        <v>6798067.5499999998</v>
      </c>
      <c r="E32" s="38">
        <v>13568163.859999999</v>
      </c>
      <c r="F32" s="38">
        <v>7809968.9800000004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847</v>
      </c>
      <c r="B33" s="42" t="s">
        <v>848</v>
      </c>
      <c r="C33" s="38">
        <v>29196545.140000001</v>
      </c>
      <c r="D33" s="38">
        <v>18041464.16</v>
      </c>
      <c r="E33" s="38">
        <v>47238009.299999997</v>
      </c>
      <c r="F33" s="38">
        <v>20398890.379999999</v>
      </c>
      <c r="G33" s="38">
        <v>8993215.3100000005</v>
      </c>
      <c r="H33" s="55">
        <v>2492916.14</v>
      </c>
      <c r="I33" s="49">
        <v>5.2773522359249796</v>
      </c>
      <c r="J33" s="38">
        <v>2242727.02</v>
      </c>
    </row>
    <row r="34" spans="1:10" ht="13.8" x14ac:dyDescent="0.2">
      <c r="A34" s="37" t="s">
        <v>849</v>
      </c>
      <c r="B34" s="42" t="s">
        <v>850</v>
      </c>
      <c r="C34" s="38">
        <v>21499660</v>
      </c>
      <c r="D34" s="38">
        <v>58802400.909999996</v>
      </c>
      <c r="E34" s="38">
        <v>80302060.909999996</v>
      </c>
      <c r="F34" s="38">
        <v>16628588.83</v>
      </c>
      <c r="G34" s="38">
        <v>4413278.8099999996</v>
      </c>
      <c r="H34" s="55">
        <v>461361.24</v>
      </c>
      <c r="I34" s="49">
        <v>0.57453225330926005</v>
      </c>
      <c r="J34" s="38">
        <v>440655.91</v>
      </c>
    </row>
    <row r="35" spans="1:10" ht="13.8" x14ac:dyDescent="0.2">
      <c r="A35" s="37" t="s">
        <v>851</v>
      </c>
      <c r="B35" s="42" t="s">
        <v>852</v>
      </c>
      <c r="C35" s="38">
        <v>5000000</v>
      </c>
      <c r="D35" s="38">
        <v>81022687.790000007</v>
      </c>
      <c r="E35" s="38">
        <v>86022687.790000007</v>
      </c>
      <c r="F35" s="38">
        <v>30628186.41</v>
      </c>
      <c r="G35" s="38">
        <v>13385580.42</v>
      </c>
      <c r="H35" s="55">
        <v>826700.7</v>
      </c>
      <c r="I35" s="49">
        <v>0.96102635390579005</v>
      </c>
      <c r="J35" s="38">
        <v>598619.05000000005</v>
      </c>
    </row>
    <row r="36" spans="1:10" ht="13.8" x14ac:dyDescent="0.2">
      <c r="A36" s="37" t="s">
        <v>853</v>
      </c>
      <c r="B36" s="42" t="s">
        <v>854</v>
      </c>
      <c r="C36" s="38">
        <v>32130894.530000001</v>
      </c>
      <c r="D36" s="38">
        <v>50588089.18</v>
      </c>
      <c r="E36" s="38">
        <v>82718983.709999993</v>
      </c>
      <c r="F36" s="38">
        <v>9357010</v>
      </c>
      <c r="G36" s="38">
        <v>7742351.46</v>
      </c>
      <c r="H36" s="55">
        <v>5834565.2699999996</v>
      </c>
      <c r="I36" s="49">
        <v>7.0534779422037897</v>
      </c>
      <c r="J36" s="38">
        <v>5834565.2699999996</v>
      </c>
    </row>
    <row r="37" spans="1:10" ht="13.8" x14ac:dyDescent="0.2">
      <c r="A37" s="37" t="s">
        <v>855</v>
      </c>
      <c r="B37" s="42" t="s">
        <v>856</v>
      </c>
      <c r="C37" s="38">
        <v>13441632</v>
      </c>
      <c r="D37" s="38">
        <v>13848329.4</v>
      </c>
      <c r="E37" s="38">
        <v>27289961.399999999</v>
      </c>
      <c r="F37" s="38">
        <v>86515.62</v>
      </c>
      <c r="G37" s="38">
        <v>86515.62</v>
      </c>
      <c r="H37" s="55">
        <v>86515.62</v>
      </c>
      <c r="I37" s="49">
        <v>0.31702360707625998</v>
      </c>
      <c r="J37" s="38">
        <v>85556.02</v>
      </c>
    </row>
    <row r="38" spans="1:10" ht="13.8" x14ac:dyDescent="0.2">
      <c r="A38" s="37" t="s">
        <v>857</v>
      </c>
      <c r="B38" s="42" t="s">
        <v>858</v>
      </c>
      <c r="C38" s="38">
        <v>2568705.88</v>
      </c>
      <c r="D38" s="38">
        <v>1100873.95</v>
      </c>
      <c r="E38" s="38">
        <v>3669579.83</v>
      </c>
      <c r="F38" s="38">
        <v>18525.099999999999</v>
      </c>
      <c r="G38" s="38">
        <v>18525.099999999999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859</v>
      </c>
      <c r="B39" s="42" t="s">
        <v>860</v>
      </c>
      <c r="C39" s="38">
        <v>22908070.07</v>
      </c>
      <c r="D39" s="38">
        <v>-12145288.58</v>
      </c>
      <c r="E39" s="38">
        <v>10762781.49</v>
      </c>
      <c r="F39" s="38">
        <v>2217442.7400000002</v>
      </c>
      <c r="G39" s="38">
        <v>20000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861</v>
      </c>
      <c r="B40" s="42" t="s">
        <v>862</v>
      </c>
      <c r="C40" s="38">
        <v>1511898</v>
      </c>
      <c r="D40" s="38">
        <v>5727500</v>
      </c>
      <c r="E40" s="38">
        <v>7239398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863</v>
      </c>
      <c r="B41" s="42" t="s">
        <v>864</v>
      </c>
      <c r="C41" s="38">
        <v>21600000</v>
      </c>
      <c r="D41" s="38">
        <v>18476130</v>
      </c>
      <c r="E41" s="38">
        <v>40076130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865</v>
      </c>
      <c r="B42" s="42" t="s">
        <v>866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867</v>
      </c>
      <c r="B43" s="42" t="s">
        <v>868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869</v>
      </c>
      <c r="B44" s="42" t="s">
        <v>870</v>
      </c>
      <c r="C44" s="38">
        <v>0</v>
      </c>
      <c r="D44" s="38">
        <v>6626876.2999999998</v>
      </c>
      <c r="E44" s="38">
        <v>6626876.2999999998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871</v>
      </c>
      <c r="B45" s="42" t="s">
        <v>872</v>
      </c>
      <c r="C45" s="38">
        <v>0</v>
      </c>
      <c r="D45" s="38">
        <v>13449600</v>
      </c>
      <c r="E45" s="38">
        <v>13449600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873</v>
      </c>
      <c r="B46" s="42" t="s">
        <v>874</v>
      </c>
      <c r="C46" s="38">
        <v>0</v>
      </c>
      <c r="D46" s="38">
        <v>1924604.61</v>
      </c>
      <c r="E46" s="38">
        <v>1924604.61</v>
      </c>
      <c r="F46" s="38">
        <v>1899604.61</v>
      </c>
      <c r="G46" s="38">
        <v>1899604.61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875</v>
      </c>
      <c r="B47" s="42" t="s">
        <v>876</v>
      </c>
      <c r="C47" s="38">
        <v>0</v>
      </c>
      <c r="D47" s="38">
        <v>1578284</v>
      </c>
      <c r="E47" s="38">
        <v>1578284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877</v>
      </c>
      <c r="B48" s="42" t="s">
        <v>878</v>
      </c>
      <c r="C48" s="38">
        <v>1683792.69</v>
      </c>
      <c r="D48" s="38">
        <v>770246.31</v>
      </c>
      <c r="E48" s="38">
        <v>2454039</v>
      </c>
      <c r="F48" s="38">
        <v>1392887.23</v>
      </c>
      <c r="G48" s="38">
        <v>1387354.57</v>
      </c>
      <c r="H48" s="55">
        <v>627389.9</v>
      </c>
      <c r="I48" s="49">
        <v>25.5656042956123</v>
      </c>
      <c r="J48" s="38">
        <v>560513.94999999995</v>
      </c>
    </row>
    <row r="49" spans="1:10" ht="13.8" x14ac:dyDescent="0.2">
      <c r="A49" s="37" t="s">
        <v>879</v>
      </c>
      <c r="B49" s="42" t="s">
        <v>880</v>
      </c>
      <c r="C49" s="38">
        <v>18402029.09</v>
      </c>
      <c r="D49" s="38">
        <v>17078521.5</v>
      </c>
      <c r="E49" s="38">
        <v>35480550.590000004</v>
      </c>
      <c r="F49" s="38">
        <v>5992387.9299999997</v>
      </c>
      <c r="G49" s="38">
        <v>5582251.2599999998</v>
      </c>
      <c r="H49" s="55">
        <v>900300.80000000005</v>
      </c>
      <c r="I49" s="49">
        <v>2.5374487854022898</v>
      </c>
      <c r="J49" s="38">
        <v>860520.75</v>
      </c>
    </row>
    <row r="50" spans="1:10" ht="13.8" x14ac:dyDescent="0.2">
      <c r="A50" s="37" t="s">
        <v>881</v>
      </c>
      <c r="B50" s="42" t="s">
        <v>882</v>
      </c>
      <c r="C50" s="38">
        <v>31237857.32</v>
      </c>
      <c r="D50" s="38">
        <v>10591230.68</v>
      </c>
      <c r="E50" s="38">
        <v>41829088</v>
      </c>
      <c r="F50" s="38">
        <v>12291259.33</v>
      </c>
      <c r="G50" s="38">
        <v>10977385.279999999</v>
      </c>
      <c r="H50" s="55">
        <v>9254514.9900000002</v>
      </c>
      <c r="I50" s="49">
        <v>22.1245918390571</v>
      </c>
      <c r="J50" s="38">
        <v>8309194.7400000002</v>
      </c>
    </row>
    <row r="51" spans="1:10" ht="13.8" x14ac:dyDescent="0.2">
      <c r="A51" s="37" t="s">
        <v>883</v>
      </c>
      <c r="B51" s="42" t="s">
        <v>884</v>
      </c>
      <c r="C51" s="38">
        <v>100000</v>
      </c>
      <c r="D51" s="38">
        <v>2404842.14</v>
      </c>
      <c r="E51" s="38">
        <v>2504842.14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885</v>
      </c>
      <c r="B52" s="42" t="s">
        <v>886</v>
      </c>
      <c r="C52" s="38">
        <v>190495.32</v>
      </c>
      <c r="D52" s="38">
        <v>0</v>
      </c>
      <c r="E52" s="38">
        <v>190495.32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887</v>
      </c>
      <c r="B53" s="42" t="s">
        <v>888</v>
      </c>
      <c r="C53" s="38">
        <v>2051202.67</v>
      </c>
      <c r="D53" s="38">
        <v>0</v>
      </c>
      <c r="E53" s="38">
        <v>2051202.67</v>
      </c>
      <c r="F53" s="38">
        <v>2044450.16</v>
      </c>
      <c r="G53" s="38">
        <v>1995964.89</v>
      </c>
      <c r="H53" s="55">
        <v>329791.15999999997</v>
      </c>
      <c r="I53" s="49">
        <v>16.077941240199301</v>
      </c>
      <c r="J53" s="38">
        <v>329791.15999999997</v>
      </c>
    </row>
    <row r="54" spans="1:10" ht="13.8" x14ac:dyDescent="0.2">
      <c r="A54" s="37" t="s">
        <v>889</v>
      </c>
      <c r="B54" s="42" t="s">
        <v>890</v>
      </c>
      <c r="C54" s="38">
        <v>180000</v>
      </c>
      <c r="D54" s="38">
        <v>0</v>
      </c>
      <c r="E54" s="38">
        <v>180000</v>
      </c>
      <c r="F54" s="38">
        <v>163285.65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891</v>
      </c>
      <c r="B55" s="42" t="s">
        <v>892</v>
      </c>
      <c r="C55" s="38">
        <v>314263</v>
      </c>
      <c r="D55" s="38">
        <v>0</v>
      </c>
      <c r="E55" s="38">
        <v>314263</v>
      </c>
      <c r="F55" s="38">
        <v>209006.62</v>
      </c>
      <c r="G55" s="38">
        <v>209006.62</v>
      </c>
      <c r="H55" s="55">
        <v>58182.05</v>
      </c>
      <c r="I55" s="49">
        <v>18.513808497977799</v>
      </c>
      <c r="J55" s="38">
        <v>58182.05</v>
      </c>
    </row>
    <row r="56" spans="1:10" ht="13.8" x14ac:dyDescent="0.2">
      <c r="A56" s="37" t="s">
        <v>893</v>
      </c>
      <c r="B56" s="42" t="s">
        <v>894</v>
      </c>
      <c r="C56" s="38">
        <v>130884</v>
      </c>
      <c r="D56" s="38">
        <v>0</v>
      </c>
      <c r="E56" s="38">
        <v>130884</v>
      </c>
      <c r="F56" s="38">
        <v>65345.05</v>
      </c>
      <c r="G56" s="38">
        <v>65345.05</v>
      </c>
      <c r="H56" s="55">
        <v>65345.05</v>
      </c>
      <c r="I56" s="49">
        <v>49.925926774854098</v>
      </c>
      <c r="J56" s="38">
        <v>64605.5</v>
      </c>
    </row>
    <row r="57" spans="1:10" ht="13.8" x14ac:dyDescent="0.2">
      <c r="A57" s="37" t="s">
        <v>895</v>
      </c>
      <c r="B57" s="42" t="s">
        <v>896</v>
      </c>
      <c r="C57" s="38">
        <v>762673.89</v>
      </c>
      <c r="D57" s="38">
        <v>56311.08</v>
      </c>
      <c r="E57" s="38">
        <v>818984.97</v>
      </c>
      <c r="F57" s="38">
        <v>692194.07</v>
      </c>
      <c r="G57" s="38">
        <v>692194.07</v>
      </c>
      <c r="H57" s="55">
        <v>415219.14</v>
      </c>
      <c r="I57" s="49">
        <v>50.699238106897099</v>
      </c>
      <c r="J57" s="38">
        <v>415219.14</v>
      </c>
    </row>
    <row r="58" spans="1:10" ht="13.8" x14ac:dyDescent="0.2">
      <c r="A58" s="37" t="s">
        <v>897</v>
      </c>
      <c r="B58" s="42" t="s">
        <v>898</v>
      </c>
      <c r="C58" s="38">
        <v>722166.15</v>
      </c>
      <c r="D58" s="38">
        <v>0</v>
      </c>
      <c r="E58" s="38">
        <v>722166.15</v>
      </c>
      <c r="F58" s="38">
        <v>160885.10999999999</v>
      </c>
      <c r="G58" s="38">
        <v>160885.10999999999</v>
      </c>
      <c r="H58" s="55">
        <v>160885.10999999999</v>
      </c>
      <c r="I58" s="49">
        <v>22.2781294858531</v>
      </c>
      <c r="J58" s="38">
        <v>160885.10999999999</v>
      </c>
    </row>
    <row r="59" spans="1:10" ht="13.8" x14ac:dyDescent="0.2">
      <c r="A59" s="37" t="s">
        <v>899</v>
      </c>
      <c r="B59" s="42" t="s">
        <v>900</v>
      </c>
      <c r="C59" s="38">
        <v>50000</v>
      </c>
      <c r="D59" s="38">
        <v>0</v>
      </c>
      <c r="E59" s="38">
        <v>50000</v>
      </c>
      <c r="F59" s="38">
        <v>24382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901</v>
      </c>
      <c r="B60" s="42" t="s">
        <v>902</v>
      </c>
      <c r="C60" s="38">
        <v>3648.14</v>
      </c>
      <c r="D60" s="38">
        <v>0</v>
      </c>
      <c r="E60" s="38">
        <v>3648.14</v>
      </c>
      <c r="F60" s="38">
        <v>390.95</v>
      </c>
      <c r="G60" s="38">
        <v>390.95</v>
      </c>
      <c r="H60" s="55">
        <v>390.95</v>
      </c>
      <c r="I60" s="49">
        <v>10.7164198742373</v>
      </c>
      <c r="J60" s="38">
        <v>390.95</v>
      </c>
    </row>
    <row r="61" spans="1:10" ht="13.8" x14ac:dyDescent="0.2">
      <c r="A61" s="37" t="s">
        <v>903</v>
      </c>
      <c r="B61" s="42" t="s">
        <v>904</v>
      </c>
      <c r="C61" s="38">
        <v>125000</v>
      </c>
      <c r="D61" s="38">
        <v>0</v>
      </c>
      <c r="E61" s="38">
        <v>125000</v>
      </c>
      <c r="F61" s="38">
        <v>61733.599999999999</v>
      </c>
      <c r="G61" s="38">
        <v>61733.599999999999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905</v>
      </c>
      <c r="B62" s="42" t="s">
        <v>906</v>
      </c>
      <c r="C62" s="38">
        <v>220400</v>
      </c>
      <c r="D62" s="38">
        <v>0</v>
      </c>
      <c r="E62" s="38">
        <v>220400</v>
      </c>
      <c r="F62" s="38">
        <v>220400</v>
      </c>
      <c r="G62" s="38">
        <v>218676.17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907</v>
      </c>
      <c r="B63" s="42" t="s">
        <v>908</v>
      </c>
      <c r="C63" s="38">
        <v>468436.97</v>
      </c>
      <c r="D63" s="38">
        <v>0</v>
      </c>
      <c r="E63" s="38">
        <v>468436.97</v>
      </c>
      <c r="F63" s="38">
        <v>496901.37</v>
      </c>
      <c r="G63" s="38">
        <v>435973.88</v>
      </c>
      <c r="H63" s="55">
        <v>73958.080000000002</v>
      </c>
      <c r="I63" s="49">
        <v>15.788267095998</v>
      </c>
      <c r="J63" s="38">
        <v>73958.080000000002</v>
      </c>
    </row>
    <row r="64" spans="1:10" ht="13.8" x14ac:dyDescent="0.2">
      <c r="A64" s="37" t="s">
        <v>909</v>
      </c>
      <c r="B64" s="42" t="s">
        <v>910</v>
      </c>
      <c r="C64" s="38">
        <v>3128950.7</v>
      </c>
      <c r="D64" s="38">
        <v>0</v>
      </c>
      <c r="E64" s="38">
        <v>3128950.7</v>
      </c>
      <c r="F64" s="38">
        <v>2927576.58</v>
      </c>
      <c r="G64" s="38">
        <v>2572067.5</v>
      </c>
      <c r="H64" s="55">
        <v>787712.46</v>
      </c>
      <c r="I64" s="49">
        <v>25.174971916304099</v>
      </c>
      <c r="J64" s="38">
        <v>764290.52</v>
      </c>
    </row>
    <row r="65" spans="1:10" ht="13.8" x14ac:dyDescent="0.2">
      <c r="A65" s="37" t="s">
        <v>911</v>
      </c>
      <c r="B65" s="42" t="s">
        <v>912</v>
      </c>
      <c r="C65" s="38">
        <v>1425000</v>
      </c>
      <c r="D65" s="38">
        <v>1200000</v>
      </c>
      <c r="E65" s="38">
        <v>2625000</v>
      </c>
      <c r="F65" s="38">
        <v>1270724.75</v>
      </c>
      <c r="G65" s="38">
        <v>1270724.75</v>
      </c>
      <c r="H65" s="55">
        <v>1270724.75</v>
      </c>
      <c r="I65" s="49">
        <v>48.408561904761903</v>
      </c>
      <c r="J65" s="38">
        <v>1270724.75</v>
      </c>
    </row>
    <row r="66" spans="1:10" ht="13.8" x14ac:dyDescent="0.2">
      <c r="A66" s="37" t="s">
        <v>913</v>
      </c>
      <c r="B66" s="42" t="s">
        <v>914</v>
      </c>
      <c r="C66" s="38">
        <v>0</v>
      </c>
      <c r="D66" s="38">
        <v>1200000</v>
      </c>
      <c r="E66" s="38">
        <v>1200000</v>
      </c>
      <c r="F66" s="38">
        <v>602710</v>
      </c>
      <c r="G66" s="38">
        <v>602710</v>
      </c>
      <c r="H66" s="55">
        <v>602710</v>
      </c>
      <c r="I66" s="49">
        <v>50.225833333333298</v>
      </c>
      <c r="J66" s="38">
        <v>602710</v>
      </c>
    </row>
    <row r="67" spans="1:10" ht="13.8" x14ac:dyDescent="0.2">
      <c r="A67" s="37" t="s">
        <v>915</v>
      </c>
      <c r="B67" s="42" t="s">
        <v>916</v>
      </c>
      <c r="C67" s="38">
        <v>76000</v>
      </c>
      <c r="D67" s="38">
        <v>0</v>
      </c>
      <c r="E67" s="38">
        <v>76000</v>
      </c>
      <c r="F67" s="38">
        <v>244.56</v>
      </c>
      <c r="G67" s="38">
        <v>244.56</v>
      </c>
      <c r="H67" s="55">
        <v>244.56</v>
      </c>
      <c r="I67" s="49">
        <v>0.32178947368421001</v>
      </c>
      <c r="J67" s="38">
        <v>244.56</v>
      </c>
    </row>
    <row r="68" spans="1:10" ht="13.8" x14ac:dyDescent="0.2">
      <c r="A68" s="37" t="s">
        <v>917</v>
      </c>
      <c r="B68" s="42" t="s">
        <v>918</v>
      </c>
      <c r="C68" s="38">
        <v>0</v>
      </c>
      <c r="D68" s="38">
        <v>7298145</v>
      </c>
      <c r="E68" s="38">
        <v>7298145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919</v>
      </c>
      <c r="B69" s="42" t="s">
        <v>920</v>
      </c>
      <c r="C69" s="38">
        <v>6500</v>
      </c>
      <c r="D69" s="38">
        <v>0</v>
      </c>
      <c r="E69" s="38">
        <v>6500</v>
      </c>
      <c r="F69" s="38">
        <v>4046.22</v>
      </c>
      <c r="G69" s="38">
        <v>4046.22</v>
      </c>
      <c r="H69" s="55">
        <v>4046.22</v>
      </c>
      <c r="I69" s="49">
        <v>62.249538461538499</v>
      </c>
      <c r="J69" s="38">
        <v>4046.22</v>
      </c>
    </row>
    <row r="70" spans="1:10" ht="13.8" x14ac:dyDescent="0.2">
      <c r="A70" s="37" t="s">
        <v>921</v>
      </c>
      <c r="B70" s="42" t="s">
        <v>922</v>
      </c>
      <c r="C70" s="38">
        <v>38765</v>
      </c>
      <c r="D70" s="38">
        <v>0</v>
      </c>
      <c r="E70" s="38">
        <v>38765</v>
      </c>
      <c r="F70" s="38">
        <v>38765</v>
      </c>
      <c r="G70" s="38">
        <v>38765</v>
      </c>
      <c r="H70" s="55">
        <v>29073.75</v>
      </c>
      <c r="I70" s="49">
        <v>75</v>
      </c>
      <c r="J70" s="38">
        <v>29073.75</v>
      </c>
    </row>
    <row r="71" spans="1:10" ht="13.8" x14ac:dyDescent="0.2">
      <c r="A71" s="37" t="s">
        <v>923</v>
      </c>
      <c r="B71" s="42" t="s">
        <v>924</v>
      </c>
      <c r="C71" s="38">
        <v>3415366</v>
      </c>
      <c r="D71" s="38">
        <v>0</v>
      </c>
      <c r="E71" s="38">
        <v>3415366</v>
      </c>
      <c r="F71" s="38">
        <v>2849760</v>
      </c>
      <c r="G71" s="38">
        <v>2849760</v>
      </c>
      <c r="H71" s="55">
        <v>2137320</v>
      </c>
      <c r="I71" s="49">
        <v>62.5795302758182</v>
      </c>
      <c r="J71" s="38">
        <v>2137320</v>
      </c>
    </row>
    <row r="72" spans="1:10" s="88" customFormat="1" ht="13.8" x14ac:dyDescent="0.2">
      <c r="A72" s="37" t="s">
        <v>925</v>
      </c>
      <c r="B72" s="42" t="s">
        <v>926</v>
      </c>
      <c r="C72" s="38">
        <v>657292</v>
      </c>
      <c r="D72" s="38">
        <v>0</v>
      </c>
      <c r="E72" s="38">
        <v>657292</v>
      </c>
      <c r="F72" s="38">
        <v>464586.06</v>
      </c>
      <c r="G72" s="38">
        <v>464586.06</v>
      </c>
      <c r="H72" s="55">
        <v>464586.06</v>
      </c>
      <c r="I72" s="49">
        <v>70.681836991778397</v>
      </c>
      <c r="J72" s="38">
        <v>456634.76</v>
      </c>
    </row>
    <row r="73" spans="1:10" s="88" customFormat="1" ht="13.8" x14ac:dyDescent="0.2">
      <c r="A73" s="37" t="s">
        <v>927</v>
      </c>
      <c r="B73" s="42" t="s">
        <v>928</v>
      </c>
      <c r="C73" s="38">
        <v>0</v>
      </c>
      <c r="D73" s="38">
        <v>10428989.24</v>
      </c>
      <c r="E73" s="38">
        <v>10428989.24</v>
      </c>
      <c r="F73" s="38">
        <v>780254.45</v>
      </c>
      <c r="G73" s="38">
        <v>30254.45</v>
      </c>
      <c r="H73" s="55">
        <v>12346.45</v>
      </c>
      <c r="I73" s="49">
        <v>0.11838587341375</v>
      </c>
      <c r="J73" s="38">
        <v>12346.45</v>
      </c>
    </row>
    <row r="74" spans="1:10" s="88" customFormat="1" ht="13.8" x14ac:dyDescent="0.2">
      <c r="A74" s="37" t="s">
        <v>929</v>
      </c>
      <c r="B74" s="42" t="s">
        <v>930</v>
      </c>
      <c r="C74" s="38">
        <v>843537.91</v>
      </c>
      <c r="D74" s="38">
        <v>0</v>
      </c>
      <c r="E74" s="38">
        <v>843537.91</v>
      </c>
      <c r="F74" s="38">
        <v>664694.56000000006</v>
      </c>
      <c r="G74" s="38">
        <v>664694.56000000006</v>
      </c>
      <c r="H74" s="55">
        <v>126480.92</v>
      </c>
      <c r="I74" s="49">
        <v>14.994100265155801</v>
      </c>
      <c r="J74" s="38">
        <v>126480.92</v>
      </c>
    </row>
    <row r="75" spans="1:10" s="88" customFormat="1" ht="13.8" x14ac:dyDescent="0.2">
      <c r="A75" s="37" t="s">
        <v>931</v>
      </c>
      <c r="B75" s="42" t="s">
        <v>932</v>
      </c>
      <c r="C75" s="38">
        <v>2394877.4</v>
      </c>
      <c r="D75" s="38">
        <v>0</v>
      </c>
      <c r="E75" s="38">
        <v>2394877.4</v>
      </c>
      <c r="F75" s="38">
        <v>1949708.47</v>
      </c>
      <c r="G75" s="38">
        <v>1931184.95</v>
      </c>
      <c r="H75" s="55">
        <v>19313.03</v>
      </c>
      <c r="I75" s="49">
        <v>0.80643084276464005</v>
      </c>
      <c r="J75" s="38">
        <v>19313.03</v>
      </c>
    </row>
    <row r="76" spans="1:10" s="88" customFormat="1" ht="13.8" x14ac:dyDescent="0.2">
      <c r="A76" s="37" t="s">
        <v>933</v>
      </c>
      <c r="B76" s="42" t="s">
        <v>934</v>
      </c>
      <c r="C76" s="38">
        <v>200000</v>
      </c>
      <c r="D76" s="38">
        <v>0</v>
      </c>
      <c r="E76" s="38">
        <v>200000</v>
      </c>
      <c r="F76" s="38">
        <v>204698.29</v>
      </c>
      <c r="G76" s="38">
        <v>204698.29</v>
      </c>
      <c r="H76" s="55">
        <v>53984.7</v>
      </c>
      <c r="I76" s="49">
        <v>26.992349999999998</v>
      </c>
      <c r="J76" s="38">
        <v>53984.7</v>
      </c>
    </row>
    <row r="77" spans="1:10" s="88" customFormat="1" ht="13.8" x14ac:dyDescent="0.2">
      <c r="A77" s="37" t="s">
        <v>935</v>
      </c>
      <c r="B77" s="42" t="s">
        <v>936</v>
      </c>
      <c r="C77" s="38">
        <v>233317.91</v>
      </c>
      <c r="D77" s="38">
        <v>0</v>
      </c>
      <c r="E77" s="38">
        <v>233317.91</v>
      </c>
      <c r="F77" s="38">
        <v>200000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937</v>
      </c>
      <c r="B78" s="42" t="s">
        <v>938</v>
      </c>
      <c r="C78" s="38">
        <v>200000</v>
      </c>
      <c r="D78" s="38">
        <v>0</v>
      </c>
      <c r="E78" s="38">
        <v>200000</v>
      </c>
      <c r="F78" s="38">
        <v>23113.26</v>
      </c>
      <c r="G78" s="38">
        <v>23113.26</v>
      </c>
      <c r="H78" s="55">
        <v>21430.85</v>
      </c>
      <c r="I78" s="49">
        <v>10.715425</v>
      </c>
      <c r="J78" s="38">
        <v>21430.85</v>
      </c>
    </row>
    <row r="79" spans="1:10" s="88" customFormat="1" ht="13.8" x14ac:dyDescent="0.2">
      <c r="A79" s="37" t="s">
        <v>939</v>
      </c>
      <c r="B79" s="42" t="s">
        <v>940</v>
      </c>
      <c r="C79" s="38">
        <v>8975000</v>
      </c>
      <c r="D79" s="38">
        <v>0</v>
      </c>
      <c r="E79" s="38">
        <v>8975000</v>
      </c>
      <c r="F79" s="38">
        <v>8975000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941</v>
      </c>
      <c r="B80" s="42" t="s">
        <v>942</v>
      </c>
      <c r="C80" s="38">
        <v>39875</v>
      </c>
      <c r="D80" s="38">
        <v>0</v>
      </c>
      <c r="E80" s="38">
        <v>39875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943</v>
      </c>
      <c r="B81" s="42" t="s">
        <v>944</v>
      </c>
      <c r="C81" s="38">
        <v>63000</v>
      </c>
      <c r="D81" s="38">
        <v>0</v>
      </c>
      <c r="E81" s="38">
        <v>63000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945</v>
      </c>
      <c r="B82" s="42" t="s">
        <v>946</v>
      </c>
      <c r="C82" s="38">
        <v>38893.550000000003</v>
      </c>
      <c r="D82" s="38">
        <v>0</v>
      </c>
      <c r="E82" s="38">
        <v>38893.550000000003</v>
      </c>
      <c r="F82" s="38">
        <v>19584</v>
      </c>
      <c r="G82" s="38">
        <v>19584</v>
      </c>
      <c r="H82" s="55">
        <v>19584</v>
      </c>
      <c r="I82" s="49">
        <v>50.352821997477697</v>
      </c>
      <c r="J82" s="38">
        <v>19584</v>
      </c>
    </row>
    <row r="83" spans="1:10" s="88" customFormat="1" ht="13.8" x14ac:dyDescent="0.2">
      <c r="A83" s="37" t="s">
        <v>947</v>
      </c>
      <c r="B83" s="42" t="s">
        <v>948</v>
      </c>
      <c r="C83" s="38">
        <v>471257</v>
      </c>
      <c r="D83" s="38">
        <v>0</v>
      </c>
      <c r="E83" s="38">
        <v>471257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949</v>
      </c>
      <c r="B84" s="42" t="s">
        <v>950</v>
      </c>
      <c r="C84" s="38">
        <v>5000</v>
      </c>
      <c r="D84" s="38">
        <v>0</v>
      </c>
      <c r="E84" s="38">
        <v>5000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951</v>
      </c>
      <c r="B85" s="42" t="s">
        <v>952</v>
      </c>
      <c r="C85" s="38">
        <v>130000</v>
      </c>
      <c r="D85" s="38">
        <v>0</v>
      </c>
      <c r="E85" s="38">
        <v>130000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953</v>
      </c>
      <c r="B86" s="42" t="s">
        <v>954</v>
      </c>
      <c r="C86" s="38">
        <v>2200000</v>
      </c>
      <c r="D86" s="38">
        <v>0</v>
      </c>
      <c r="E86" s="38">
        <v>2200000</v>
      </c>
      <c r="F86" s="38">
        <v>1376827.36</v>
      </c>
      <c r="G86" s="38">
        <v>1376827.36</v>
      </c>
      <c r="H86" s="55">
        <v>1185238.97</v>
      </c>
      <c r="I86" s="49">
        <v>53.874498636363597</v>
      </c>
      <c r="J86" s="38">
        <v>1169908.03</v>
      </c>
    </row>
    <row r="87" spans="1:10" s="88" customFormat="1" ht="13.8" x14ac:dyDescent="0.2">
      <c r="A87" s="37" t="s">
        <v>955</v>
      </c>
      <c r="B87" s="42" t="s">
        <v>956</v>
      </c>
      <c r="C87" s="38">
        <v>0</v>
      </c>
      <c r="D87" s="38">
        <v>1906000</v>
      </c>
      <c r="E87" s="38">
        <v>1906000</v>
      </c>
      <c r="F87" s="38">
        <v>574368.29</v>
      </c>
      <c r="G87" s="38">
        <v>574368.29</v>
      </c>
      <c r="H87" s="55">
        <v>189048.83</v>
      </c>
      <c r="I87" s="49">
        <v>9.91861647429171</v>
      </c>
      <c r="J87" s="38">
        <v>132977.84</v>
      </c>
    </row>
    <row r="88" spans="1:10" s="88" customFormat="1" ht="13.8" x14ac:dyDescent="0.2">
      <c r="A88" s="37" t="s">
        <v>957</v>
      </c>
      <c r="B88" s="42" t="s">
        <v>958</v>
      </c>
      <c r="C88" s="38">
        <v>60000</v>
      </c>
      <c r="D88" s="38">
        <v>0</v>
      </c>
      <c r="E88" s="38">
        <v>60000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959</v>
      </c>
      <c r="B89" s="42" t="s">
        <v>960</v>
      </c>
      <c r="C89" s="38">
        <v>734548.7</v>
      </c>
      <c r="D89" s="38">
        <v>0</v>
      </c>
      <c r="E89" s="38">
        <v>734548.7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961</v>
      </c>
      <c r="B90" s="42" t="s">
        <v>962</v>
      </c>
      <c r="C90" s="38">
        <v>1141267</v>
      </c>
      <c r="D90" s="38">
        <v>769485.3</v>
      </c>
      <c r="E90" s="38">
        <v>1910752.3</v>
      </c>
      <c r="F90" s="38">
        <v>97796.74</v>
      </c>
      <c r="G90" s="38">
        <v>97796.74</v>
      </c>
      <c r="H90" s="55">
        <v>97796.74</v>
      </c>
      <c r="I90" s="49">
        <v>5.1182322271704201</v>
      </c>
      <c r="J90" s="38">
        <v>87339.45</v>
      </c>
    </row>
    <row r="91" spans="1:10" s="88" customFormat="1" ht="13.8" x14ac:dyDescent="0.2">
      <c r="A91" s="37" t="s">
        <v>963</v>
      </c>
      <c r="B91" s="42" t="s">
        <v>964</v>
      </c>
      <c r="C91" s="38">
        <v>300000</v>
      </c>
      <c r="D91" s="38">
        <v>0</v>
      </c>
      <c r="E91" s="38">
        <v>300000</v>
      </c>
      <c r="F91" s="38">
        <v>50026.68</v>
      </c>
      <c r="G91" s="38">
        <v>50026.68</v>
      </c>
      <c r="H91" s="55">
        <v>50026.68</v>
      </c>
      <c r="I91" s="49">
        <v>16.675560000000001</v>
      </c>
      <c r="J91" s="38">
        <v>50026.68</v>
      </c>
    </row>
    <row r="92" spans="1:10" s="88" customFormat="1" ht="13.8" x14ac:dyDescent="0.2">
      <c r="A92" s="37" t="s">
        <v>965</v>
      </c>
      <c r="B92" s="42" t="s">
        <v>966</v>
      </c>
      <c r="C92" s="38">
        <v>95893.62</v>
      </c>
      <c r="D92" s="38">
        <v>1501894.4</v>
      </c>
      <c r="E92" s="38">
        <v>1597788.02</v>
      </c>
      <c r="F92" s="38">
        <v>963853.05</v>
      </c>
      <c r="G92" s="38">
        <v>963853.05</v>
      </c>
      <c r="H92" s="55">
        <v>963853.05</v>
      </c>
      <c r="I92" s="49">
        <v>60.324213095551897</v>
      </c>
      <c r="J92" s="38">
        <v>963853.05</v>
      </c>
    </row>
    <row r="93" spans="1:10" s="88" customFormat="1" ht="13.8" x14ac:dyDescent="0.2">
      <c r="A93" s="37" t="s">
        <v>967</v>
      </c>
      <c r="B93" s="42" t="s">
        <v>968</v>
      </c>
      <c r="C93" s="38">
        <v>350000</v>
      </c>
      <c r="D93" s="38">
        <v>0</v>
      </c>
      <c r="E93" s="38">
        <v>350000</v>
      </c>
      <c r="F93" s="38">
        <v>242971.2</v>
      </c>
      <c r="G93" s="38">
        <v>242971.2</v>
      </c>
      <c r="H93" s="55">
        <v>114754.61</v>
      </c>
      <c r="I93" s="49">
        <v>32.787031428571403</v>
      </c>
      <c r="J93" s="38">
        <v>114754.61</v>
      </c>
    </row>
    <row r="94" spans="1:10" s="88" customFormat="1" ht="13.8" x14ac:dyDescent="0.2">
      <c r="A94" s="37" t="s">
        <v>969</v>
      </c>
      <c r="B94" s="42" t="s">
        <v>970</v>
      </c>
      <c r="C94" s="38">
        <v>159990.73000000001</v>
      </c>
      <c r="D94" s="38">
        <v>908.95</v>
      </c>
      <c r="E94" s="38">
        <v>160899.68</v>
      </c>
      <c r="F94" s="38">
        <v>100000</v>
      </c>
      <c r="G94" s="38">
        <v>100000</v>
      </c>
      <c r="H94" s="55">
        <v>100000</v>
      </c>
      <c r="I94" s="49">
        <v>62.1505275833985</v>
      </c>
      <c r="J94" s="38">
        <v>100000</v>
      </c>
    </row>
    <row r="95" spans="1:10" s="88" customFormat="1" ht="13.8" x14ac:dyDescent="0.2">
      <c r="A95" s="37" t="s">
        <v>971</v>
      </c>
      <c r="B95" s="42" t="s">
        <v>972</v>
      </c>
      <c r="C95" s="38">
        <v>419567.39</v>
      </c>
      <c r="D95" s="38">
        <v>3537.86</v>
      </c>
      <c r="E95" s="38">
        <v>423105.25</v>
      </c>
      <c r="F95" s="38">
        <v>27199.7</v>
      </c>
      <c r="G95" s="38">
        <v>27199.7</v>
      </c>
      <c r="H95" s="55">
        <v>27199.7</v>
      </c>
      <c r="I95" s="49">
        <v>6.4285895767069796</v>
      </c>
      <c r="J95" s="38">
        <v>27199.7</v>
      </c>
    </row>
    <row r="96" spans="1:10" s="88" customFormat="1" ht="13.8" x14ac:dyDescent="0.2">
      <c r="A96" s="37" t="s">
        <v>973</v>
      </c>
      <c r="B96" s="42" t="s">
        <v>974</v>
      </c>
      <c r="C96" s="38">
        <v>13300000</v>
      </c>
      <c r="D96" s="38">
        <v>9202786.5199999996</v>
      </c>
      <c r="E96" s="38">
        <v>22502786.52</v>
      </c>
      <c r="F96" s="38">
        <v>10742621.33</v>
      </c>
      <c r="G96" s="38">
        <v>10742621.33</v>
      </c>
      <c r="H96" s="55">
        <v>3715462.46</v>
      </c>
      <c r="I96" s="49">
        <v>16.5111216635228</v>
      </c>
      <c r="J96" s="38">
        <v>3715462.46</v>
      </c>
    </row>
    <row r="97" spans="1:10" s="88" customFormat="1" ht="13.8" x14ac:dyDescent="0.2">
      <c r="A97" s="37" t="s">
        <v>975</v>
      </c>
      <c r="B97" s="42" t="s">
        <v>976</v>
      </c>
      <c r="C97" s="38">
        <v>206914.55</v>
      </c>
      <c r="D97" s="38">
        <v>0</v>
      </c>
      <c r="E97" s="38">
        <v>206914.55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977</v>
      </c>
      <c r="B98" s="42" t="s">
        <v>978</v>
      </c>
      <c r="C98" s="38">
        <v>80000</v>
      </c>
      <c r="D98" s="38">
        <v>22000</v>
      </c>
      <c r="E98" s="38">
        <v>102000</v>
      </c>
      <c r="F98" s="38">
        <v>46217.3</v>
      </c>
      <c r="G98" s="38">
        <v>46217.3</v>
      </c>
      <c r="H98" s="55">
        <v>46217.3</v>
      </c>
      <c r="I98" s="49">
        <v>45.3110784313726</v>
      </c>
      <c r="J98" s="38">
        <v>45266.33</v>
      </c>
    </row>
    <row r="99" spans="1:10" s="88" customFormat="1" ht="13.8" x14ac:dyDescent="0.2">
      <c r="A99" s="37" t="s">
        <v>979</v>
      </c>
      <c r="B99" s="42" t="s">
        <v>980</v>
      </c>
      <c r="C99" s="38">
        <v>3477000</v>
      </c>
      <c r="D99" s="38">
        <v>678128.8</v>
      </c>
      <c r="E99" s="38">
        <v>4155128.8</v>
      </c>
      <c r="F99" s="38">
        <v>1342426.15</v>
      </c>
      <c r="G99" s="38">
        <v>1001520.62</v>
      </c>
      <c r="H99" s="55">
        <v>553617.93000000005</v>
      </c>
      <c r="I99" s="49">
        <v>13.3237248866991</v>
      </c>
      <c r="J99" s="38">
        <v>540607.92000000004</v>
      </c>
    </row>
    <row r="100" spans="1:10" s="88" customFormat="1" ht="13.8" x14ac:dyDescent="0.2">
      <c r="A100" s="37" t="s">
        <v>981</v>
      </c>
      <c r="B100" s="42" t="s">
        <v>982</v>
      </c>
      <c r="C100" s="38">
        <v>4743331.79</v>
      </c>
      <c r="D100" s="38">
        <v>-4743331.79</v>
      </c>
      <c r="E100" s="38">
        <v>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983</v>
      </c>
      <c r="B101" s="42" t="s">
        <v>984</v>
      </c>
      <c r="C101" s="38">
        <v>3167000</v>
      </c>
      <c r="D101" s="38">
        <v>0</v>
      </c>
      <c r="E101" s="38">
        <v>3167000</v>
      </c>
      <c r="F101" s="38">
        <v>74810.94</v>
      </c>
      <c r="G101" s="38">
        <v>74810.94</v>
      </c>
      <c r="H101" s="55">
        <v>74810.94</v>
      </c>
      <c r="I101" s="49">
        <v>2.3622020839911602</v>
      </c>
      <c r="J101" s="38">
        <v>74810.94</v>
      </c>
    </row>
    <row r="102" spans="1:10" s="88" customFormat="1" ht="13.8" x14ac:dyDescent="0.2">
      <c r="A102" s="37" t="s">
        <v>985</v>
      </c>
      <c r="B102" s="42" t="s">
        <v>986</v>
      </c>
      <c r="C102" s="38">
        <v>1007280</v>
      </c>
      <c r="D102" s="38">
        <v>-942795.23</v>
      </c>
      <c r="E102" s="38">
        <v>64484.77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987</v>
      </c>
      <c r="B103" s="42" t="s">
        <v>988</v>
      </c>
      <c r="C103" s="38">
        <v>90305</v>
      </c>
      <c r="D103" s="38">
        <v>0</v>
      </c>
      <c r="E103" s="38">
        <v>90305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989</v>
      </c>
      <c r="B104" s="42" t="s">
        <v>990</v>
      </c>
      <c r="C104" s="38">
        <v>54000</v>
      </c>
      <c r="D104" s="38">
        <v>0</v>
      </c>
      <c r="E104" s="38">
        <v>54000</v>
      </c>
      <c r="F104" s="38">
        <v>25357.81</v>
      </c>
      <c r="G104" s="38">
        <v>25357.81</v>
      </c>
      <c r="H104" s="55">
        <v>25357.81</v>
      </c>
      <c r="I104" s="49">
        <v>46.958907407407402</v>
      </c>
      <c r="J104" s="38">
        <v>24602</v>
      </c>
    </row>
    <row r="105" spans="1:10" s="88" customFormat="1" ht="13.8" x14ac:dyDescent="0.2">
      <c r="A105" s="37" t="s">
        <v>991</v>
      </c>
      <c r="B105" s="42" t="s">
        <v>992</v>
      </c>
      <c r="C105" s="38">
        <v>16000000</v>
      </c>
      <c r="D105" s="38">
        <v>12361093.789999999</v>
      </c>
      <c r="E105" s="38">
        <v>28361093.789999999</v>
      </c>
      <c r="F105" s="38">
        <v>11500639.93</v>
      </c>
      <c r="G105" s="38">
        <v>10497409.98</v>
      </c>
      <c r="H105" s="55">
        <v>2777831.94</v>
      </c>
      <c r="I105" s="49">
        <v>9.7945162502140608</v>
      </c>
      <c r="J105" s="38">
        <v>2198231.94</v>
      </c>
    </row>
    <row r="106" spans="1:10" s="88" customFormat="1" ht="13.8" x14ac:dyDescent="0.2">
      <c r="A106" s="37" t="s">
        <v>993</v>
      </c>
      <c r="B106" s="42" t="s">
        <v>994</v>
      </c>
      <c r="C106" s="38">
        <v>0</v>
      </c>
      <c r="D106" s="38">
        <v>578947.36</v>
      </c>
      <c r="E106" s="38">
        <v>578947.36</v>
      </c>
      <c r="F106" s="38">
        <v>578947.36</v>
      </c>
      <c r="G106" s="38">
        <v>578947.36</v>
      </c>
      <c r="H106" s="55">
        <v>578947.36</v>
      </c>
      <c r="I106" s="49">
        <v>100</v>
      </c>
      <c r="J106" s="38">
        <v>578947.36</v>
      </c>
    </row>
    <row r="107" spans="1:10" s="88" customFormat="1" ht="13.8" x14ac:dyDescent="0.2">
      <c r="A107" s="37" t="s">
        <v>995</v>
      </c>
      <c r="B107" s="42" t="s">
        <v>996</v>
      </c>
      <c r="C107" s="38">
        <v>0</v>
      </c>
      <c r="D107" s="38">
        <v>7600000</v>
      </c>
      <c r="E107" s="38">
        <v>7600000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997</v>
      </c>
      <c r="B108" s="42" t="s">
        <v>998</v>
      </c>
      <c r="C108" s="38">
        <v>0</v>
      </c>
      <c r="D108" s="38">
        <v>13110000</v>
      </c>
      <c r="E108" s="38">
        <v>13110000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999</v>
      </c>
      <c r="B109" s="42" t="s">
        <v>1000</v>
      </c>
      <c r="C109" s="38">
        <v>0</v>
      </c>
      <c r="D109" s="38">
        <v>1166622.8400000001</v>
      </c>
      <c r="E109" s="38">
        <v>1166622.8400000001</v>
      </c>
      <c r="F109" s="38">
        <v>357573.6</v>
      </c>
      <c r="G109" s="38">
        <v>357573.6</v>
      </c>
      <c r="H109" s="55">
        <v>357573.6</v>
      </c>
      <c r="I109" s="49">
        <v>30.650317115341199</v>
      </c>
      <c r="J109" s="38">
        <v>354942.87</v>
      </c>
    </row>
    <row r="110" spans="1:10" s="88" customFormat="1" ht="13.8" x14ac:dyDescent="0.2">
      <c r="A110" s="37" t="s">
        <v>1001</v>
      </c>
      <c r="B110" s="42" t="s">
        <v>1002</v>
      </c>
      <c r="C110" s="38">
        <v>0</v>
      </c>
      <c r="D110" s="38">
        <v>488000</v>
      </c>
      <c r="E110" s="38">
        <v>488000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1003</v>
      </c>
      <c r="B111" s="42" t="s">
        <v>1004</v>
      </c>
      <c r="C111" s="38">
        <v>0</v>
      </c>
      <c r="D111" s="38">
        <v>290000</v>
      </c>
      <c r="E111" s="38">
        <v>290000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1005</v>
      </c>
      <c r="B112" s="42" t="s">
        <v>1006</v>
      </c>
      <c r="C112" s="38">
        <v>0</v>
      </c>
      <c r="D112" s="38">
        <v>800000</v>
      </c>
      <c r="E112" s="38">
        <v>800000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1007</v>
      </c>
      <c r="B113" s="42" t="s">
        <v>1008</v>
      </c>
      <c r="C113" s="38">
        <v>155000</v>
      </c>
      <c r="D113" s="38">
        <v>0</v>
      </c>
      <c r="E113" s="38">
        <v>155000</v>
      </c>
      <c r="F113" s="38">
        <v>41311.64</v>
      </c>
      <c r="G113" s="38">
        <v>41311.64</v>
      </c>
      <c r="H113" s="55">
        <v>41311.64</v>
      </c>
      <c r="I113" s="49">
        <v>26.652670967741901</v>
      </c>
      <c r="J113" s="38">
        <v>40140.720000000001</v>
      </c>
    </row>
    <row r="114" spans="1:10" s="88" customFormat="1" ht="13.8" x14ac:dyDescent="0.2">
      <c r="A114" s="37" t="s">
        <v>1009</v>
      </c>
      <c r="B114" s="42" t="s">
        <v>1010</v>
      </c>
      <c r="C114" s="38">
        <v>650000</v>
      </c>
      <c r="D114" s="38">
        <v>0</v>
      </c>
      <c r="E114" s="38">
        <v>650000</v>
      </c>
      <c r="F114" s="38">
        <v>271169.14</v>
      </c>
      <c r="G114" s="38">
        <v>271169.14</v>
      </c>
      <c r="H114" s="55">
        <v>258209.14</v>
      </c>
      <c r="I114" s="49">
        <v>39.7244830769231</v>
      </c>
      <c r="J114" s="38">
        <v>258209.14</v>
      </c>
    </row>
    <row r="115" spans="1:10" s="88" customFormat="1" ht="13.8" x14ac:dyDescent="0.2">
      <c r="A115" s="37" t="s">
        <v>1011</v>
      </c>
      <c r="B115" s="42" t="s">
        <v>1012</v>
      </c>
      <c r="C115" s="38">
        <v>596904.30000000005</v>
      </c>
      <c r="D115" s="38">
        <v>0</v>
      </c>
      <c r="E115" s="38">
        <v>596904.30000000005</v>
      </c>
      <c r="F115" s="38">
        <v>470168.57</v>
      </c>
      <c r="G115" s="38">
        <v>470168.57</v>
      </c>
      <c r="H115" s="55">
        <v>470168.57</v>
      </c>
      <c r="I115" s="49">
        <v>78.767830957156804</v>
      </c>
      <c r="J115" s="38">
        <v>453078.37</v>
      </c>
    </row>
    <row r="116" spans="1:10" s="88" customFormat="1" ht="13.8" x14ac:dyDescent="0.2">
      <c r="A116" s="37" t="s">
        <v>1013</v>
      </c>
      <c r="B116" s="42" t="s">
        <v>1014</v>
      </c>
      <c r="C116" s="38">
        <v>1133973.48</v>
      </c>
      <c r="D116" s="38">
        <v>0</v>
      </c>
      <c r="E116" s="38">
        <v>1133973.48</v>
      </c>
      <c r="F116" s="38">
        <v>45597.09</v>
      </c>
      <c r="G116" s="38">
        <v>45597.09</v>
      </c>
      <c r="H116" s="55">
        <v>45597.09</v>
      </c>
      <c r="I116" s="49">
        <v>4.0210014435258197</v>
      </c>
      <c r="J116" s="38">
        <v>44037.09</v>
      </c>
    </row>
    <row r="117" spans="1:10" s="88" customFormat="1" ht="13.8" x14ac:dyDescent="0.2">
      <c r="A117" s="37" t="s">
        <v>1015</v>
      </c>
      <c r="B117" s="42" t="s">
        <v>1016</v>
      </c>
      <c r="C117" s="38">
        <v>1677156.09</v>
      </c>
      <c r="D117" s="38">
        <v>0</v>
      </c>
      <c r="E117" s="38">
        <v>1677156.09</v>
      </c>
      <c r="F117" s="38">
        <v>1516318.3</v>
      </c>
      <c r="G117" s="38">
        <v>1516318.3</v>
      </c>
      <c r="H117" s="55">
        <v>1499037.86</v>
      </c>
      <c r="I117" s="49">
        <v>89.379746401540999</v>
      </c>
      <c r="J117" s="38">
        <v>1483369.23</v>
      </c>
    </row>
    <row r="118" spans="1:10" s="88" customFormat="1" ht="13.8" x14ac:dyDescent="0.2">
      <c r="A118" s="37" t="s">
        <v>1017</v>
      </c>
      <c r="B118" s="42" t="s">
        <v>1018</v>
      </c>
      <c r="C118" s="38">
        <v>576295.14</v>
      </c>
      <c r="D118" s="38">
        <v>0</v>
      </c>
      <c r="E118" s="38">
        <v>576295.14</v>
      </c>
      <c r="F118" s="38">
        <v>68578.36</v>
      </c>
      <c r="G118" s="38">
        <v>68578.36</v>
      </c>
      <c r="H118" s="55">
        <v>22424.75</v>
      </c>
      <c r="I118" s="49">
        <v>3.89119193335554</v>
      </c>
      <c r="J118" s="38">
        <v>22424.75</v>
      </c>
    </row>
    <row r="119" spans="1:10" s="88" customFormat="1" ht="13.8" x14ac:dyDescent="0.2">
      <c r="A119" s="37" t="s">
        <v>1019</v>
      </c>
      <c r="B119" s="42" t="s">
        <v>1020</v>
      </c>
      <c r="C119" s="38">
        <v>0</v>
      </c>
      <c r="D119" s="38">
        <v>1345759.35</v>
      </c>
      <c r="E119" s="38">
        <v>1345759.35</v>
      </c>
      <c r="F119" s="38">
        <v>1060183.1399999999</v>
      </c>
      <c r="G119" s="38">
        <v>1060183.1399999999</v>
      </c>
      <c r="H119" s="55">
        <v>1060183.1399999999</v>
      </c>
      <c r="I119" s="49">
        <v>78.779548512889804</v>
      </c>
      <c r="J119" s="38">
        <v>1060183.1399999999</v>
      </c>
    </row>
    <row r="120" spans="1:10" s="88" customFormat="1" ht="13.8" x14ac:dyDescent="0.2">
      <c r="A120" s="37" t="s">
        <v>1021</v>
      </c>
      <c r="B120" s="42" t="s">
        <v>1022</v>
      </c>
      <c r="C120" s="38">
        <v>52983579.090000004</v>
      </c>
      <c r="D120" s="38">
        <v>-3308951.34</v>
      </c>
      <c r="E120" s="38">
        <v>49674627.75</v>
      </c>
      <c r="F120" s="38">
        <v>32961116.199999999</v>
      </c>
      <c r="G120" s="38">
        <v>31531109.489999998</v>
      </c>
      <c r="H120" s="55">
        <v>9039280.2100000009</v>
      </c>
      <c r="I120" s="49">
        <v>18.196976242061499</v>
      </c>
      <c r="J120" s="38">
        <v>8413789.1199999992</v>
      </c>
    </row>
    <row r="121" spans="1:10" s="88" customFormat="1" ht="13.8" x14ac:dyDescent="0.2">
      <c r="A121" s="37" t="s">
        <v>1023</v>
      </c>
      <c r="B121" s="42" t="s">
        <v>1024</v>
      </c>
      <c r="C121" s="38">
        <v>6325370837.25</v>
      </c>
      <c r="D121" s="38">
        <v>15391067.460000001</v>
      </c>
      <c r="E121" s="38">
        <v>6340761904.71</v>
      </c>
      <c r="F121" s="38">
        <v>4854118355.8599997</v>
      </c>
      <c r="G121" s="38">
        <v>4713260478.8299999</v>
      </c>
      <c r="H121" s="55">
        <v>3673562519.6399999</v>
      </c>
      <c r="I121" s="49">
        <v>57.935664118080702</v>
      </c>
      <c r="J121" s="38">
        <v>3519843513.79</v>
      </c>
    </row>
    <row r="122" spans="1:10" s="88" customFormat="1" ht="13.8" x14ac:dyDescent="0.2">
      <c r="A122" s="37" t="s">
        <v>1025</v>
      </c>
      <c r="B122" s="42" t="s">
        <v>1026</v>
      </c>
      <c r="C122" s="38">
        <v>330664</v>
      </c>
      <c r="D122" s="38">
        <v>8872462.1099999994</v>
      </c>
      <c r="E122" s="38">
        <v>9203126.1099999994</v>
      </c>
      <c r="F122" s="38">
        <v>14978979.220000001</v>
      </c>
      <c r="G122" s="38">
        <v>14460873.17</v>
      </c>
      <c r="H122" s="55">
        <v>14041029.73</v>
      </c>
      <c r="I122" s="49">
        <v>152.56804657651301</v>
      </c>
      <c r="J122" s="38">
        <v>14010367.779999999</v>
      </c>
    </row>
    <row r="123" spans="1:10" s="88" customFormat="1" ht="13.8" x14ac:dyDescent="0.2">
      <c r="A123" s="37" t="s">
        <v>1027</v>
      </c>
      <c r="B123" s="42" t="s">
        <v>1028</v>
      </c>
      <c r="C123" s="38">
        <v>0</v>
      </c>
      <c r="D123" s="38">
        <v>0</v>
      </c>
      <c r="E123" s="38">
        <v>0</v>
      </c>
      <c r="F123" s="38">
        <v>1437253.84</v>
      </c>
      <c r="G123" s="38">
        <v>1342040.07</v>
      </c>
      <c r="H123" s="55">
        <v>1085584.27</v>
      </c>
      <c r="I123" s="49">
        <v>0</v>
      </c>
      <c r="J123" s="38">
        <v>1034143.95</v>
      </c>
    </row>
    <row r="124" spans="1:10" s="88" customFormat="1" ht="13.8" x14ac:dyDescent="0.2">
      <c r="A124" s="37" t="s">
        <v>1029</v>
      </c>
      <c r="B124" s="42" t="s">
        <v>1030</v>
      </c>
      <c r="C124" s="38">
        <v>200000</v>
      </c>
      <c r="D124" s="38">
        <v>3354129.03</v>
      </c>
      <c r="E124" s="38">
        <v>3554129.03</v>
      </c>
      <c r="F124" s="38">
        <v>2050680.22</v>
      </c>
      <c r="G124" s="38">
        <v>1859974.51</v>
      </c>
      <c r="H124" s="55">
        <v>795368.7</v>
      </c>
      <c r="I124" s="49">
        <v>22.378723262053299</v>
      </c>
      <c r="J124" s="38">
        <v>629136.01</v>
      </c>
    </row>
    <row r="125" spans="1:10" s="88" customFormat="1" ht="13.8" x14ac:dyDescent="0.2">
      <c r="A125" s="37" t="s">
        <v>1031</v>
      </c>
      <c r="B125" s="42" t="s">
        <v>1032</v>
      </c>
      <c r="C125" s="38">
        <v>0</v>
      </c>
      <c r="D125" s="38">
        <v>12120873.82</v>
      </c>
      <c r="E125" s="38">
        <v>12120873.82</v>
      </c>
      <c r="F125" s="38">
        <v>9077585.8000000007</v>
      </c>
      <c r="G125" s="38">
        <v>8393419.4100000001</v>
      </c>
      <c r="H125" s="55">
        <v>3770159.87</v>
      </c>
      <c r="I125" s="49">
        <v>31.10468705465</v>
      </c>
      <c r="J125" s="38">
        <v>3768659.87</v>
      </c>
    </row>
    <row r="126" spans="1:10" s="88" customFormat="1" ht="13.8" x14ac:dyDescent="0.2">
      <c r="A126" s="37" t="s">
        <v>1033</v>
      </c>
      <c r="B126" s="42" t="s">
        <v>1034</v>
      </c>
      <c r="C126" s="38">
        <v>0</v>
      </c>
      <c r="D126" s="38">
        <v>11276127.289999999</v>
      </c>
      <c r="E126" s="38">
        <v>11276127.289999999</v>
      </c>
      <c r="F126" s="38">
        <v>7198240.6299999999</v>
      </c>
      <c r="G126" s="38">
        <v>3881905.63</v>
      </c>
      <c r="H126" s="55">
        <v>2667200.88</v>
      </c>
      <c r="I126" s="49">
        <v>23.653518725044499</v>
      </c>
      <c r="J126" s="38">
        <v>1919988.79</v>
      </c>
    </row>
    <row r="127" spans="1:10" s="88" customFormat="1" ht="13.8" x14ac:dyDescent="0.2">
      <c r="A127" s="37" t="s">
        <v>1035</v>
      </c>
      <c r="B127" s="42" t="s">
        <v>1036</v>
      </c>
      <c r="C127" s="38">
        <v>29800000</v>
      </c>
      <c r="D127" s="38">
        <v>-25800000</v>
      </c>
      <c r="E127" s="38">
        <v>4000000</v>
      </c>
      <c r="F127" s="38">
        <v>0</v>
      </c>
      <c r="G127" s="38">
        <v>0</v>
      </c>
      <c r="H127" s="55">
        <v>0</v>
      </c>
      <c r="I127" s="49">
        <v>0</v>
      </c>
      <c r="J127" s="38">
        <v>0</v>
      </c>
    </row>
    <row r="128" spans="1:10" s="88" customFormat="1" ht="13.8" x14ac:dyDescent="0.2">
      <c r="A128" s="37" t="s">
        <v>1037</v>
      </c>
      <c r="B128" s="42" t="s">
        <v>1038</v>
      </c>
      <c r="C128" s="38">
        <v>0</v>
      </c>
      <c r="D128" s="38">
        <v>191586.13</v>
      </c>
      <c r="E128" s="38">
        <v>191586.13</v>
      </c>
      <c r="F128" s="38">
        <v>83411.210000000006</v>
      </c>
      <c r="G128" s="38">
        <v>72563.289999999994</v>
      </c>
      <c r="H128" s="55">
        <v>673.76</v>
      </c>
      <c r="I128" s="49">
        <v>0.35167472718406001</v>
      </c>
      <c r="J128" s="38">
        <v>673.76</v>
      </c>
    </row>
    <row r="129" spans="1:10" s="88" customFormat="1" ht="13.8" x14ac:dyDescent="0.2">
      <c r="A129" s="131" t="s">
        <v>268</v>
      </c>
      <c r="B129" s="132" t="s">
        <v>70</v>
      </c>
      <c r="C129" s="66">
        <v>7443845671.8199997</v>
      </c>
      <c r="D129" s="66">
        <v>506825958.64999998</v>
      </c>
      <c r="E129" s="66">
        <v>7950671630.4700003</v>
      </c>
      <c r="F129" s="66">
        <v>5368965869.9099998</v>
      </c>
      <c r="G129" s="66">
        <v>5118956487.9799995</v>
      </c>
      <c r="H129" s="68">
        <v>3913383764.02</v>
      </c>
      <c r="I129" s="67">
        <v>49.220794744212903</v>
      </c>
      <c r="J129" s="66">
        <v>3751122980.2399998</v>
      </c>
    </row>
    <row r="130" spans="1:10" ht="13.8" x14ac:dyDescent="0.3">
      <c r="A130" s="69" t="s">
        <v>61</v>
      </c>
      <c r="B130" s="69"/>
      <c r="C130" s="69"/>
      <c r="D130" s="69"/>
      <c r="E130" s="69"/>
      <c r="F130" s="69"/>
      <c r="G130" s="69"/>
      <c r="H130" s="69"/>
      <c r="I130" s="69"/>
      <c r="J130" s="69"/>
    </row>
  </sheetData>
  <mergeCells count="4">
    <mergeCell ref="A2:J2"/>
    <mergeCell ref="A5:B6"/>
    <mergeCell ref="A1:J1"/>
    <mergeCell ref="A129:B129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A128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2022-09-20T10:22:18Z</cp:lastPrinted>
  <dcterms:created xsi:type="dcterms:W3CDTF">2014-04-10T11:24:13Z</dcterms:created>
  <dcterms:modified xsi:type="dcterms:W3CDTF">2022-10-03T07:23:44Z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2022 a 29 de septiembre.xlsx</vt:lpwstr>
  </property>
</Properties>
</file>